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C\Downloads\"/>
    </mc:Choice>
  </mc:AlternateContent>
  <bookViews>
    <workbookView xWindow="0" yWindow="0" windowWidth="28800" windowHeight="11280" activeTab="1"/>
  </bookViews>
  <sheets>
    <sheet name="DS dừng hoạt động" sheetId="1" r:id="rId1"/>
    <sheet name="Đang hoạt động" sheetId="2" r:id="rId2"/>
    <sheet name="Thống kê" sheetId="3" r:id="rId3"/>
    <sheet name="sort theo phường" sheetId="4" r:id="rId4"/>
  </sheets>
  <definedNames>
    <definedName name="_xlnm._FilterDatabase" localSheetId="1" hidden="1">'Đang hoạt động'!$A$4:$AG$1345</definedName>
    <definedName name="_xlnm._FilterDatabase" localSheetId="3" hidden="1">'sort theo phường'!$A$1:$AH$1351</definedName>
    <definedName name="_xlnm._FilterDatabase" localSheetId="2" hidden="1">'Thống kê'!$A$3:$D$132</definedName>
  </definedNames>
  <calcPr calcId="162913"/>
  <extLst>
    <ext uri="GoogleSheetsCustomDataVersion2">
      <go:sheetsCustomData xmlns:go="http://customooxmlschemas.google.com/" r:id="rId8" roundtripDataChecksum="6/YXOdiPYOhjKN7c9Nkx1dIOUbDZxdUrJ5EIVfejt/A="/>
    </ext>
  </extLst>
</workbook>
</file>

<file path=xl/calcChain.xml><?xml version="1.0" encoding="utf-8"?>
<calcChain xmlns="http://schemas.openxmlformats.org/spreadsheetml/2006/main">
  <c r="A1324" i="4" l="1"/>
  <c r="A1325" i="4" s="1"/>
  <c r="A1326" i="4" s="1"/>
  <c r="A1327" i="4" s="1"/>
  <c r="A1328" i="4" s="1"/>
  <c r="A1329" i="4" s="1"/>
  <c r="A1323" i="4"/>
  <c r="A1322" i="4"/>
  <c r="E1318" i="4"/>
  <c r="E1316" i="4"/>
  <c r="E1314" i="4"/>
  <c r="E1312" i="4"/>
  <c r="E1309" i="4"/>
  <c r="E1307" i="4"/>
  <c r="E1304" i="4"/>
  <c r="E1300" i="4"/>
  <c r="E1296" i="4"/>
  <c r="E1293" i="4"/>
  <c r="E1291" i="4"/>
  <c r="E1289" i="4"/>
  <c r="E1272" i="4"/>
  <c r="E1269" i="4"/>
  <c r="E1267" i="4"/>
  <c r="E1263" i="4"/>
  <c r="E1255" i="4"/>
  <c r="E1253" i="4"/>
  <c r="E1251" i="4"/>
  <c r="E1249" i="4"/>
  <c r="E1245" i="4"/>
  <c r="E1243" i="4"/>
  <c r="E1211" i="4"/>
  <c r="E1209" i="4"/>
  <c r="E1206" i="4"/>
  <c r="E1204" i="4"/>
  <c r="E1200" i="4"/>
  <c r="E1198" i="4"/>
  <c r="E1196" i="4"/>
  <c r="E1194" i="4"/>
  <c r="E1170" i="4"/>
  <c r="E1158" i="4"/>
  <c r="E1156" i="4"/>
  <c r="E1148" i="4"/>
  <c r="E1145" i="4"/>
  <c r="E1139" i="4"/>
  <c r="E1137" i="4"/>
  <c r="E1134" i="4"/>
  <c r="E1126" i="4"/>
  <c r="E1122" i="4"/>
  <c r="E1117" i="4"/>
  <c r="E1074" i="4"/>
  <c r="E1024" i="4"/>
  <c r="E1003" i="4"/>
  <c r="E990" i="4"/>
  <c r="E985" i="4"/>
  <c r="E977" i="4"/>
  <c r="E972" i="4"/>
  <c r="E956" i="4"/>
  <c r="E805" i="4"/>
  <c r="E764" i="4"/>
  <c r="E743" i="4"/>
  <c r="E732" i="4"/>
  <c r="E728" i="4"/>
  <c r="E719" i="4"/>
  <c r="E710" i="4"/>
  <c r="E699" i="4"/>
  <c r="E696" i="4"/>
  <c r="E694" i="4"/>
  <c r="E639" i="4"/>
  <c r="E633" i="4"/>
  <c r="E611" i="4"/>
  <c r="E573" i="4"/>
  <c r="E561" i="4"/>
  <c r="E546" i="4"/>
  <c r="E519" i="4"/>
  <c r="B505" i="4"/>
  <c r="B504" i="4"/>
  <c r="B503" i="4"/>
  <c r="B502" i="4"/>
  <c r="B501" i="4"/>
  <c r="B500" i="4"/>
  <c r="B499" i="4"/>
  <c r="B498" i="4"/>
  <c r="B497" i="4"/>
  <c r="B496" i="4"/>
  <c r="B495" i="4"/>
  <c r="B494" i="4"/>
  <c r="B493" i="4"/>
  <c r="B492" i="4"/>
  <c r="B491" i="4"/>
  <c r="B490" i="4"/>
  <c r="B489" i="4"/>
  <c r="B488" i="4"/>
  <c r="B487" i="4"/>
  <c r="E486" i="4"/>
  <c r="B485" i="4"/>
  <c r="B484" i="4"/>
  <c r="B483" i="4"/>
  <c r="B482" i="4"/>
  <c r="B481" i="4"/>
  <c r="B480" i="4"/>
  <c r="B479" i="4"/>
  <c r="B478" i="4"/>
  <c r="B477" i="4"/>
  <c r="B476" i="4"/>
  <c r="B475" i="4"/>
  <c r="B474" i="4"/>
  <c r="B473" i="4"/>
  <c r="B472" i="4"/>
  <c r="E471" i="4"/>
  <c r="B470" i="4"/>
  <c r="B469" i="4"/>
  <c r="E468" i="4"/>
  <c r="B467" i="4"/>
  <c r="B466" i="4"/>
  <c r="B465" i="4"/>
  <c r="B464" i="4"/>
  <c r="B463" i="4"/>
  <c r="B462" i="4"/>
  <c r="B461" i="4"/>
  <c r="B460" i="4"/>
  <c r="B459" i="4"/>
  <c r="B458" i="4"/>
  <c r="B457" i="4"/>
  <c r="B456" i="4"/>
  <c r="B455" i="4"/>
  <c r="B454" i="4"/>
  <c r="B453" i="4"/>
  <c r="B452" i="4"/>
  <c r="B451" i="4"/>
  <c r="E450" i="4"/>
  <c r="B449" i="4"/>
  <c r="B448" i="4"/>
  <c r="B447" i="4"/>
  <c r="B446" i="4"/>
  <c r="B445" i="4"/>
  <c r="B444" i="4"/>
  <c r="B443" i="4"/>
  <c r="B442" i="4"/>
  <c r="B441" i="4"/>
  <c r="B440" i="4"/>
  <c r="B439" i="4"/>
  <c r="B438" i="4"/>
  <c r="E437" i="4"/>
  <c r="B436" i="4"/>
  <c r="B435" i="4"/>
  <c r="B434" i="4"/>
  <c r="E433" i="4"/>
  <c r="B432" i="4"/>
  <c r="B431" i="4"/>
  <c r="B430" i="4"/>
  <c r="B429" i="4"/>
  <c r="B428" i="4"/>
  <c r="B427" i="4"/>
  <c r="B425" i="4"/>
  <c r="B424" i="4"/>
  <c r="E423" i="4"/>
  <c r="B422" i="4"/>
  <c r="B421" i="4"/>
  <c r="B420" i="4"/>
  <c r="B419" i="4"/>
  <c r="B418" i="4"/>
  <c r="B417" i="4"/>
  <c r="B416" i="4"/>
  <c r="B415" i="4"/>
  <c r="B414" i="4"/>
  <c r="B413" i="4"/>
  <c r="B412" i="4"/>
  <c r="B411" i="4"/>
  <c r="B410" i="4"/>
  <c r="B409" i="4"/>
  <c r="B408" i="4"/>
  <c r="B407" i="4"/>
  <c r="B406" i="4"/>
  <c r="B405" i="4"/>
  <c r="B404" i="4"/>
  <c r="B403" i="4"/>
  <c r="B402" i="4"/>
  <c r="B401" i="4"/>
  <c r="B399" i="4"/>
  <c r="B398" i="4"/>
  <c r="B397" i="4"/>
  <c r="B396" i="4"/>
  <c r="B395" i="4"/>
  <c r="B394" i="4"/>
  <c r="E356" i="4"/>
  <c r="E334" i="4"/>
  <c r="E282" i="4"/>
  <c r="E266" i="4"/>
  <c r="E232" i="4"/>
  <c r="E190" i="4"/>
  <c r="E108" i="4"/>
  <c r="E94" i="4"/>
  <c r="E92" i="4"/>
  <c r="E39" i="4"/>
  <c r="E21" i="4"/>
  <c r="E13" i="4"/>
  <c r="C7" i="4"/>
  <c r="C8" i="4" s="1"/>
  <c r="C9" i="4" s="1"/>
  <c r="C10" i="4" s="1"/>
  <c r="C11" i="4" s="1"/>
  <c r="C12" i="4" s="1"/>
  <c r="C14" i="4" s="1"/>
  <c r="C15" i="4" s="1"/>
  <c r="C16" i="4" s="1"/>
  <c r="C17" i="4" s="1"/>
  <c r="C18" i="4" s="1"/>
  <c r="C19" i="4" s="1"/>
  <c r="C20" i="4" s="1"/>
  <c r="C22" i="4" s="1"/>
  <c r="C23" i="4" s="1"/>
  <c r="C24" i="4" s="1"/>
  <c r="C25" i="4" s="1"/>
  <c r="C26" i="4" s="1"/>
  <c r="C27" i="4" s="1"/>
  <c r="C28" i="4" s="1"/>
  <c r="C29" i="4" s="1"/>
  <c r="C30" i="4" s="1"/>
  <c r="C31" i="4" s="1"/>
  <c r="C32" i="4" s="1"/>
  <c r="C33" i="4" s="1"/>
  <c r="C34" i="4" s="1"/>
  <c r="C35" i="4" s="1"/>
  <c r="C36" i="4" s="1"/>
  <c r="C37" i="4" s="1"/>
  <c r="C38" i="4" s="1"/>
  <c r="C40" i="4" s="1"/>
  <c r="C41" i="4" s="1"/>
  <c r="C42" i="4" s="1"/>
  <c r="C43" i="4" s="1"/>
  <c r="C44" i="4" s="1"/>
  <c r="C45" i="4" s="1"/>
  <c r="C46" i="4" s="1"/>
  <c r="C47" i="4" s="1"/>
  <c r="C48" i="4" s="1"/>
  <c r="C49" i="4" s="1"/>
  <c r="C50" i="4" s="1"/>
  <c r="C51" i="4" s="1"/>
  <c r="C52" i="4" s="1"/>
  <c r="C53" i="4" s="1"/>
  <c r="C54" i="4" s="1"/>
  <c r="C55" i="4" s="1"/>
  <c r="C56" i="4" s="1"/>
  <c r="C57" i="4" s="1"/>
  <c r="C58" i="4" s="1"/>
  <c r="C59" i="4" s="1"/>
  <c r="C60" i="4" s="1"/>
  <c r="C61" i="4" s="1"/>
  <c r="C62" i="4" s="1"/>
  <c r="C63" i="4" s="1"/>
  <c r="C64" i="4" s="1"/>
  <c r="C65" i="4" s="1"/>
  <c r="C66" i="4" s="1"/>
  <c r="C67" i="4" s="1"/>
  <c r="C68" i="4" s="1"/>
  <c r="C69" i="4" s="1"/>
  <c r="C70" i="4" s="1"/>
  <c r="C71" i="4" s="1"/>
  <c r="C72" i="4" s="1"/>
  <c r="C73" i="4" s="1"/>
  <c r="C74" i="4" s="1"/>
  <c r="C75" i="4" s="1"/>
  <c r="C76" i="4" s="1"/>
  <c r="C77" i="4" s="1"/>
  <c r="C78" i="4" s="1"/>
  <c r="C79" i="4" s="1"/>
  <c r="C80" i="4" s="1"/>
  <c r="C81" i="4" s="1"/>
  <c r="C82" i="4" s="1"/>
  <c r="C83" i="4" s="1"/>
  <c r="C84" i="4" s="1"/>
  <c r="C85" i="4" s="1"/>
  <c r="C86" i="4" s="1"/>
  <c r="C87" i="4" s="1"/>
  <c r="C88" i="4" s="1"/>
  <c r="C89" i="4" s="1"/>
  <c r="C90" i="4" s="1"/>
  <c r="C91" i="4" s="1"/>
  <c r="C93" i="4" s="1"/>
  <c r="C95" i="4" s="1"/>
  <c r="C96" i="4" s="1"/>
  <c r="C97" i="4" s="1"/>
  <c r="C98" i="4" s="1"/>
  <c r="C99" i="4" s="1"/>
  <c r="C100" i="4" s="1"/>
  <c r="C101" i="4" s="1"/>
  <c r="C102" i="4" s="1"/>
  <c r="C103" i="4" s="1"/>
  <c r="C104" i="4" s="1"/>
  <c r="C105" i="4" s="1"/>
  <c r="C106" i="4" s="1"/>
  <c r="C107" i="4" s="1"/>
  <c r="C109" i="4" s="1"/>
  <c r="C110" i="4" s="1"/>
  <c r="C111" i="4" s="1"/>
  <c r="C112" i="4" s="1"/>
  <c r="C113" i="4" s="1"/>
  <c r="C114" i="4" s="1"/>
  <c r="C115" i="4" s="1"/>
  <c r="C116" i="4" s="1"/>
  <c r="C117" i="4" s="1"/>
  <c r="C118" i="4" s="1"/>
  <c r="C119" i="4" s="1"/>
  <c r="C120" i="4" s="1"/>
  <c r="C121" i="4" s="1"/>
  <c r="C122" i="4" s="1"/>
  <c r="C123" i="4" s="1"/>
  <c r="C124" i="4" s="1"/>
  <c r="C125" i="4" s="1"/>
  <c r="C126" i="4" s="1"/>
  <c r="C127" i="4" s="1"/>
  <c r="C128" i="4" s="1"/>
  <c r="C129" i="4" s="1"/>
  <c r="C130" i="4" s="1"/>
  <c r="C131" i="4" s="1"/>
  <c r="C132" i="4" s="1"/>
  <c r="C133" i="4" s="1"/>
  <c r="C134" i="4" s="1"/>
  <c r="C135" i="4" s="1"/>
  <c r="C136" i="4" s="1"/>
  <c r="C137" i="4" s="1"/>
  <c r="C138" i="4" s="1"/>
  <c r="C139" i="4" s="1"/>
  <c r="C140" i="4" s="1"/>
  <c r="C141" i="4" s="1"/>
  <c r="C142" i="4" s="1"/>
  <c r="C143" i="4" s="1"/>
  <c r="C144" i="4" s="1"/>
  <c r="C145" i="4" s="1"/>
  <c r="C146" i="4" s="1"/>
  <c r="C147" i="4" s="1"/>
  <c r="C148" i="4" s="1"/>
  <c r="C149" i="4" s="1"/>
  <c r="C150" i="4" s="1"/>
  <c r="C151" i="4" s="1"/>
  <c r="C152" i="4" s="1"/>
  <c r="C153" i="4" s="1"/>
  <c r="C154" i="4" s="1"/>
  <c r="C155" i="4" s="1"/>
  <c r="C156" i="4" s="1"/>
  <c r="C157" i="4" s="1"/>
  <c r="C158" i="4" s="1"/>
  <c r="C159" i="4" s="1"/>
  <c r="C160" i="4" s="1"/>
  <c r="C161" i="4" s="1"/>
  <c r="C162" i="4" s="1"/>
  <c r="C163" i="4" s="1"/>
  <c r="C164" i="4" s="1"/>
  <c r="C165" i="4" s="1"/>
  <c r="C166" i="4" s="1"/>
  <c r="C167" i="4" s="1"/>
  <c r="C168" i="4" s="1"/>
  <c r="C169" i="4" s="1"/>
  <c r="C170" i="4" s="1"/>
  <c r="C171" i="4" s="1"/>
  <c r="C172" i="4" s="1"/>
  <c r="C173" i="4" s="1"/>
  <c r="C174" i="4" s="1"/>
  <c r="C175" i="4" s="1"/>
  <c r="C176" i="4" s="1"/>
  <c r="C177" i="4" s="1"/>
  <c r="C178" i="4" s="1"/>
  <c r="C179" i="4" s="1"/>
  <c r="C180" i="4" s="1"/>
  <c r="C181" i="4" s="1"/>
  <c r="C182" i="4" s="1"/>
  <c r="C183" i="4" s="1"/>
  <c r="C184" i="4" s="1"/>
  <c r="C185" i="4" s="1"/>
  <c r="C186" i="4" s="1"/>
  <c r="C187" i="4" s="1"/>
  <c r="C188" i="4" s="1"/>
  <c r="C189" i="4" s="1"/>
  <c r="C191" i="4" s="1"/>
  <c r="C192" i="4" s="1"/>
  <c r="C193" i="4" s="1"/>
  <c r="C194" i="4" s="1"/>
  <c r="C195" i="4" s="1"/>
  <c r="C196" i="4" s="1"/>
  <c r="C197" i="4" s="1"/>
  <c r="C198" i="4" s="1"/>
  <c r="C199" i="4" s="1"/>
  <c r="C200" i="4" s="1"/>
  <c r="C201" i="4" s="1"/>
  <c r="C202" i="4" s="1"/>
  <c r="C203" i="4" s="1"/>
  <c r="C204" i="4" s="1"/>
  <c r="C205" i="4" s="1"/>
  <c r="C206" i="4" s="1"/>
  <c r="C207" i="4" s="1"/>
  <c r="C208" i="4" s="1"/>
  <c r="C209" i="4" s="1"/>
  <c r="C210" i="4" s="1"/>
  <c r="C211" i="4" s="1"/>
  <c r="C212" i="4" s="1"/>
  <c r="C213" i="4" s="1"/>
  <c r="C214" i="4" s="1"/>
  <c r="C215" i="4" s="1"/>
  <c r="C216" i="4" s="1"/>
  <c r="C217" i="4" s="1"/>
  <c r="C218" i="4" s="1"/>
  <c r="C219" i="4" s="1"/>
  <c r="C220" i="4" s="1"/>
  <c r="C221" i="4" s="1"/>
  <c r="C222" i="4" s="1"/>
  <c r="C223" i="4" s="1"/>
  <c r="C224" i="4" s="1"/>
  <c r="C225" i="4" s="1"/>
  <c r="C226" i="4" s="1"/>
  <c r="C227" i="4" s="1"/>
  <c r="C228" i="4" s="1"/>
  <c r="C229" i="4" s="1"/>
  <c r="C230" i="4" s="1"/>
  <c r="C231" i="4" s="1"/>
  <c r="C233" i="4" s="1"/>
  <c r="C234" i="4" s="1"/>
  <c r="C235" i="4" s="1"/>
  <c r="C236" i="4" s="1"/>
  <c r="C237" i="4" s="1"/>
  <c r="C238" i="4" s="1"/>
  <c r="C239" i="4" s="1"/>
  <c r="C240" i="4" s="1"/>
  <c r="C241" i="4" s="1"/>
  <c r="C242" i="4" s="1"/>
  <c r="C243" i="4" s="1"/>
  <c r="C244" i="4" s="1"/>
  <c r="C245" i="4" s="1"/>
  <c r="C246" i="4" s="1"/>
  <c r="C247" i="4" s="1"/>
  <c r="C248" i="4" s="1"/>
  <c r="C249" i="4" s="1"/>
  <c r="C250" i="4" s="1"/>
  <c r="C251" i="4" s="1"/>
  <c r="C252" i="4" s="1"/>
  <c r="C253" i="4" s="1"/>
  <c r="C254" i="4" s="1"/>
  <c r="C255" i="4" s="1"/>
  <c r="C256" i="4" s="1"/>
  <c r="C257" i="4" s="1"/>
  <c r="C258" i="4" s="1"/>
  <c r="C259" i="4" s="1"/>
  <c r="C260" i="4" s="1"/>
  <c r="C261" i="4" s="1"/>
  <c r="C262" i="4" s="1"/>
  <c r="C263" i="4" s="1"/>
  <c r="C264" i="4" s="1"/>
  <c r="C265" i="4" s="1"/>
  <c r="C267" i="4" s="1"/>
  <c r="C268" i="4" s="1"/>
  <c r="C269" i="4" s="1"/>
  <c r="C270" i="4" s="1"/>
  <c r="C271" i="4" s="1"/>
  <c r="C272" i="4" s="1"/>
  <c r="C273" i="4" s="1"/>
  <c r="C274" i="4" s="1"/>
  <c r="C275" i="4" s="1"/>
  <c r="C276" i="4" s="1"/>
  <c r="C277" i="4" s="1"/>
  <c r="C278" i="4" s="1"/>
  <c r="C279" i="4" s="1"/>
  <c r="C280" i="4" s="1"/>
  <c r="C281" i="4" s="1"/>
  <c r="C283" i="4" s="1"/>
  <c r="C284" i="4" s="1"/>
  <c r="C285" i="4" s="1"/>
  <c r="C286" i="4" s="1"/>
  <c r="C287" i="4" s="1"/>
  <c r="C288" i="4" s="1"/>
  <c r="C289" i="4" s="1"/>
  <c r="C290" i="4" s="1"/>
  <c r="C291" i="4" s="1"/>
  <c r="C292" i="4" s="1"/>
  <c r="C293" i="4" s="1"/>
  <c r="C294" i="4" s="1"/>
  <c r="C295" i="4" s="1"/>
  <c r="C296" i="4" s="1"/>
  <c r="C297" i="4" s="1"/>
  <c r="C298" i="4" s="1"/>
  <c r="C299" i="4" s="1"/>
  <c r="C300" i="4" s="1"/>
  <c r="C301" i="4" s="1"/>
  <c r="C302" i="4" s="1"/>
  <c r="C303" i="4" s="1"/>
  <c r="C304" i="4" s="1"/>
  <c r="C305" i="4" s="1"/>
  <c r="C306" i="4" s="1"/>
  <c r="C307" i="4" s="1"/>
  <c r="C308" i="4" s="1"/>
  <c r="C309" i="4" s="1"/>
  <c r="C310" i="4" s="1"/>
  <c r="C311" i="4" s="1"/>
  <c r="C312" i="4" s="1"/>
  <c r="C313" i="4" s="1"/>
  <c r="C314" i="4" s="1"/>
  <c r="C315" i="4" s="1"/>
  <c r="C316" i="4" s="1"/>
  <c r="C317" i="4" s="1"/>
  <c r="C318" i="4" s="1"/>
  <c r="C319" i="4" s="1"/>
  <c r="C320" i="4" s="1"/>
  <c r="C321" i="4" s="1"/>
  <c r="C322" i="4" s="1"/>
  <c r="C323" i="4" s="1"/>
  <c r="C324" i="4" s="1"/>
  <c r="C325" i="4" s="1"/>
  <c r="C326" i="4" s="1"/>
  <c r="C327" i="4" s="1"/>
  <c r="C328" i="4" s="1"/>
  <c r="C329" i="4" s="1"/>
  <c r="C330" i="4" s="1"/>
  <c r="C331" i="4" s="1"/>
  <c r="C332" i="4" s="1"/>
  <c r="C333" i="4" s="1"/>
  <c r="C335" i="4" s="1"/>
  <c r="C336" i="4" s="1"/>
  <c r="C337" i="4" s="1"/>
  <c r="C338" i="4" s="1"/>
  <c r="C339" i="4" s="1"/>
  <c r="C340" i="4" s="1"/>
  <c r="C341" i="4" s="1"/>
  <c r="C342" i="4" s="1"/>
  <c r="C343" i="4" s="1"/>
  <c r="C344" i="4" s="1"/>
  <c r="C345" i="4" s="1"/>
  <c r="C346" i="4" s="1"/>
  <c r="C347" i="4" s="1"/>
  <c r="C348" i="4" s="1"/>
  <c r="C349" i="4" s="1"/>
  <c r="C350" i="4" s="1"/>
  <c r="C351" i="4" s="1"/>
  <c r="C352" i="4" s="1"/>
  <c r="C353" i="4" s="1"/>
  <c r="C354" i="4" s="1"/>
  <c r="C355" i="4" s="1"/>
  <c r="C357" i="4" s="1"/>
  <c r="C358" i="4" s="1"/>
  <c r="C359" i="4" s="1"/>
  <c r="C360" i="4" s="1"/>
  <c r="C361" i="4" s="1"/>
  <c r="C362" i="4" s="1"/>
  <c r="C363" i="4" s="1"/>
  <c r="C364" i="4" s="1"/>
  <c r="C365" i="4" s="1"/>
  <c r="C366" i="4" s="1"/>
  <c r="C367" i="4" s="1"/>
  <c r="C368" i="4" s="1"/>
  <c r="C369" i="4" s="1"/>
  <c r="C370" i="4" s="1"/>
  <c r="C371" i="4" s="1"/>
  <c r="C372" i="4" s="1"/>
  <c r="C373" i="4" s="1"/>
  <c r="C374" i="4" s="1"/>
  <c r="C375" i="4" s="1"/>
  <c r="C376" i="4" s="1"/>
  <c r="C377" i="4" s="1"/>
  <c r="C378" i="4" s="1"/>
  <c r="C379" i="4" s="1"/>
  <c r="C380" i="4" s="1"/>
  <c r="C381" i="4" s="1"/>
  <c r="C382" i="4" s="1"/>
  <c r="C383" i="4" s="1"/>
  <c r="C384" i="4" s="1"/>
  <c r="C385" i="4" s="1"/>
  <c r="C386" i="4" s="1"/>
  <c r="C387" i="4" s="1"/>
  <c r="C388" i="4" s="1"/>
  <c r="C389" i="4" s="1"/>
  <c r="C390" i="4" s="1"/>
  <c r="C391" i="4" s="1"/>
  <c r="C392" i="4" s="1"/>
  <c r="C393" i="4" s="1"/>
  <c r="C394" i="4" s="1"/>
  <c r="C395" i="4" s="1"/>
  <c r="C396" i="4" s="1"/>
  <c r="C397" i="4" s="1"/>
  <c r="C398" i="4" s="1"/>
  <c r="C399" i="4" s="1"/>
  <c r="C400" i="4" s="1"/>
  <c r="C401" i="4" s="1"/>
  <c r="C402" i="4" s="1"/>
  <c r="C403" i="4" s="1"/>
  <c r="C404" i="4" s="1"/>
  <c r="C405" i="4" s="1"/>
  <c r="C406" i="4" s="1"/>
  <c r="C407" i="4" s="1"/>
  <c r="C408" i="4" s="1"/>
  <c r="C409" i="4" s="1"/>
  <c r="C410" i="4" s="1"/>
  <c r="C411" i="4" s="1"/>
  <c r="C412" i="4" s="1"/>
  <c r="C413" i="4" s="1"/>
  <c r="C414" i="4" s="1"/>
  <c r="C415" i="4" s="1"/>
  <c r="C416" i="4" s="1"/>
  <c r="C417" i="4" s="1"/>
  <c r="C418" i="4" s="1"/>
  <c r="C419" i="4" s="1"/>
  <c r="C420" i="4" s="1"/>
  <c r="C421" i="4" s="1"/>
  <c r="C422" i="4" s="1"/>
  <c r="C424" i="4" s="1"/>
  <c r="C425" i="4" s="1"/>
  <c r="C426" i="4" s="1"/>
  <c r="C427" i="4" s="1"/>
  <c r="C428" i="4" s="1"/>
  <c r="C429" i="4" s="1"/>
  <c r="C430" i="4" s="1"/>
  <c r="C431" i="4" s="1"/>
  <c r="C432" i="4" s="1"/>
  <c r="C434" i="4" s="1"/>
  <c r="C435" i="4" s="1"/>
  <c r="C436" i="4" s="1"/>
  <c r="C438" i="4" s="1"/>
  <c r="C439" i="4" s="1"/>
  <c r="C440" i="4" s="1"/>
  <c r="C441" i="4" s="1"/>
  <c r="C442" i="4" s="1"/>
  <c r="C443" i="4" s="1"/>
  <c r="C444" i="4" s="1"/>
  <c r="C445" i="4" s="1"/>
  <c r="C446" i="4" s="1"/>
  <c r="C447" i="4" s="1"/>
  <c r="C448" i="4" s="1"/>
  <c r="C449" i="4" s="1"/>
  <c r="C451" i="4" s="1"/>
  <c r="C452" i="4" s="1"/>
  <c r="C453" i="4" s="1"/>
  <c r="C454" i="4" s="1"/>
  <c r="C455" i="4" s="1"/>
  <c r="C456" i="4" s="1"/>
  <c r="C457" i="4" s="1"/>
  <c r="C458" i="4" s="1"/>
  <c r="C459" i="4" s="1"/>
  <c r="C460" i="4" s="1"/>
  <c r="C461" i="4" s="1"/>
  <c r="C462" i="4" s="1"/>
  <c r="C463" i="4" s="1"/>
  <c r="C464" i="4" s="1"/>
  <c r="C465" i="4" s="1"/>
  <c r="C466" i="4" s="1"/>
  <c r="C467" i="4" s="1"/>
  <c r="C469" i="4" s="1"/>
  <c r="C470" i="4" s="1"/>
  <c r="C472" i="4" s="1"/>
  <c r="C473" i="4" s="1"/>
  <c r="C474" i="4" s="1"/>
  <c r="C475" i="4" s="1"/>
  <c r="C476" i="4" s="1"/>
  <c r="C477" i="4" s="1"/>
  <c r="C478" i="4" s="1"/>
  <c r="C479" i="4" s="1"/>
  <c r="C480" i="4" s="1"/>
  <c r="C481" i="4" s="1"/>
  <c r="C482" i="4" s="1"/>
  <c r="C483" i="4" s="1"/>
  <c r="C484" i="4" s="1"/>
  <c r="C485" i="4" s="1"/>
  <c r="C487" i="4" s="1"/>
  <c r="C488" i="4" s="1"/>
  <c r="C489" i="4" s="1"/>
  <c r="C490" i="4" s="1"/>
  <c r="C491" i="4" s="1"/>
  <c r="C492" i="4" s="1"/>
  <c r="C493" i="4" s="1"/>
  <c r="C494" i="4" s="1"/>
  <c r="C495" i="4" s="1"/>
  <c r="C496" i="4" s="1"/>
  <c r="C497" i="4" s="1"/>
  <c r="C498" i="4" s="1"/>
  <c r="C499" i="4" s="1"/>
  <c r="C500" i="4" s="1"/>
  <c r="C501" i="4" s="1"/>
  <c r="C502" i="4" s="1"/>
  <c r="C503" i="4" s="1"/>
  <c r="C504" i="4" s="1"/>
  <c r="C505" i="4" s="1"/>
  <c r="C506" i="4" s="1"/>
  <c r="C507" i="4" s="1"/>
  <c r="C508" i="4" s="1"/>
  <c r="C509" i="4" s="1"/>
  <c r="C510" i="4" s="1"/>
  <c r="C511" i="4" s="1"/>
  <c r="C512" i="4" s="1"/>
  <c r="C513" i="4" s="1"/>
  <c r="C514" i="4" s="1"/>
  <c r="C515" i="4" s="1"/>
  <c r="C516" i="4" s="1"/>
  <c r="C517" i="4" s="1"/>
  <c r="C518" i="4" s="1"/>
  <c r="C520" i="4" s="1"/>
  <c r="C521" i="4" s="1"/>
  <c r="C522" i="4" s="1"/>
  <c r="C523" i="4" s="1"/>
  <c r="C524" i="4" s="1"/>
  <c r="C525" i="4" s="1"/>
  <c r="C526" i="4" s="1"/>
  <c r="C527" i="4" s="1"/>
  <c r="C528" i="4" s="1"/>
  <c r="C529" i="4" s="1"/>
  <c r="C530" i="4" s="1"/>
  <c r="C531" i="4" s="1"/>
  <c r="C532" i="4" s="1"/>
  <c r="C533" i="4" s="1"/>
  <c r="C534" i="4" s="1"/>
  <c r="C535" i="4" s="1"/>
  <c r="C536" i="4" s="1"/>
  <c r="C537" i="4" s="1"/>
  <c r="C538" i="4" s="1"/>
  <c r="C539" i="4" s="1"/>
  <c r="C540" i="4" s="1"/>
  <c r="C541" i="4" s="1"/>
  <c r="C542" i="4" s="1"/>
  <c r="C543" i="4" s="1"/>
  <c r="C544" i="4" s="1"/>
  <c r="C545" i="4" s="1"/>
  <c r="C547" i="4" s="1"/>
  <c r="C548" i="4" s="1"/>
  <c r="C549" i="4" s="1"/>
  <c r="C550" i="4" s="1"/>
  <c r="C551" i="4" s="1"/>
  <c r="C552" i="4" s="1"/>
  <c r="C553" i="4" s="1"/>
  <c r="C554" i="4" s="1"/>
  <c r="C555" i="4" s="1"/>
  <c r="C556" i="4" s="1"/>
  <c r="C557" i="4" s="1"/>
  <c r="C558" i="4" s="1"/>
  <c r="C559" i="4" s="1"/>
  <c r="C560" i="4" s="1"/>
  <c r="C562" i="4" s="1"/>
  <c r="C563" i="4" s="1"/>
  <c r="C564" i="4" s="1"/>
  <c r="C565" i="4" s="1"/>
  <c r="C566" i="4" s="1"/>
  <c r="C567" i="4" s="1"/>
  <c r="C568" i="4" s="1"/>
  <c r="C569" i="4" s="1"/>
  <c r="C570" i="4" s="1"/>
  <c r="C571" i="4" s="1"/>
  <c r="C572" i="4" s="1"/>
  <c r="C574" i="4" s="1"/>
  <c r="C575" i="4" s="1"/>
  <c r="C576" i="4" s="1"/>
  <c r="C577" i="4" s="1"/>
  <c r="C578" i="4" s="1"/>
  <c r="C579" i="4" s="1"/>
  <c r="C580" i="4" s="1"/>
  <c r="C581" i="4" s="1"/>
  <c r="C582" i="4" s="1"/>
  <c r="C583" i="4" s="1"/>
  <c r="C584" i="4" s="1"/>
  <c r="C585" i="4" s="1"/>
  <c r="C586" i="4" s="1"/>
  <c r="C587" i="4" s="1"/>
  <c r="C588" i="4" s="1"/>
  <c r="C589" i="4" s="1"/>
  <c r="C590" i="4" s="1"/>
  <c r="C591" i="4" s="1"/>
  <c r="C592" i="4" s="1"/>
  <c r="C593" i="4" s="1"/>
  <c r="C594" i="4" s="1"/>
  <c r="C595" i="4" s="1"/>
  <c r="C596" i="4" s="1"/>
  <c r="C597" i="4" s="1"/>
  <c r="C598" i="4" s="1"/>
  <c r="C599" i="4" s="1"/>
  <c r="C600" i="4" s="1"/>
  <c r="C601" i="4" s="1"/>
  <c r="C602" i="4" s="1"/>
  <c r="C603" i="4" s="1"/>
  <c r="C604" i="4" s="1"/>
  <c r="C605" i="4" s="1"/>
  <c r="C606" i="4" s="1"/>
  <c r="C607" i="4" s="1"/>
  <c r="C608" i="4" s="1"/>
  <c r="C609" i="4" s="1"/>
  <c r="C610" i="4" s="1"/>
  <c r="C612" i="4" s="1"/>
  <c r="C613" i="4" s="1"/>
  <c r="C614" i="4" s="1"/>
  <c r="C615" i="4" s="1"/>
  <c r="C616" i="4" s="1"/>
  <c r="C617" i="4" s="1"/>
  <c r="C618" i="4" s="1"/>
  <c r="C619" i="4" s="1"/>
  <c r="C620" i="4" s="1"/>
  <c r="C621" i="4" s="1"/>
  <c r="C622" i="4" s="1"/>
  <c r="C623" i="4" s="1"/>
  <c r="C624" i="4" s="1"/>
  <c r="C625" i="4" s="1"/>
  <c r="C626" i="4" s="1"/>
  <c r="C627" i="4" s="1"/>
  <c r="C628" i="4" s="1"/>
  <c r="C629" i="4" s="1"/>
  <c r="C630" i="4" s="1"/>
  <c r="C631" i="4" s="1"/>
  <c r="C632" i="4" s="1"/>
  <c r="C634" i="4" s="1"/>
  <c r="C635" i="4" s="1"/>
  <c r="C636" i="4" s="1"/>
  <c r="C637" i="4" s="1"/>
  <c r="C638" i="4" s="1"/>
  <c r="C640" i="4" s="1"/>
  <c r="C641" i="4" s="1"/>
  <c r="C642" i="4" s="1"/>
  <c r="C643" i="4" s="1"/>
  <c r="C644" i="4" s="1"/>
  <c r="C645" i="4" s="1"/>
  <c r="C646" i="4" s="1"/>
  <c r="C647" i="4" s="1"/>
  <c r="C648" i="4" s="1"/>
  <c r="C649" i="4" s="1"/>
  <c r="C650" i="4" s="1"/>
  <c r="C651" i="4" s="1"/>
  <c r="C652" i="4" s="1"/>
  <c r="C653" i="4" s="1"/>
  <c r="C654" i="4" s="1"/>
  <c r="C655" i="4" s="1"/>
  <c r="C656" i="4" s="1"/>
  <c r="C657" i="4" s="1"/>
  <c r="C658" i="4" s="1"/>
  <c r="C659" i="4" s="1"/>
  <c r="C660" i="4" s="1"/>
  <c r="C661" i="4" s="1"/>
  <c r="C662" i="4" s="1"/>
  <c r="C663" i="4" s="1"/>
  <c r="C664" i="4" s="1"/>
  <c r="C665" i="4" s="1"/>
  <c r="C666" i="4" s="1"/>
  <c r="C667" i="4" s="1"/>
  <c r="C668" i="4" s="1"/>
  <c r="C669" i="4" s="1"/>
  <c r="C670" i="4" s="1"/>
  <c r="C671" i="4" s="1"/>
  <c r="C672" i="4" s="1"/>
  <c r="C673" i="4" s="1"/>
  <c r="C674" i="4" s="1"/>
  <c r="C675" i="4" s="1"/>
  <c r="C676" i="4" s="1"/>
  <c r="C677" i="4" s="1"/>
  <c r="C678" i="4" s="1"/>
  <c r="C679" i="4" s="1"/>
  <c r="C680" i="4" s="1"/>
  <c r="C681" i="4" s="1"/>
  <c r="C682" i="4" s="1"/>
  <c r="C683" i="4" s="1"/>
  <c r="C684" i="4" s="1"/>
  <c r="C685" i="4" s="1"/>
  <c r="C686" i="4" s="1"/>
  <c r="C687" i="4" s="1"/>
  <c r="C688" i="4" s="1"/>
  <c r="C689" i="4" s="1"/>
  <c r="C690" i="4" s="1"/>
  <c r="C691" i="4" s="1"/>
  <c r="C692" i="4" s="1"/>
  <c r="C693" i="4" s="1"/>
  <c r="C695" i="4" s="1"/>
  <c r="C697" i="4" s="1"/>
  <c r="C698" i="4" s="1"/>
  <c r="C700" i="4" s="1"/>
  <c r="C701" i="4" s="1"/>
  <c r="C702" i="4" s="1"/>
  <c r="C703" i="4" s="1"/>
  <c r="C704" i="4" s="1"/>
  <c r="C705" i="4" s="1"/>
  <c r="C706" i="4" s="1"/>
  <c r="C707" i="4" s="1"/>
  <c r="C708" i="4" s="1"/>
  <c r="C709" i="4" s="1"/>
  <c r="C711" i="4" s="1"/>
  <c r="C712" i="4" s="1"/>
  <c r="C713" i="4" s="1"/>
  <c r="C714" i="4" s="1"/>
  <c r="C715" i="4" s="1"/>
  <c r="C716" i="4" s="1"/>
  <c r="C717" i="4" s="1"/>
  <c r="C718" i="4" s="1"/>
  <c r="C720" i="4" s="1"/>
  <c r="C721" i="4" s="1"/>
  <c r="C722" i="4" s="1"/>
  <c r="C723" i="4" s="1"/>
  <c r="C724" i="4" s="1"/>
  <c r="C725" i="4" s="1"/>
  <c r="C726" i="4" s="1"/>
  <c r="C727" i="4" s="1"/>
  <c r="C729" i="4" s="1"/>
  <c r="C730" i="4" s="1"/>
  <c r="C731" i="4" s="1"/>
  <c r="C733" i="4" s="1"/>
  <c r="C734" i="4" s="1"/>
  <c r="C735" i="4" s="1"/>
  <c r="C736" i="4" s="1"/>
  <c r="C737" i="4" s="1"/>
  <c r="C738" i="4" s="1"/>
  <c r="C739" i="4" s="1"/>
  <c r="C740" i="4" s="1"/>
  <c r="C741" i="4" s="1"/>
  <c r="C742" i="4" s="1"/>
  <c r="C744" i="4" s="1"/>
  <c r="C745" i="4" s="1"/>
  <c r="C746" i="4" s="1"/>
  <c r="C747" i="4" s="1"/>
  <c r="C748" i="4" s="1"/>
  <c r="C749" i="4" s="1"/>
  <c r="C750" i="4" s="1"/>
  <c r="C751" i="4" s="1"/>
  <c r="C752" i="4" s="1"/>
  <c r="C753" i="4" s="1"/>
  <c r="C754" i="4" s="1"/>
  <c r="C755" i="4" s="1"/>
  <c r="C756" i="4" s="1"/>
  <c r="C757" i="4" s="1"/>
  <c r="C758" i="4" s="1"/>
  <c r="C759" i="4" s="1"/>
  <c r="C760" i="4" s="1"/>
  <c r="C761" i="4" s="1"/>
  <c r="C762" i="4" s="1"/>
  <c r="C763" i="4" s="1"/>
  <c r="C765" i="4" s="1"/>
  <c r="C766" i="4" s="1"/>
  <c r="C767" i="4" s="1"/>
  <c r="C768" i="4" s="1"/>
  <c r="C769" i="4" s="1"/>
  <c r="C770" i="4" s="1"/>
  <c r="C771" i="4" s="1"/>
  <c r="C772" i="4" s="1"/>
  <c r="C773" i="4" s="1"/>
  <c r="C774" i="4" s="1"/>
  <c r="C775" i="4" s="1"/>
  <c r="C776" i="4" s="1"/>
  <c r="C777" i="4" s="1"/>
  <c r="C778" i="4" s="1"/>
  <c r="C779" i="4" s="1"/>
  <c r="C780" i="4" s="1"/>
  <c r="C781" i="4" s="1"/>
  <c r="C782" i="4" s="1"/>
  <c r="C783" i="4" s="1"/>
  <c r="C784" i="4" s="1"/>
  <c r="C785" i="4" s="1"/>
  <c r="C786" i="4" s="1"/>
  <c r="C787" i="4" s="1"/>
  <c r="C788" i="4" s="1"/>
  <c r="C789" i="4" s="1"/>
  <c r="C790" i="4" s="1"/>
  <c r="C791" i="4" s="1"/>
  <c r="C792" i="4" s="1"/>
  <c r="C793" i="4" s="1"/>
  <c r="C794" i="4" s="1"/>
  <c r="C795" i="4" s="1"/>
  <c r="C796" i="4" s="1"/>
  <c r="C797" i="4" s="1"/>
  <c r="C798" i="4" s="1"/>
  <c r="C799" i="4" s="1"/>
  <c r="C800" i="4" s="1"/>
  <c r="C801" i="4" s="1"/>
  <c r="C802" i="4" s="1"/>
  <c r="C803" i="4" s="1"/>
  <c r="C804" i="4" s="1"/>
  <c r="C806" i="4" s="1"/>
  <c r="C807" i="4" s="1"/>
  <c r="C808" i="4" s="1"/>
  <c r="C809" i="4" s="1"/>
  <c r="C810" i="4" s="1"/>
  <c r="C811" i="4" s="1"/>
  <c r="C812" i="4" s="1"/>
  <c r="C813" i="4" s="1"/>
  <c r="C814" i="4" s="1"/>
  <c r="C815" i="4" s="1"/>
  <c r="C816" i="4" s="1"/>
  <c r="C817" i="4" s="1"/>
  <c r="C818" i="4" s="1"/>
  <c r="C819" i="4" s="1"/>
  <c r="C820" i="4" s="1"/>
  <c r="C821" i="4" s="1"/>
  <c r="C822" i="4" s="1"/>
  <c r="C823" i="4" s="1"/>
  <c r="C824" i="4" s="1"/>
  <c r="C825" i="4" s="1"/>
  <c r="C826" i="4" s="1"/>
  <c r="C827" i="4" s="1"/>
  <c r="C828" i="4" s="1"/>
  <c r="C829" i="4" s="1"/>
  <c r="C830" i="4" s="1"/>
  <c r="C831" i="4" s="1"/>
  <c r="C832" i="4" s="1"/>
  <c r="C833" i="4" s="1"/>
  <c r="C834" i="4" s="1"/>
  <c r="C835" i="4" s="1"/>
  <c r="C836" i="4" s="1"/>
  <c r="C837" i="4" s="1"/>
  <c r="C838" i="4" s="1"/>
  <c r="C839" i="4" s="1"/>
  <c r="C840" i="4" s="1"/>
  <c r="C841" i="4" s="1"/>
  <c r="C842" i="4" s="1"/>
  <c r="C843" i="4" s="1"/>
  <c r="C844" i="4" s="1"/>
  <c r="C845" i="4" s="1"/>
  <c r="C846" i="4" s="1"/>
  <c r="C847" i="4" s="1"/>
  <c r="C848" i="4" s="1"/>
  <c r="C849" i="4" s="1"/>
  <c r="C850" i="4" s="1"/>
  <c r="C851" i="4" s="1"/>
  <c r="C852" i="4" s="1"/>
  <c r="C853" i="4" s="1"/>
  <c r="C854" i="4" s="1"/>
  <c r="C855" i="4" s="1"/>
  <c r="C856" i="4" s="1"/>
  <c r="C857" i="4" s="1"/>
  <c r="C858" i="4" s="1"/>
  <c r="C859" i="4" s="1"/>
  <c r="C860" i="4" s="1"/>
  <c r="C861" i="4" s="1"/>
  <c r="C862" i="4" s="1"/>
  <c r="C863" i="4" s="1"/>
  <c r="C864" i="4" s="1"/>
  <c r="C865" i="4" s="1"/>
  <c r="C866" i="4" s="1"/>
  <c r="C867" i="4" s="1"/>
  <c r="C868" i="4" s="1"/>
  <c r="C869" i="4" s="1"/>
  <c r="C870" i="4" s="1"/>
  <c r="C871" i="4" s="1"/>
  <c r="C872" i="4" s="1"/>
  <c r="C873" i="4" s="1"/>
  <c r="C874" i="4" s="1"/>
  <c r="C875" i="4" s="1"/>
  <c r="C876" i="4" s="1"/>
  <c r="C877" i="4" s="1"/>
  <c r="C878" i="4" s="1"/>
  <c r="C879" i="4" s="1"/>
  <c r="C880" i="4" s="1"/>
  <c r="C881" i="4" s="1"/>
  <c r="C882" i="4" s="1"/>
  <c r="C883" i="4" s="1"/>
  <c r="C884" i="4" s="1"/>
  <c r="C885" i="4" s="1"/>
  <c r="C886" i="4" s="1"/>
  <c r="C887" i="4" s="1"/>
  <c r="C888" i="4" s="1"/>
  <c r="C889" i="4" s="1"/>
  <c r="C890" i="4" s="1"/>
  <c r="C891" i="4" s="1"/>
  <c r="C892" i="4" s="1"/>
  <c r="C893" i="4" s="1"/>
  <c r="C894" i="4" s="1"/>
  <c r="C895" i="4" s="1"/>
  <c r="C896" i="4" s="1"/>
  <c r="C897" i="4" s="1"/>
  <c r="C898" i="4" s="1"/>
  <c r="C899" i="4" s="1"/>
  <c r="C900" i="4" s="1"/>
  <c r="C901" i="4" s="1"/>
  <c r="C902" i="4" s="1"/>
  <c r="C903" i="4" s="1"/>
  <c r="C904" i="4" s="1"/>
  <c r="C905" i="4" s="1"/>
  <c r="C906" i="4" s="1"/>
  <c r="C907" i="4" s="1"/>
  <c r="C908" i="4" s="1"/>
  <c r="C909" i="4" s="1"/>
  <c r="C910" i="4" s="1"/>
  <c r="C911" i="4" s="1"/>
  <c r="C912" i="4" s="1"/>
  <c r="C913" i="4" s="1"/>
  <c r="C914" i="4" s="1"/>
  <c r="C915" i="4" s="1"/>
  <c r="C916" i="4" s="1"/>
  <c r="C917" i="4" s="1"/>
  <c r="C918" i="4" s="1"/>
  <c r="C919" i="4" s="1"/>
  <c r="C920" i="4" s="1"/>
  <c r="C921" i="4" s="1"/>
  <c r="C922" i="4" s="1"/>
  <c r="C923" i="4" s="1"/>
  <c r="C924" i="4" s="1"/>
  <c r="C925" i="4" s="1"/>
  <c r="C926" i="4" s="1"/>
  <c r="C927" i="4" s="1"/>
  <c r="C928" i="4" s="1"/>
  <c r="C929" i="4" s="1"/>
  <c r="C930" i="4" s="1"/>
  <c r="C931" i="4" s="1"/>
  <c r="C932" i="4" s="1"/>
  <c r="C933" i="4" s="1"/>
  <c r="C934" i="4" s="1"/>
  <c r="C935" i="4" s="1"/>
  <c r="C936" i="4" s="1"/>
  <c r="C937" i="4" s="1"/>
  <c r="C938" i="4" s="1"/>
  <c r="C939" i="4" s="1"/>
  <c r="C940" i="4" s="1"/>
  <c r="C941" i="4" s="1"/>
  <c r="C942" i="4" s="1"/>
  <c r="C943" i="4" s="1"/>
  <c r="C944" i="4" s="1"/>
  <c r="C945" i="4" s="1"/>
  <c r="C946" i="4" s="1"/>
  <c r="C947" i="4" s="1"/>
  <c r="C948" i="4" s="1"/>
  <c r="C949" i="4" s="1"/>
  <c r="C950" i="4" s="1"/>
  <c r="C951" i="4" s="1"/>
  <c r="C952" i="4" s="1"/>
  <c r="C953" i="4" s="1"/>
  <c r="C954" i="4" s="1"/>
  <c r="C955" i="4" s="1"/>
  <c r="C957" i="4" s="1"/>
  <c r="C958" i="4" s="1"/>
  <c r="C959" i="4" s="1"/>
  <c r="C960" i="4" s="1"/>
  <c r="C961" i="4" s="1"/>
  <c r="C962" i="4" s="1"/>
  <c r="C963" i="4" s="1"/>
  <c r="C964" i="4" s="1"/>
  <c r="C965" i="4" s="1"/>
  <c r="C966" i="4" s="1"/>
  <c r="C967" i="4" s="1"/>
  <c r="C968" i="4" s="1"/>
  <c r="C969" i="4" s="1"/>
  <c r="C970" i="4" s="1"/>
  <c r="C971" i="4" s="1"/>
  <c r="C973" i="4" s="1"/>
  <c r="C974" i="4" s="1"/>
  <c r="C975" i="4" s="1"/>
  <c r="C976" i="4" s="1"/>
  <c r="C978" i="4" s="1"/>
  <c r="C979" i="4" s="1"/>
  <c r="C980" i="4" s="1"/>
  <c r="C981" i="4" s="1"/>
  <c r="C982" i="4" s="1"/>
  <c r="C983" i="4" s="1"/>
  <c r="C984" i="4" s="1"/>
  <c r="C986" i="4" s="1"/>
  <c r="C987" i="4" s="1"/>
  <c r="C988" i="4" s="1"/>
  <c r="C989" i="4" s="1"/>
  <c r="C991" i="4" s="1"/>
  <c r="C992" i="4" s="1"/>
  <c r="C993" i="4" s="1"/>
  <c r="C994" i="4" s="1"/>
  <c r="C995" i="4" s="1"/>
  <c r="C996" i="4" s="1"/>
  <c r="C997" i="4" s="1"/>
  <c r="C998" i="4" s="1"/>
  <c r="C999" i="4" s="1"/>
  <c r="C1000" i="4" s="1"/>
  <c r="C1001" i="4" s="1"/>
  <c r="C1002" i="4" s="1"/>
  <c r="C1004" i="4" s="1"/>
  <c r="C1005" i="4" s="1"/>
  <c r="C1006" i="4" s="1"/>
  <c r="C1007" i="4" s="1"/>
  <c r="C1008" i="4" s="1"/>
  <c r="C1009" i="4" s="1"/>
  <c r="C1010" i="4" s="1"/>
  <c r="C1011" i="4" s="1"/>
  <c r="C1012" i="4" s="1"/>
  <c r="C1013" i="4" s="1"/>
  <c r="C1014" i="4" s="1"/>
  <c r="C1015" i="4" s="1"/>
  <c r="C1016" i="4" s="1"/>
  <c r="C1017" i="4" s="1"/>
  <c r="C1018" i="4" s="1"/>
  <c r="C1019" i="4" s="1"/>
  <c r="C1020" i="4" s="1"/>
  <c r="C1021" i="4" s="1"/>
  <c r="C1022" i="4" s="1"/>
  <c r="C1023" i="4" s="1"/>
  <c r="C1025" i="4" s="1"/>
  <c r="C1026" i="4" s="1"/>
  <c r="C1027" i="4" s="1"/>
  <c r="C1028" i="4" s="1"/>
  <c r="C1029" i="4" s="1"/>
  <c r="C1030" i="4" s="1"/>
  <c r="C1031" i="4" s="1"/>
  <c r="C1032" i="4" s="1"/>
  <c r="C1033" i="4" s="1"/>
  <c r="C1034" i="4" s="1"/>
  <c r="C1035" i="4" s="1"/>
  <c r="C1036" i="4" s="1"/>
  <c r="C1037" i="4" s="1"/>
  <c r="C1038" i="4" s="1"/>
  <c r="C1039" i="4" s="1"/>
  <c r="C1040" i="4" s="1"/>
  <c r="C1041" i="4" s="1"/>
  <c r="C1042" i="4" s="1"/>
  <c r="C1043" i="4" s="1"/>
  <c r="C1044" i="4" s="1"/>
  <c r="C1045" i="4" s="1"/>
  <c r="C1046" i="4" s="1"/>
  <c r="C1047" i="4" s="1"/>
  <c r="C1048" i="4" s="1"/>
  <c r="C1049" i="4" s="1"/>
  <c r="C1050" i="4" s="1"/>
  <c r="C1051" i="4" s="1"/>
  <c r="C1052" i="4" s="1"/>
  <c r="C1053" i="4" s="1"/>
  <c r="C1054" i="4" s="1"/>
  <c r="C1055" i="4" s="1"/>
  <c r="C1056" i="4" s="1"/>
  <c r="C1057" i="4" s="1"/>
  <c r="C1058" i="4" s="1"/>
  <c r="C1059" i="4" s="1"/>
  <c r="C1060" i="4" s="1"/>
  <c r="C1061" i="4" s="1"/>
  <c r="C1062" i="4" s="1"/>
  <c r="C1063" i="4" s="1"/>
  <c r="C1064" i="4" s="1"/>
  <c r="C1065" i="4" s="1"/>
  <c r="C1066" i="4" s="1"/>
  <c r="C1067" i="4" s="1"/>
  <c r="C1068" i="4" s="1"/>
  <c r="C1069" i="4" s="1"/>
  <c r="C1070" i="4" s="1"/>
  <c r="C1071" i="4" s="1"/>
  <c r="C1072" i="4" s="1"/>
  <c r="C1073" i="4" s="1"/>
  <c r="C1075" i="4" s="1"/>
  <c r="C1076" i="4" s="1"/>
  <c r="C1077" i="4" s="1"/>
  <c r="C1078" i="4" s="1"/>
  <c r="C1079" i="4" s="1"/>
  <c r="C1080" i="4" s="1"/>
  <c r="C1081" i="4" s="1"/>
  <c r="C1082" i="4" s="1"/>
  <c r="C1083" i="4" s="1"/>
  <c r="C1084" i="4" s="1"/>
  <c r="C1085" i="4" s="1"/>
  <c r="C1086" i="4" s="1"/>
  <c r="C1087" i="4" s="1"/>
  <c r="C1088" i="4" s="1"/>
  <c r="C1089" i="4" s="1"/>
  <c r="C1090" i="4" s="1"/>
  <c r="C1091" i="4" s="1"/>
  <c r="C1092" i="4" s="1"/>
  <c r="C1093" i="4" s="1"/>
  <c r="C1094" i="4" s="1"/>
  <c r="C1095" i="4" s="1"/>
  <c r="C1096" i="4" s="1"/>
  <c r="C1097" i="4" s="1"/>
  <c r="C1098" i="4" s="1"/>
  <c r="C1099" i="4" s="1"/>
  <c r="C1100" i="4" s="1"/>
  <c r="C1101" i="4" s="1"/>
  <c r="C1102" i="4" s="1"/>
  <c r="C1103" i="4" s="1"/>
  <c r="C1104" i="4" s="1"/>
  <c r="C1105" i="4" s="1"/>
  <c r="C1106" i="4" s="1"/>
  <c r="C1107" i="4" s="1"/>
  <c r="C1108" i="4" s="1"/>
  <c r="C1109" i="4" s="1"/>
  <c r="C1110" i="4" s="1"/>
  <c r="C1111" i="4" s="1"/>
  <c r="C1112" i="4" s="1"/>
  <c r="C1113" i="4" s="1"/>
  <c r="C1114" i="4" s="1"/>
  <c r="C1115" i="4" s="1"/>
  <c r="C1116" i="4" s="1"/>
  <c r="C1118" i="4" s="1"/>
  <c r="C1119" i="4" s="1"/>
  <c r="C1120" i="4" s="1"/>
  <c r="C1121" i="4" s="1"/>
  <c r="C1123" i="4" s="1"/>
  <c r="C1124" i="4" s="1"/>
  <c r="C1125" i="4" s="1"/>
  <c r="C1127" i="4" s="1"/>
  <c r="C1128" i="4" s="1"/>
  <c r="C1129" i="4" s="1"/>
  <c r="C1130" i="4" s="1"/>
  <c r="C1131" i="4" s="1"/>
  <c r="C1132" i="4" s="1"/>
  <c r="C1133" i="4" s="1"/>
  <c r="C1135" i="4" s="1"/>
  <c r="C1136" i="4" s="1"/>
  <c r="C1138" i="4" s="1"/>
  <c r="C1140" i="4" s="1"/>
  <c r="C1141" i="4" s="1"/>
  <c r="C1142" i="4" s="1"/>
  <c r="C1143" i="4" s="1"/>
  <c r="C1144" i="4" s="1"/>
  <c r="C1146" i="4" s="1"/>
  <c r="C1147" i="4" s="1"/>
  <c r="C1149" i="4" s="1"/>
  <c r="C1150" i="4" s="1"/>
  <c r="C1151" i="4" s="1"/>
  <c r="C1152" i="4" s="1"/>
  <c r="C1153" i="4" s="1"/>
  <c r="C1154" i="4" s="1"/>
  <c r="C1155" i="4" s="1"/>
  <c r="C1157" i="4" s="1"/>
  <c r="C1159" i="4" s="1"/>
  <c r="C1160" i="4" s="1"/>
  <c r="C1161" i="4" s="1"/>
  <c r="C1162" i="4" s="1"/>
  <c r="C1163" i="4" s="1"/>
  <c r="C1164" i="4" s="1"/>
  <c r="C1165" i="4" s="1"/>
  <c r="C1166" i="4" s="1"/>
  <c r="C1167" i="4" s="1"/>
  <c r="C1168" i="4" s="1"/>
  <c r="C1169" i="4" s="1"/>
  <c r="C1171" i="4" s="1"/>
  <c r="C1172" i="4" s="1"/>
  <c r="C1173" i="4" s="1"/>
  <c r="C1174" i="4" s="1"/>
  <c r="C1175" i="4" s="1"/>
  <c r="C1176" i="4" s="1"/>
  <c r="C1177" i="4" s="1"/>
  <c r="C1178" i="4" s="1"/>
  <c r="C1179" i="4" s="1"/>
  <c r="C1180" i="4" s="1"/>
  <c r="C1181" i="4" s="1"/>
  <c r="C1182" i="4" s="1"/>
  <c r="C1183" i="4" s="1"/>
  <c r="C1184" i="4" s="1"/>
  <c r="C1185" i="4" s="1"/>
  <c r="C1186" i="4" s="1"/>
  <c r="C1187" i="4" s="1"/>
  <c r="C1188" i="4" s="1"/>
  <c r="C1189" i="4" s="1"/>
  <c r="C1190" i="4" s="1"/>
  <c r="C1191" i="4" s="1"/>
  <c r="C1192" i="4" s="1"/>
  <c r="C1193" i="4" s="1"/>
  <c r="C1195" i="4" s="1"/>
  <c r="C1197" i="4" s="1"/>
  <c r="C1199" i="4" s="1"/>
  <c r="C1201" i="4" s="1"/>
  <c r="C1202" i="4" s="1"/>
  <c r="C1203" i="4" s="1"/>
  <c r="C1205" i="4" s="1"/>
  <c r="C1207" i="4" s="1"/>
  <c r="C1208" i="4" s="1"/>
  <c r="C1210" i="4" s="1"/>
  <c r="C1212" i="4" s="1"/>
  <c r="C1213" i="4" s="1"/>
  <c r="C1214" i="4" s="1"/>
  <c r="C1215" i="4" s="1"/>
  <c r="C1216" i="4" s="1"/>
  <c r="C1217" i="4" s="1"/>
  <c r="C1218" i="4" s="1"/>
  <c r="C1219" i="4" s="1"/>
  <c r="C1220" i="4" s="1"/>
  <c r="C1221" i="4" s="1"/>
  <c r="C1222" i="4" s="1"/>
  <c r="C1223" i="4" s="1"/>
  <c r="C1224" i="4" s="1"/>
  <c r="C1225" i="4" s="1"/>
  <c r="C1226" i="4" s="1"/>
  <c r="C1227" i="4" s="1"/>
  <c r="C1228" i="4" s="1"/>
  <c r="C1229" i="4" s="1"/>
  <c r="C1230" i="4" s="1"/>
  <c r="C1231" i="4" s="1"/>
  <c r="C1232" i="4" s="1"/>
  <c r="C1233" i="4" s="1"/>
  <c r="C1234" i="4" s="1"/>
  <c r="C1235" i="4" s="1"/>
  <c r="C1236" i="4" s="1"/>
  <c r="C1237" i="4" s="1"/>
  <c r="C1238" i="4" s="1"/>
  <c r="C1239" i="4" s="1"/>
  <c r="C1240" i="4" s="1"/>
  <c r="C1241" i="4" s="1"/>
  <c r="C1242" i="4" s="1"/>
  <c r="C1244" i="4" s="1"/>
  <c r="C1246" i="4" s="1"/>
  <c r="C1247" i="4" s="1"/>
  <c r="C1248" i="4" s="1"/>
  <c r="C1250" i="4" s="1"/>
  <c r="C1252" i="4" s="1"/>
  <c r="C1254" i="4" s="1"/>
  <c r="C1256" i="4" s="1"/>
  <c r="C1257" i="4" s="1"/>
  <c r="C1258" i="4" s="1"/>
  <c r="C1259" i="4" s="1"/>
  <c r="C1260" i="4" s="1"/>
  <c r="C1261" i="4" s="1"/>
  <c r="C1262" i="4" s="1"/>
  <c r="C1264" i="4" s="1"/>
  <c r="C1265" i="4" s="1"/>
  <c r="C1266" i="4" s="1"/>
  <c r="C1268" i="4" s="1"/>
  <c r="C1270" i="4" s="1"/>
  <c r="C1271" i="4" s="1"/>
  <c r="C1273" i="4" s="1"/>
  <c r="C1274" i="4" s="1"/>
  <c r="C1275" i="4" s="1"/>
  <c r="C1276" i="4" s="1"/>
  <c r="C1277" i="4" s="1"/>
  <c r="C1278" i="4" s="1"/>
  <c r="C1279" i="4" s="1"/>
  <c r="C1280" i="4" s="1"/>
  <c r="C1281" i="4" s="1"/>
  <c r="C1282" i="4" s="1"/>
  <c r="C1283" i="4" s="1"/>
  <c r="C1284" i="4" s="1"/>
  <c r="C1285" i="4" s="1"/>
  <c r="C1286" i="4" s="1"/>
  <c r="C1287" i="4" s="1"/>
  <c r="C1288" i="4" s="1"/>
  <c r="C1290" i="4" s="1"/>
  <c r="C1292" i="4" s="1"/>
  <c r="C1294" i="4" s="1"/>
  <c r="C1295" i="4" s="1"/>
  <c r="C1297" i="4" s="1"/>
  <c r="C1298" i="4" s="1"/>
  <c r="C1299" i="4" s="1"/>
  <c r="C1301" i="4" s="1"/>
  <c r="C1302" i="4" s="1"/>
  <c r="C1303" i="4" s="1"/>
  <c r="C1305" i="4" s="1"/>
  <c r="C1306" i="4" s="1"/>
  <c r="C1308" i="4" s="1"/>
  <c r="C1310" i="4" s="1"/>
  <c r="C1311" i="4" s="1"/>
  <c r="C1313" i="4" s="1"/>
  <c r="C1315" i="4" s="1"/>
  <c r="C1317" i="4" s="1"/>
  <c r="C1319" i="4" s="1"/>
  <c r="C5" i="4"/>
  <c r="C6" i="4" s="1"/>
  <c r="C4" i="4"/>
  <c r="A3" i="4"/>
  <c r="A4" i="4" s="1"/>
  <c r="A5" i="4" s="1"/>
  <c r="A6" i="4" s="1"/>
  <c r="A7" i="4" s="1"/>
  <c r="A8" i="4" s="1"/>
  <c r="A9" i="4" s="1"/>
  <c r="A10" i="4" s="1"/>
  <c r="A11" i="4" s="1"/>
  <c r="A12" i="4" s="1"/>
  <c r="A14" i="4" s="1"/>
  <c r="A15" i="4" s="1"/>
  <c r="A16" i="4" s="1"/>
  <c r="A17" i="4" s="1"/>
  <c r="A18" i="4" s="1"/>
  <c r="A19" i="4" s="1"/>
  <c r="A20" i="4" s="1"/>
  <c r="A22" i="4" s="1"/>
  <c r="A23" i="4" s="1"/>
  <c r="A24" i="4" s="1"/>
  <c r="A25" i="4" s="1"/>
  <c r="A26" i="4" s="1"/>
  <c r="A27" i="4" s="1"/>
  <c r="A28" i="4" s="1"/>
  <c r="A29" i="4" s="1"/>
  <c r="A30" i="4" s="1"/>
  <c r="A31" i="4" s="1"/>
  <c r="A32" i="4" s="1"/>
  <c r="A33" i="4" s="1"/>
  <c r="A34" i="4" s="1"/>
  <c r="A35" i="4" s="1"/>
  <c r="A36" i="4" s="1"/>
  <c r="A37" i="4" s="1"/>
  <c r="A38"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6" i="4" s="1"/>
  <c r="A87" i="4" s="1"/>
  <c r="A88" i="4" s="1"/>
  <c r="A89" i="4" s="1"/>
  <c r="A90" i="4" s="1"/>
  <c r="A91" i="4" s="1"/>
  <c r="A93" i="4" s="1"/>
  <c r="A95" i="4" s="1"/>
  <c r="A96" i="4" s="1"/>
  <c r="A97" i="4" s="1"/>
  <c r="A98" i="4" s="1"/>
  <c r="A99" i="4" s="1"/>
  <c r="A100" i="4" s="1"/>
  <c r="A101" i="4" s="1"/>
  <c r="A102" i="4" s="1"/>
  <c r="A103" i="4" s="1"/>
  <c r="A104" i="4" s="1"/>
  <c r="A105" i="4" s="1"/>
  <c r="A106" i="4" s="1"/>
  <c r="A107"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7" i="4" s="1"/>
  <c r="A268" i="4" s="1"/>
  <c r="A269" i="4" s="1"/>
  <c r="A270" i="4" s="1"/>
  <c r="A271" i="4" s="1"/>
  <c r="A272" i="4" s="1"/>
  <c r="A273" i="4" s="1"/>
  <c r="A274" i="4" s="1"/>
  <c r="A275" i="4" s="1"/>
  <c r="A276" i="4" s="1"/>
  <c r="A277" i="4" s="1"/>
  <c r="A278" i="4" s="1"/>
  <c r="A279" i="4" s="1"/>
  <c r="A280" i="4" s="1"/>
  <c r="A281"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4" i="4" s="1"/>
  <c r="A425" i="4" s="1"/>
  <c r="A426" i="4" s="1"/>
  <c r="A427" i="4" s="1"/>
  <c r="A428" i="4" s="1"/>
  <c r="A429" i="4" s="1"/>
  <c r="A430" i="4" s="1"/>
  <c r="A431" i="4" s="1"/>
  <c r="A432" i="4" s="1"/>
  <c r="A434" i="4" s="1"/>
  <c r="A435" i="4" s="1"/>
  <c r="A436" i="4" s="1"/>
  <c r="A438" i="4" s="1"/>
  <c r="A439" i="4" s="1"/>
  <c r="A440" i="4" s="1"/>
  <c r="A441" i="4" s="1"/>
  <c r="A442" i="4" s="1"/>
  <c r="A443" i="4" s="1"/>
  <c r="A444" i="4" s="1"/>
  <c r="A445" i="4" s="1"/>
  <c r="A446" i="4" s="1"/>
  <c r="A447" i="4" s="1"/>
  <c r="A448" i="4" s="1"/>
  <c r="A449" i="4" s="1"/>
  <c r="A451" i="4" s="1"/>
  <c r="A452" i="4" s="1"/>
  <c r="A453" i="4" s="1"/>
  <c r="A454" i="4" s="1"/>
  <c r="A455" i="4" s="1"/>
  <c r="A456" i="4" s="1"/>
  <c r="A457" i="4" s="1"/>
  <c r="A458" i="4" s="1"/>
  <c r="A459" i="4" s="1"/>
  <c r="A460" i="4" s="1"/>
  <c r="A461" i="4" s="1"/>
  <c r="A462" i="4" s="1"/>
  <c r="A463" i="4" s="1"/>
  <c r="A464" i="4" s="1"/>
  <c r="A465" i="4" s="1"/>
  <c r="A466" i="4" s="1"/>
  <c r="A467" i="4" s="1"/>
  <c r="A469" i="4" s="1"/>
  <c r="A470" i="4" s="1"/>
  <c r="A472" i="4" s="1"/>
  <c r="A473" i="4" s="1"/>
  <c r="A474" i="4" s="1"/>
  <c r="A475" i="4" s="1"/>
  <c r="A476" i="4" s="1"/>
  <c r="A477" i="4" s="1"/>
  <c r="A478" i="4" s="1"/>
  <c r="A479" i="4" s="1"/>
  <c r="A480" i="4" s="1"/>
  <c r="A481" i="4" s="1"/>
  <c r="A482" i="4" s="1"/>
  <c r="A483" i="4" s="1"/>
  <c r="A484" i="4" s="1"/>
  <c r="A485"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6" i="4" s="1"/>
  <c r="A517" i="4" s="1"/>
  <c r="A518" i="4" s="1"/>
  <c r="A520" i="4" s="1"/>
  <c r="A521" i="4" s="1"/>
  <c r="A522" i="4" s="1"/>
  <c r="A523" i="4" s="1"/>
  <c r="A524" i="4" s="1"/>
  <c r="A525"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7" i="4" s="1"/>
  <c r="A548" i="4" s="1"/>
  <c r="A549" i="4" s="1"/>
  <c r="A550" i="4" s="1"/>
  <c r="A551" i="4" s="1"/>
  <c r="A552" i="4" s="1"/>
  <c r="A553" i="4" s="1"/>
  <c r="A554" i="4" s="1"/>
  <c r="A555" i="4" s="1"/>
  <c r="A556" i="4" s="1"/>
  <c r="A557" i="4" s="1"/>
  <c r="A558" i="4" s="1"/>
  <c r="A559" i="4" s="1"/>
  <c r="A560" i="4" s="1"/>
  <c r="A562" i="4" s="1"/>
  <c r="A563" i="4" s="1"/>
  <c r="A564" i="4" s="1"/>
  <c r="A565" i="4" s="1"/>
  <c r="A566" i="4" s="1"/>
  <c r="A567" i="4" s="1"/>
  <c r="A568" i="4" s="1"/>
  <c r="A569" i="4" s="1"/>
  <c r="A570" i="4" s="1"/>
  <c r="A571" i="4" s="1"/>
  <c r="A572" i="4" s="1"/>
  <c r="A574" i="4" s="1"/>
  <c r="A575" i="4" s="1"/>
  <c r="A576" i="4" s="1"/>
  <c r="A577" i="4" s="1"/>
  <c r="A578" i="4" s="1"/>
  <c r="A579" i="4" s="1"/>
  <c r="A580" i="4" s="1"/>
  <c r="A581" i="4" s="1"/>
  <c r="A582" i="4" s="1"/>
  <c r="A583" i="4" s="1"/>
  <c r="A584" i="4" s="1"/>
  <c r="A585" i="4" s="1"/>
  <c r="A586" i="4" s="1"/>
  <c r="A587" i="4" s="1"/>
  <c r="A588" i="4" s="1"/>
  <c r="A589" i="4" s="1"/>
  <c r="A590" i="4" s="1"/>
  <c r="A591" i="4" s="1"/>
  <c r="A592" i="4" s="1"/>
  <c r="A593" i="4" s="1"/>
  <c r="A594" i="4" s="1"/>
  <c r="A595" i="4" s="1"/>
  <c r="A596" i="4" s="1"/>
  <c r="A597" i="4" s="1"/>
  <c r="A598" i="4" s="1"/>
  <c r="A599" i="4" s="1"/>
  <c r="A600" i="4" s="1"/>
  <c r="A601" i="4" s="1"/>
  <c r="A602" i="4" s="1"/>
  <c r="A603" i="4" s="1"/>
  <c r="A604" i="4" s="1"/>
  <c r="A605" i="4" s="1"/>
  <c r="A606" i="4" s="1"/>
  <c r="A607" i="4" s="1"/>
  <c r="A608" i="4" s="1"/>
  <c r="A609" i="4" s="1"/>
  <c r="A610" i="4" s="1"/>
  <c r="A612" i="4" s="1"/>
  <c r="A613" i="4" s="1"/>
  <c r="A614" i="4" s="1"/>
  <c r="A615" i="4" s="1"/>
  <c r="A616" i="4" s="1"/>
  <c r="A617" i="4" s="1"/>
  <c r="A618" i="4" s="1"/>
  <c r="A619" i="4" s="1"/>
  <c r="A620" i="4" s="1"/>
  <c r="A621" i="4" s="1"/>
  <c r="A622" i="4" s="1"/>
  <c r="A623" i="4" s="1"/>
  <c r="A624" i="4" s="1"/>
  <c r="A625" i="4" s="1"/>
  <c r="A626" i="4" s="1"/>
  <c r="A627" i="4" s="1"/>
  <c r="A628" i="4" s="1"/>
  <c r="A629" i="4" s="1"/>
  <c r="A630" i="4" s="1"/>
  <c r="A631" i="4" s="1"/>
  <c r="A632" i="4" s="1"/>
  <c r="A634" i="4" s="1"/>
  <c r="A635" i="4" s="1"/>
  <c r="A636" i="4" s="1"/>
  <c r="A637" i="4" s="1"/>
  <c r="A638" i="4" s="1"/>
  <c r="A640" i="4" s="1"/>
  <c r="A641" i="4" s="1"/>
  <c r="A642" i="4" s="1"/>
  <c r="A643" i="4" s="1"/>
  <c r="A644" i="4" s="1"/>
  <c r="A645" i="4" s="1"/>
  <c r="A646" i="4" s="1"/>
  <c r="A647" i="4" s="1"/>
  <c r="A648" i="4" s="1"/>
  <c r="A649" i="4" s="1"/>
  <c r="A650" i="4" s="1"/>
  <c r="A651" i="4" s="1"/>
  <c r="A652" i="4" s="1"/>
  <c r="A653" i="4" s="1"/>
  <c r="A654" i="4" s="1"/>
  <c r="A655" i="4" s="1"/>
  <c r="A656" i="4" s="1"/>
  <c r="A657" i="4" s="1"/>
  <c r="A658" i="4" s="1"/>
  <c r="A659" i="4" s="1"/>
  <c r="A660" i="4" s="1"/>
  <c r="A661" i="4" s="1"/>
  <c r="A662" i="4" s="1"/>
  <c r="A663" i="4" s="1"/>
  <c r="A664" i="4" s="1"/>
  <c r="A665" i="4" s="1"/>
  <c r="A666" i="4" s="1"/>
  <c r="A667" i="4" s="1"/>
  <c r="A668" i="4" s="1"/>
  <c r="A669" i="4" s="1"/>
  <c r="A670" i="4" s="1"/>
  <c r="A671" i="4" s="1"/>
  <c r="A672" i="4" s="1"/>
  <c r="A673" i="4" s="1"/>
  <c r="A674" i="4" s="1"/>
  <c r="A675" i="4" s="1"/>
  <c r="A676" i="4" s="1"/>
  <c r="A677" i="4" s="1"/>
  <c r="A678" i="4" s="1"/>
  <c r="A679" i="4" s="1"/>
  <c r="A680" i="4" s="1"/>
  <c r="A681" i="4" s="1"/>
  <c r="A682" i="4" s="1"/>
  <c r="A683" i="4" s="1"/>
  <c r="A684" i="4" s="1"/>
  <c r="A685" i="4" s="1"/>
  <c r="A686" i="4" s="1"/>
  <c r="A687" i="4" s="1"/>
  <c r="A688" i="4" s="1"/>
  <c r="A689" i="4" s="1"/>
  <c r="A690" i="4" s="1"/>
  <c r="A691" i="4" s="1"/>
  <c r="A692" i="4" s="1"/>
  <c r="A693" i="4" s="1"/>
  <c r="A695" i="4" s="1"/>
  <c r="A697" i="4" s="1"/>
  <c r="A698" i="4" s="1"/>
  <c r="A700" i="4" s="1"/>
  <c r="A701" i="4" s="1"/>
  <c r="A702" i="4" s="1"/>
  <c r="A703" i="4" s="1"/>
  <c r="A704" i="4" s="1"/>
  <c r="A705" i="4" s="1"/>
  <c r="A706" i="4" s="1"/>
  <c r="A707" i="4" s="1"/>
  <c r="A708" i="4" s="1"/>
  <c r="A709" i="4" s="1"/>
  <c r="A711" i="4" s="1"/>
  <c r="A712" i="4" s="1"/>
  <c r="A713" i="4" s="1"/>
  <c r="A714" i="4" s="1"/>
  <c r="A715" i="4" s="1"/>
  <c r="A716" i="4" s="1"/>
  <c r="A717" i="4" s="1"/>
  <c r="A718" i="4" s="1"/>
  <c r="A720" i="4" s="1"/>
  <c r="A721" i="4" s="1"/>
  <c r="A722" i="4" s="1"/>
  <c r="A723" i="4" s="1"/>
  <c r="A724" i="4" s="1"/>
  <c r="A725" i="4" s="1"/>
  <c r="A726" i="4" s="1"/>
  <c r="A727" i="4" s="1"/>
  <c r="A729" i="4" s="1"/>
  <c r="A730" i="4" s="1"/>
  <c r="A731" i="4" s="1"/>
  <c r="A733" i="4" s="1"/>
  <c r="A734" i="4" s="1"/>
  <c r="A735" i="4" s="1"/>
  <c r="A736" i="4" s="1"/>
  <c r="A737" i="4" s="1"/>
  <c r="A738" i="4" s="1"/>
  <c r="A739" i="4" s="1"/>
  <c r="A740" i="4" s="1"/>
  <c r="A741" i="4" s="1"/>
  <c r="A742" i="4" s="1"/>
  <c r="A744" i="4" s="1"/>
  <c r="A745" i="4" s="1"/>
  <c r="A746" i="4" s="1"/>
  <c r="A747" i="4" s="1"/>
  <c r="A748" i="4" s="1"/>
  <c r="A749" i="4" s="1"/>
  <c r="A750" i="4" s="1"/>
  <c r="A751" i="4" s="1"/>
  <c r="A752" i="4" s="1"/>
  <c r="A753" i="4" s="1"/>
  <c r="A754" i="4" s="1"/>
  <c r="A755" i="4" s="1"/>
  <c r="A756" i="4" s="1"/>
  <c r="A757" i="4" s="1"/>
  <c r="A758" i="4" s="1"/>
  <c r="A759" i="4" s="1"/>
  <c r="A760" i="4" s="1"/>
  <c r="A761" i="4" s="1"/>
  <c r="A762" i="4" s="1"/>
  <c r="A763" i="4" s="1"/>
  <c r="A765" i="4" s="1"/>
  <c r="A766" i="4" s="1"/>
  <c r="A767" i="4" s="1"/>
  <c r="A768" i="4" s="1"/>
  <c r="A769" i="4" s="1"/>
  <c r="A770" i="4" s="1"/>
  <c r="A771" i="4" s="1"/>
  <c r="A772" i="4" s="1"/>
  <c r="A773" i="4" s="1"/>
  <c r="A774" i="4" s="1"/>
  <c r="A775" i="4" s="1"/>
  <c r="A776" i="4" s="1"/>
  <c r="A777" i="4" s="1"/>
  <c r="A778" i="4" s="1"/>
  <c r="A779" i="4" s="1"/>
  <c r="A780" i="4" s="1"/>
  <c r="A781" i="4" s="1"/>
  <c r="A782" i="4" s="1"/>
  <c r="A783" i="4" s="1"/>
  <c r="A784" i="4" s="1"/>
  <c r="A785" i="4" s="1"/>
  <c r="A786" i="4" s="1"/>
  <c r="A787" i="4" s="1"/>
  <c r="A788" i="4" s="1"/>
  <c r="A789" i="4" s="1"/>
  <c r="A790" i="4" s="1"/>
  <c r="A791" i="4" s="1"/>
  <c r="A792" i="4" s="1"/>
  <c r="A793" i="4" s="1"/>
  <c r="A794" i="4" s="1"/>
  <c r="A795" i="4" s="1"/>
  <c r="A796" i="4" s="1"/>
  <c r="A797" i="4" s="1"/>
  <c r="A798" i="4" s="1"/>
  <c r="A799" i="4" s="1"/>
  <c r="A800" i="4" s="1"/>
  <c r="A801" i="4" s="1"/>
  <c r="A802" i="4" s="1"/>
  <c r="A803" i="4" s="1"/>
  <c r="A804" i="4" s="1"/>
  <c r="A806" i="4" s="1"/>
  <c r="A807" i="4" s="1"/>
  <c r="A808" i="4" s="1"/>
  <c r="A809" i="4" s="1"/>
  <c r="A810" i="4" s="1"/>
  <c r="A811" i="4" s="1"/>
  <c r="A812" i="4" s="1"/>
  <c r="A813" i="4" s="1"/>
  <c r="A814" i="4" s="1"/>
  <c r="A815" i="4" s="1"/>
  <c r="A816" i="4" s="1"/>
  <c r="A817" i="4" s="1"/>
  <c r="A818" i="4" s="1"/>
  <c r="A819" i="4" s="1"/>
  <c r="A820" i="4" s="1"/>
  <c r="A821" i="4" s="1"/>
  <c r="A822" i="4" s="1"/>
  <c r="A823" i="4" s="1"/>
  <c r="A824" i="4" s="1"/>
  <c r="A825" i="4" s="1"/>
  <c r="A826" i="4" s="1"/>
  <c r="A827" i="4" s="1"/>
  <c r="A828" i="4" s="1"/>
  <c r="A829" i="4" s="1"/>
  <c r="A831" i="4" s="1"/>
  <c r="A832" i="4" s="1"/>
  <c r="A833" i="4" s="1"/>
  <c r="A834" i="4" s="1"/>
  <c r="A835" i="4" s="1"/>
  <c r="A836" i="4" s="1"/>
  <c r="A837" i="4" s="1"/>
  <c r="A838" i="4" s="1"/>
  <c r="A839" i="4" s="1"/>
  <c r="A840" i="4" s="1"/>
  <c r="A841" i="4" s="1"/>
  <c r="A842" i="4" s="1"/>
  <c r="A843" i="4" s="1"/>
  <c r="A844" i="4" s="1"/>
  <c r="A845" i="4" s="1"/>
  <c r="A846" i="4" s="1"/>
  <c r="A847" i="4" s="1"/>
  <c r="A848" i="4" s="1"/>
  <c r="A849" i="4" s="1"/>
  <c r="A850" i="4" s="1"/>
  <c r="A851" i="4" s="1"/>
  <c r="A852" i="4" s="1"/>
  <c r="A853" i="4" s="1"/>
  <c r="A854" i="4" s="1"/>
  <c r="A855" i="4" s="1"/>
  <c r="A856" i="4" s="1"/>
  <c r="A857" i="4" s="1"/>
  <c r="A858" i="4" s="1"/>
  <c r="A859" i="4" s="1"/>
  <c r="A860" i="4" s="1"/>
  <c r="A861" i="4" s="1"/>
  <c r="A862" i="4" s="1"/>
  <c r="A863" i="4" s="1"/>
  <c r="A864" i="4" s="1"/>
  <c r="A865" i="4" s="1"/>
  <c r="A866" i="4" s="1"/>
  <c r="A867" i="4" s="1"/>
  <c r="A868" i="4" s="1"/>
  <c r="A869" i="4" s="1"/>
  <c r="A870" i="4" s="1"/>
  <c r="A871" i="4" s="1"/>
  <c r="A872" i="4" s="1"/>
  <c r="A873" i="4" s="1"/>
  <c r="A874" i="4" s="1"/>
  <c r="A875" i="4" s="1"/>
  <c r="A876" i="4" s="1"/>
  <c r="A877" i="4" s="1"/>
  <c r="A878" i="4" s="1"/>
  <c r="A879" i="4" s="1"/>
  <c r="A880" i="4" s="1"/>
  <c r="A881" i="4" s="1"/>
  <c r="A882" i="4" s="1"/>
  <c r="A883" i="4" s="1"/>
  <c r="A884" i="4" s="1"/>
  <c r="A885" i="4" s="1"/>
  <c r="A886" i="4" s="1"/>
  <c r="A887" i="4" s="1"/>
  <c r="A888" i="4" s="1"/>
  <c r="A889" i="4" s="1"/>
  <c r="A890" i="4" s="1"/>
  <c r="A891" i="4" s="1"/>
  <c r="A892" i="4" s="1"/>
  <c r="A893" i="4" s="1"/>
  <c r="A894" i="4" s="1"/>
  <c r="A895" i="4" s="1"/>
  <c r="A896" i="4" s="1"/>
  <c r="A897" i="4" s="1"/>
  <c r="A898" i="4" s="1"/>
  <c r="A899" i="4" s="1"/>
  <c r="A900" i="4" s="1"/>
  <c r="A901" i="4" s="1"/>
  <c r="A902" i="4" s="1"/>
  <c r="A903" i="4" s="1"/>
  <c r="A904" i="4" s="1"/>
  <c r="A905" i="4" s="1"/>
  <c r="A906" i="4" s="1"/>
  <c r="A907" i="4" s="1"/>
  <c r="A908" i="4" s="1"/>
  <c r="A909" i="4" s="1"/>
  <c r="A910" i="4" s="1"/>
  <c r="A911" i="4" s="1"/>
  <c r="A912" i="4" s="1"/>
  <c r="A913" i="4" s="1"/>
  <c r="A914" i="4" s="1"/>
  <c r="A915" i="4" s="1"/>
  <c r="A916" i="4" s="1"/>
  <c r="A917" i="4" s="1"/>
  <c r="A918" i="4" s="1"/>
  <c r="A919" i="4" s="1"/>
  <c r="A920" i="4" s="1"/>
  <c r="A921" i="4" s="1"/>
  <c r="A922" i="4" s="1"/>
  <c r="A923" i="4" s="1"/>
  <c r="A924" i="4" s="1"/>
  <c r="A925" i="4" s="1"/>
  <c r="A926" i="4" s="1"/>
  <c r="A927" i="4" s="1"/>
  <c r="A928" i="4" s="1"/>
  <c r="A929" i="4" s="1"/>
  <c r="A930" i="4" s="1"/>
  <c r="A931" i="4" s="1"/>
  <c r="A932" i="4" s="1"/>
  <c r="A933" i="4" s="1"/>
  <c r="A934" i="4" s="1"/>
  <c r="A935" i="4" s="1"/>
  <c r="A936" i="4" s="1"/>
  <c r="A937" i="4" s="1"/>
  <c r="A938" i="4" s="1"/>
  <c r="A939" i="4" s="1"/>
  <c r="A940" i="4" s="1"/>
  <c r="A941" i="4" s="1"/>
  <c r="A942" i="4" s="1"/>
  <c r="A943" i="4" s="1"/>
  <c r="A944" i="4" s="1"/>
  <c r="A945" i="4" s="1"/>
  <c r="A946" i="4" s="1"/>
  <c r="A947" i="4" s="1"/>
  <c r="A948" i="4" s="1"/>
  <c r="A949" i="4" s="1"/>
  <c r="A950" i="4" s="1"/>
  <c r="A951" i="4" s="1"/>
  <c r="A952" i="4" s="1"/>
  <c r="A953" i="4" s="1"/>
  <c r="A954" i="4" s="1"/>
  <c r="A955" i="4" s="1"/>
  <c r="A957" i="4" s="1"/>
  <c r="A958" i="4" s="1"/>
  <c r="A959" i="4" s="1"/>
  <c r="A960" i="4" s="1"/>
  <c r="A961" i="4" s="1"/>
  <c r="A962" i="4" s="1"/>
  <c r="A963" i="4" s="1"/>
  <c r="A964" i="4" s="1"/>
  <c r="A965" i="4" s="1"/>
  <c r="A966" i="4" s="1"/>
  <c r="A967" i="4" s="1"/>
  <c r="A968" i="4" s="1"/>
  <c r="A969" i="4" s="1"/>
  <c r="A970" i="4" s="1"/>
  <c r="A971" i="4" s="1"/>
  <c r="A973" i="4" s="1"/>
  <c r="A974" i="4" s="1"/>
  <c r="A975" i="4" s="1"/>
  <c r="A976" i="4" s="1"/>
  <c r="A978" i="4" s="1"/>
  <c r="A979" i="4" s="1"/>
  <c r="A980" i="4" s="1"/>
  <c r="A981" i="4" s="1"/>
  <c r="A982" i="4" s="1"/>
  <c r="A983" i="4" s="1"/>
  <c r="A984" i="4" s="1"/>
  <c r="A986" i="4" s="1"/>
  <c r="A987" i="4" s="1"/>
  <c r="A988" i="4" s="1"/>
  <c r="A989" i="4" s="1"/>
  <c r="A991" i="4" s="1"/>
  <c r="A992" i="4" s="1"/>
  <c r="A993" i="4" s="1"/>
  <c r="A994" i="4" s="1"/>
  <c r="A995" i="4" s="1"/>
  <c r="A996" i="4" s="1"/>
  <c r="A997" i="4" s="1"/>
  <c r="A998" i="4" s="1"/>
  <c r="A999" i="4" s="1"/>
  <c r="A1000" i="4" s="1"/>
  <c r="A1001" i="4" s="1"/>
  <c r="A1002" i="4" s="1"/>
  <c r="A1004" i="4" s="1"/>
  <c r="A1005" i="4" s="1"/>
  <c r="A1006" i="4" s="1"/>
  <c r="A1007" i="4" s="1"/>
  <c r="A1008" i="4" s="1"/>
  <c r="A1009" i="4" s="1"/>
  <c r="A1010" i="4" s="1"/>
  <c r="A1011" i="4" s="1"/>
  <c r="A1012" i="4" s="1"/>
  <c r="A1013" i="4" s="1"/>
  <c r="A1014" i="4" s="1"/>
  <c r="A1015" i="4" s="1"/>
  <c r="A1016" i="4" s="1"/>
  <c r="A1017" i="4" s="1"/>
  <c r="A1018" i="4" s="1"/>
  <c r="A1019" i="4" s="1"/>
  <c r="A1020" i="4" s="1"/>
  <c r="A1021" i="4" s="1"/>
  <c r="A1022" i="4" s="1"/>
  <c r="A1023" i="4" s="1"/>
  <c r="A1025" i="4" s="1"/>
  <c r="A1026" i="4" s="1"/>
  <c r="A1027" i="4" s="1"/>
  <c r="A1028" i="4" s="1"/>
  <c r="A1029" i="4" s="1"/>
  <c r="A1030" i="4" s="1"/>
  <c r="A1031" i="4" s="1"/>
  <c r="A1032" i="4" s="1"/>
  <c r="A1033" i="4" s="1"/>
  <c r="A1034" i="4" s="1"/>
  <c r="A1035" i="4" s="1"/>
  <c r="A1036" i="4" s="1"/>
  <c r="A1037" i="4" s="1"/>
  <c r="A1038" i="4" s="1"/>
  <c r="A1039" i="4" s="1"/>
  <c r="A1040" i="4" s="1"/>
  <c r="A1041" i="4" s="1"/>
  <c r="A1042" i="4" s="1"/>
  <c r="A1043" i="4" s="1"/>
  <c r="A1044" i="4" s="1"/>
  <c r="A1045" i="4" s="1"/>
  <c r="A1046" i="4" s="1"/>
  <c r="A1047" i="4" s="1"/>
  <c r="A1048" i="4" s="1"/>
  <c r="A1049" i="4" s="1"/>
  <c r="A1050" i="4" s="1"/>
  <c r="A1051" i="4" s="1"/>
  <c r="A1052" i="4" s="1"/>
  <c r="A1053" i="4" s="1"/>
  <c r="A1054" i="4" s="1"/>
  <c r="A1055" i="4" s="1"/>
  <c r="A1056" i="4" s="1"/>
  <c r="A1057" i="4" s="1"/>
  <c r="A1058" i="4" s="1"/>
  <c r="A1059" i="4" s="1"/>
  <c r="A1060" i="4" s="1"/>
  <c r="A1061" i="4" s="1"/>
  <c r="A1062" i="4" s="1"/>
  <c r="A1063" i="4" s="1"/>
  <c r="A1064" i="4" s="1"/>
  <c r="A1065" i="4" s="1"/>
  <c r="A1066" i="4" s="1"/>
  <c r="A1067" i="4" s="1"/>
  <c r="A1068" i="4" s="1"/>
  <c r="A1069" i="4" s="1"/>
  <c r="A1070" i="4" s="1"/>
  <c r="A1071" i="4" s="1"/>
  <c r="A1072" i="4" s="1"/>
  <c r="A1073" i="4" s="1"/>
  <c r="A1075" i="4" s="1"/>
  <c r="A1076" i="4" s="1"/>
  <c r="A1077" i="4" s="1"/>
  <c r="A1078" i="4" s="1"/>
  <c r="A1079" i="4" s="1"/>
  <c r="A1080" i="4" s="1"/>
  <c r="A1081" i="4" s="1"/>
  <c r="A1082" i="4" s="1"/>
  <c r="A1083" i="4" s="1"/>
  <c r="A1084" i="4" s="1"/>
  <c r="A1085" i="4" s="1"/>
  <c r="A1086" i="4" s="1"/>
  <c r="A1087" i="4" s="1"/>
  <c r="A1088" i="4" s="1"/>
  <c r="A1089" i="4" s="1"/>
  <c r="A1090" i="4" s="1"/>
  <c r="A1091" i="4" s="1"/>
  <c r="A1092" i="4" s="1"/>
  <c r="A1093" i="4" s="1"/>
  <c r="A1094" i="4" s="1"/>
  <c r="A1095" i="4" s="1"/>
  <c r="A1096" i="4" s="1"/>
  <c r="A1097" i="4" s="1"/>
  <c r="A1098" i="4" s="1"/>
  <c r="A1099" i="4" s="1"/>
  <c r="A1100" i="4" s="1"/>
  <c r="A1101" i="4" s="1"/>
  <c r="A1102" i="4" s="1"/>
  <c r="A1103" i="4" s="1"/>
  <c r="A1104" i="4" s="1"/>
  <c r="A1105" i="4" s="1"/>
  <c r="A1106" i="4" s="1"/>
  <c r="A1107" i="4" s="1"/>
  <c r="A1108" i="4" s="1"/>
  <c r="A1109" i="4" s="1"/>
  <c r="A1110" i="4" s="1"/>
  <c r="A1111" i="4" s="1"/>
  <c r="A1112" i="4" s="1"/>
  <c r="A1113" i="4" s="1"/>
  <c r="A1114" i="4" s="1"/>
  <c r="A1115" i="4" s="1"/>
  <c r="A1116" i="4" s="1"/>
  <c r="A1118" i="4" s="1"/>
  <c r="A1119" i="4" s="1"/>
  <c r="A1120" i="4" s="1"/>
  <c r="A1121" i="4" s="1"/>
  <c r="A1123" i="4" s="1"/>
  <c r="A1124" i="4" s="1"/>
  <c r="A1125" i="4" s="1"/>
  <c r="A1127" i="4" s="1"/>
  <c r="A1128" i="4" s="1"/>
  <c r="A1129" i="4" s="1"/>
  <c r="A1130" i="4" s="1"/>
  <c r="A1131" i="4" s="1"/>
  <c r="A1132" i="4" s="1"/>
  <c r="A1133" i="4" s="1"/>
  <c r="A1135" i="4" s="1"/>
  <c r="A1136" i="4" s="1"/>
  <c r="A1138" i="4" s="1"/>
  <c r="A1140" i="4" s="1"/>
  <c r="A1141" i="4" s="1"/>
  <c r="A1142" i="4" s="1"/>
  <c r="A1143" i="4" s="1"/>
  <c r="A1144" i="4" s="1"/>
  <c r="A1146" i="4" s="1"/>
  <c r="A1147" i="4" s="1"/>
  <c r="A1149" i="4" s="1"/>
  <c r="A1150" i="4" s="1"/>
  <c r="A1151" i="4" s="1"/>
  <c r="A1152" i="4" s="1"/>
  <c r="A1153" i="4" s="1"/>
  <c r="A1154" i="4" s="1"/>
  <c r="A1155" i="4" s="1"/>
  <c r="A1157" i="4" s="1"/>
  <c r="A1159" i="4" s="1"/>
  <c r="A1160" i="4" s="1"/>
  <c r="A1161" i="4" s="1"/>
  <c r="A1162" i="4" s="1"/>
  <c r="A1163" i="4" s="1"/>
  <c r="A1164" i="4" s="1"/>
  <c r="A1165" i="4" s="1"/>
  <c r="A1166" i="4" s="1"/>
  <c r="A1167" i="4" s="1"/>
  <c r="A1168" i="4" s="1"/>
  <c r="A1169" i="4" s="1"/>
  <c r="A1171" i="4" s="1"/>
  <c r="A1172" i="4" s="1"/>
  <c r="A1173" i="4" s="1"/>
  <c r="A1174" i="4" s="1"/>
  <c r="A1175" i="4" s="1"/>
  <c r="A1176" i="4" s="1"/>
  <c r="A1177" i="4" s="1"/>
  <c r="A1178" i="4" s="1"/>
  <c r="A1179" i="4" s="1"/>
  <c r="A1180" i="4" s="1"/>
  <c r="A1181" i="4" s="1"/>
  <c r="A1182" i="4" s="1"/>
  <c r="A1183" i="4" s="1"/>
  <c r="A1184" i="4" s="1"/>
  <c r="A1185" i="4" s="1"/>
  <c r="A1186" i="4" s="1"/>
  <c r="A1187" i="4" s="1"/>
  <c r="A1188" i="4" s="1"/>
  <c r="A1189" i="4" s="1"/>
  <c r="A1190" i="4" s="1"/>
  <c r="A1191" i="4" s="1"/>
  <c r="A1192" i="4" s="1"/>
  <c r="A1193" i="4" s="1"/>
  <c r="A1195" i="4" s="1"/>
  <c r="A1197" i="4" s="1"/>
  <c r="A1199" i="4" s="1"/>
  <c r="A1201" i="4" s="1"/>
  <c r="A1202" i="4" s="1"/>
  <c r="A1203" i="4" s="1"/>
  <c r="A1205" i="4" s="1"/>
  <c r="A1207" i="4" s="1"/>
  <c r="A1208" i="4" s="1"/>
  <c r="A1210" i="4" s="1"/>
  <c r="A1212" i="4" s="1"/>
  <c r="A1213" i="4" s="1"/>
  <c r="A1214" i="4" s="1"/>
  <c r="A1215" i="4" s="1"/>
  <c r="A1216" i="4" s="1"/>
  <c r="A1217" i="4" s="1"/>
  <c r="A1218" i="4" s="1"/>
  <c r="A1219" i="4" s="1"/>
  <c r="A1220" i="4" s="1"/>
  <c r="A1221" i="4" s="1"/>
  <c r="A1222" i="4" s="1"/>
  <c r="A1223" i="4" s="1"/>
  <c r="A1224" i="4" s="1"/>
  <c r="A1225" i="4" s="1"/>
  <c r="A1226" i="4" s="1"/>
  <c r="A1227" i="4" s="1"/>
  <c r="A1228" i="4" s="1"/>
  <c r="A1229" i="4" s="1"/>
  <c r="A1230" i="4" s="1"/>
  <c r="A1231" i="4" s="1"/>
  <c r="A1232" i="4" s="1"/>
  <c r="A1233" i="4" s="1"/>
  <c r="A1234" i="4" s="1"/>
  <c r="A1235" i="4" s="1"/>
  <c r="A1236" i="4" s="1"/>
  <c r="A1237" i="4" s="1"/>
  <c r="A1238" i="4" s="1"/>
  <c r="A1239" i="4" s="1"/>
  <c r="A1240" i="4" s="1"/>
  <c r="A1241" i="4" s="1"/>
  <c r="A1242" i="4" s="1"/>
  <c r="A1244" i="4" s="1"/>
  <c r="A1246" i="4" s="1"/>
  <c r="A1247" i="4" s="1"/>
  <c r="A1248" i="4" s="1"/>
  <c r="A1250" i="4" s="1"/>
  <c r="A1252" i="4" s="1"/>
  <c r="A1254" i="4" s="1"/>
  <c r="A1256" i="4" s="1"/>
  <c r="A1257" i="4" s="1"/>
  <c r="A1258" i="4" s="1"/>
  <c r="A1259" i="4" s="1"/>
  <c r="A1260" i="4" s="1"/>
  <c r="A1261" i="4" s="1"/>
  <c r="A1262" i="4" s="1"/>
  <c r="A1264" i="4" s="1"/>
  <c r="A1265" i="4" s="1"/>
  <c r="A1266" i="4" s="1"/>
  <c r="A1268" i="4" s="1"/>
  <c r="A1270" i="4" s="1"/>
  <c r="A1271" i="4" s="1"/>
  <c r="A1273" i="4" s="1"/>
  <c r="A1274" i="4" s="1"/>
  <c r="A1275" i="4" s="1"/>
  <c r="A1276" i="4" s="1"/>
  <c r="A1277" i="4" s="1"/>
  <c r="A1278" i="4" s="1"/>
  <c r="A1279" i="4" s="1"/>
  <c r="A1280" i="4" s="1"/>
  <c r="A1281" i="4" s="1"/>
  <c r="A1282" i="4" s="1"/>
  <c r="A1283" i="4" s="1"/>
  <c r="A1284" i="4" s="1"/>
  <c r="A1285" i="4" s="1"/>
  <c r="A1286" i="4" s="1"/>
  <c r="A1287" i="4" s="1"/>
  <c r="A1288" i="4" s="1"/>
  <c r="A1290" i="4" s="1"/>
  <c r="A1292" i="4" s="1"/>
  <c r="A1294" i="4" s="1"/>
  <c r="A1295" i="4" s="1"/>
  <c r="A1297" i="4" s="1"/>
  <c r="A1298" i="4" s="1"/>
  <c r="A1299" i="4" s="1"/>
  <c r="A1301" i="4" s="1"/>
  <c r="A1302" i="4" s="1"/>
  <c r="A1303" i="4" s="1"/>
  <c r="A1305" i="4" s="1"/>
  <c r="A1306" i="4" s="1"/>
  <c r="A1308" i="4" s="1"/>
  <c r="A1310" i="4" s="1"/>
  <c r="A1311" i="4" s="1"/>
  <c r="A1313" i="4" s="1"/>
  <c r="A1315" i="4" s="1"/>
  <c r="A1317" i="4" s="1"/>
  <c r="A1319" i="4" s="1"/>
  <c r="A1320" i="4" s="1"/>
  <c r="A1330" i="4" s="1"/>
  <c r="A1331" i="4" s="1"/>
  <c r="A1332" i="4" s="1"/>
  <c r="A1333" i="4" s="1"/>
  <c r="A1334" i="4" s="1"/>
  <c r="A1335" i="4" s="1"/>
  <c r="A1336" i="4" s="1"/>
  <c r="A1337" i="4" s="1"/>
  <c r="A1338" i="4" s="1"/>
  <c r="A1339" i="4" s="1"/>
  <c r="A1340" i="4" s="1"/>
  <c r="A1341" i="4" s="1"/>
  <c r="A1342" i="4" s="1"/>
  <c r="A1343" i="4" s="1"/>
  <c r="A1344" i="4" s="1"/>
  <c r="A1345" i="4" s="1"/>
  <c r="A1346" i="4" s="1"/>
  <c r="A1347" i="4" s="1"/>
  <c r="A1348" i="4" s="1"/>
  <c r="A1349" i="4" s="1"/>
  <c r="A1350" i="4" s="1"/>
  <c r="A1351" i="4" s="1"/>
  <c r="E2" i="4"/>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A1207" i="2"/>
  <c r="B1192" i="2"/>
  <c r="B1136" i="2"/>
  <c r="B1135" i="2"/>
  <c r="A810" i="2"/>
  <c r="A778" i="2"/>
  <c r="A527" i="2"/>
  <c r="B493" i="2"/>
  <c r="B492" i="2"/>
  <c r="B491" i="2"/>
  <c r="B490" i="2"/>
  <c r="B489" i="2"/>
  <c r="B488" i="2"/>
  <c r="B487" i="2"/>
  <c r="B486" i="2"/>
  <c r="B485" i="2"/>
  <c r="B484" i="2"/>
  <c r="B483" i="2"/>
  <c r="B482" i="2"/>
  <c r="B481" i="2"/>
  <c r="B480" i="2"/>
  <c r="B479" i="2"/>
  <c r="B478" i="2"/>
  <c r="B476" i="2"/>
  <c r="B475" i="2"/>
  <c r="B474" i="2"/>
  <c r="B473" i="2"/>
  <c r="B469" i="2"/>
  <c r="B468" i="2"/>
  <c r="B467" i="2"/>
  <c r="B466" i="2"/>
  <c r="B465" i="2"/>
  <c r="B464" i="2"/>
  <c r="B463" i="2"/>
  <c r="B462" i="2"/>
  <c r="B461" i="2"/>
  <c r="B460" i="2"/>
  <c r="B459" i="2"/>
  <c r="B458" i="2"/>
  <c r="B457" i="2"/>
  <c r="A538" i="2" s="1"/>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6" i="2"/>
  <c r="B415" i="2"/>
  <c r="B414" i="2"/>
  <c r="B413" i="2"/>
  <c r="B412" i="2"/>
  <c r="B411" i="2"/>
  <c r="B410" i="2"/>
  <c r="B409" i="2"/>
  <c r="B408" i="2"/>
  <c r="B407" i="2"/>
  <c r="B406" i="2"/>
  <c r="B405" i="2"/>
  <c r="B404" i="2"/>
  <c r="B403" i="2"/>
  <c r="B402" i="2"/>
  <c r="B401" i="2"/>
  <c r="B400" i="2"/>
  <c r="B399" i="2"/>
  <c r="B398" i="2"/>
  <c r="B397" i="2"/>
  <c r="B396" i="2"/>
  <c r="B395" i="2"/>
  <c r="B394" i="2"/>
  <c r="B393" i="2"/>
  <c r="B391" i="2"/>
  <c r="B390" i="2"/>
  <c r="B389" i="2"/>
  <c r="B388" i="2"/>
  <c r="B387" i="2"/>
  <c r="A1284" i="2" s="1"/>
  <c r="B386" i="2"/>
  <c r="A1271" i="2" s="1"/>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14" i="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8" i="1"/>
  <c r="A9" i="1" s="1"/>
  <c r="A10" i="1" s="1"/>
  <c r="A11" i="1" s="1"/>
  <c r="A12" i="1" s="1"/>
  <c r="A13" i="1" s="1"/>
  <c r="A1311" i="2" l="1"/>
  <c r="A1187" i="2"/>
  <c r="A1094" i="2"/>
  <c r="A975" i="2"/>
  <c r="A878" i="2"/>
  <c r="A738" i="2"/>
  <c r="A695" i="2"/>
  <c r="A600" i="2"/>
  <c r="A530" i="2"/>
  <c r="A478" i="2"/>
  <c r="A421" i="2"/>
  <c r="A796" i="2"/>
  <c r="A643" i="2"/>
  <c r="A566" i="2"/>
  <c r="A502" i="2"/>
  <c r="A447" i="2"/>
  <c r="A412" i="2"/>
  <c r="A815" i="2"/>
  <c r="A1027" i="2"/>
  <c r="A917" i="2"/>
  <c r="A714" i="2"/>
  <c r="A663" i="2"/>
  <c r="A546" i="2"/>
  <c r="A511" i="2"/>
  <c r="A433" i="2"/>
  <c r="A753" i="2"/>
  <c r="A573" i="2"/>
  <c r="A423" i="2"/>
  <c r="A541" i="1"/>
  <c r="A542" i="1" s="1"/>
  <c r="A543" i="1" s="1"/>
  <c r="A544" i="1" s="1"/>
  <c r="A545" i="1" s="1"/>
  <c r="A546" i="1" s="1"/>
  <c r="A547" i="1" s="1"/>
  <c r="A548" i="1" s="1"/>
  <c r="A549" i="1" s="1"/>
  <c r="A830" i="2"/>
  <c r="A580" i="2"/>
  <c r="A407" i="2"/>
  <c r="A1127" i="2"/>
  <c r="A701" i="2"/>
  <c r="A509" i="2"/>
  <c r="A406" i="2"/>
  <c r="A1237" i="2"/>
  <c r="A758" i="2"/>
  <c r="A619" i="2"/>
  <c r="A392" i="2"/>
  <c r="A1005" i="2"/>
  <c r="A611" i="2"/>
  <c r="A414" i="2"/>
  <c r="A1341" i="2"/>
  <c r="A459" i="2"/>
  <c r="A441" i="2"/>
  <c r="A399" i="2"/>
  <c r="A1345" i="2"/>
  <c r="A1213" i="2"/>
  <c r="A900" i="2"/>
  <c r="A658" i="2"/>
  <c r="A542" i="2"/>
  <c r="A449" i="2"/>
  <c r="A893" i="2"/>
  <c r="A561" i="2"/>
  <c r="A595" i="2"/>
  <c r="A999" i="2"/>
  <c r="A1120" i="2"/>
  <c r="A568" i="2"/>
  <c r="A605" i="2"/>
  <c r="A1069" i="2"/>
  <c r="A657" i="2"/>
  <c r="A682" i="2"/>
  <c r="A857" i="2"/>
  <c r="A950" i="2"/>
  <c r="A639" i="2"/>
  <c r="A700" i="2"/>
  <c r="A494" i="2"/>
  <c r="A734" i="2"/>
  <c r="A1174" i="2"/>
  <c r="A390" i="2"/>
  <c r="A403" i="2"/>
  <c r="A431" i="2"/>
  <c r="A467" i="2"/>
  <c r="A506" i="2"/>
  <c r="A746" i="2"/>
  <c r="A481" i="2"/>
  <c r="A510" i="2"/>
  <c r="A543" i="2"/>
  <c r="A576" i="2"/>
  <c r="A618" i="2"/>
  <c r="A662" i="2"/>
  <c r="A707" i="2"/>
  <c r="A754" i="2"/>
  <c r="A816" i="2"/>
  <c r="A902" i="2"/>
  <c r="A1006" i="2"/>
  <c r="A1128" i="2"/>
  <c r="A1214" i="2"/>
  <c r="A1348" i="2"/>
  <c r="A425" i="2"/>
  <c r="A482" i="2"/>
  <c r="A547" i="2"/>
  <c r="A623" i="2"/>
  <c r="A669" i="2"/>
  <c r="A759" i="2"/>
  <c r="A834" i="2"/>
  <c r="A923" i="2"/>
  <c r="A1036" i="2"/>
  <c r="A1248" i="2"/>
  <c r="A393" i="2"/>
  <c r="A451" i="2"/>
  <c r="A472" i="2"/>
  <c r="A492" i="2"/>
  <c r="A516" i="2"/>
  <c r="A581" i="2"/>
  <c r="A715" i="2"/>
  <c r="A401" i="2"/>
  <c r="A408" i="2"/>
  <c r="A417" i="2"/>
  <c r="A443" i="2"/>
  <c r="A519" i="2"/>
  <c r="A549" i="2"/>
  <c r="A585" i="2"/>
  <c r="A624" i="2"/>
  <c r="A676" i="2"/>
  <c r="A719" i="2"/>
  <c r="A772" i="2"/>
  <c r="A837" i="2"/>
  <c r="A926" i="2"/>
  <c r="A1038" i="2"/>
  <c r="A1142" i="2"/>
  <c r="A1250" i="2"/>
  <c r="A386" i="2"/>
  <c r="A394" i="2"/>
  <c r="A435" i="2"/>
  <c r="A483" i="2"/>
  <c r="A493" i="2"/>
  <c r="A522" i="2"/>
  <c r="A554" i="2"/>
  <c r="A586" i="2"/>
  <c r="A630" i="2"/>
  <c r="A677" i="2"/>
  <c r="A720" i="2"/>
  <c r="A773" i="2"/>
  <c r="A851" i="2"/>
  <c r="A941" i="2"/>
  <c r="A1057" i="2"/>
  <c r="A1152" i="2"/>
  <c r="A1352" i="2"/>
  <c r="A1340" i="2"/>
  <c r="A1328" i="2"/>
  <c r="A1316" i="2"/>
  <c r="A1304" i="2"/>
  <c r="A1292" i="2"/>
  <c r="A1280" i="2"/>
  <c r="A1268" i="2"/>
  <c r="A1256" i="2"/>
  <c r="A1244" i="2"/>
  <c r="A1232" i="2"/>
  <c r="A1220" i="2"/>
  <c r="A1208" i="2"/>
  <c r="A1196" i="2"/>
  <c r="A1185" i="2"/>
  <c r="A1173" i="2"/>
  <c r="A1349" i="2"/>
  <c r="A1337" i="2"/>
  <c r="A1325" i="2"/>
  <c r="A1313" i="2"/>
  <c r="A1301" i="2"/>
  <c r="A1289" i="2"/>
  <c r="A1277" i="2"/>
  <c r="A1265" i="2"/>
  <c r="A1253" i="2"/>
  <c r="A1241" i="2"/>
  <c r="A1229" i="2"/>
  <c r="A1217" i="2"/>
  <c r="A1205" i="2"/>
  <c r="A1193" i="2"/>
  <c r="A1182" i="2"/>
  <c r="A1170" i="2"/>
  <c r="A1158" i="2"/>
  <c r="A1146" i="2"/>
  <c r="A1124" i="2"/>
  <c r="A1112" i="2"/>
  <c r="A1100" i="2"/>
  <c r="A1088" i="2"/>
  <c r="A1076" i="2"/>
  <c r="A1064" i="2"/>
  <c r="A1052" i="2"/>
  <c r="A1040" i="2"/>
  <c r="A1028" i="2"/>
  <c r="A1016" i="2"/>
  <c r="A1004" i="2"/>
  <c r="A992" i="2"/>
  <c r="A980" i="2"/>
  <c r="A968" i="2"/>
  <c r="A1339" i="2"/>
  <c r="A1324" i="2"/>
  <c r="A1310" i="2"/>
  <c r="A1296" i="2"/>
  <c r="A1282" i="2"/>
  <c r="A1267" i="2"/>
  <c r="A1252" i="2"/>
  <c r="A1238" i="2"/>
  <c r="A1224" i="2"/>
  <c r="A1210" i="2"/>
  <c r="A1195" i="2"/>
  <c r="A1181" i="2"/>
  <c r="A1167" i="2"/>
  <c r="A1154" i="2"/>
  <c r="A1141" i="2"/>
  <c r="A1131" i="2"/>
  <c r="A1118" i="2"/>
  <c r="A1105" i="2"/>
  <c r="A1092" i="2"/>
  <c r="A1079" i="2"/>
  <c r="A1066" i="2"/>
  <c r="A1053" i="2"/>
  <c r="A1039" i="2"/>
  <c r="A1026" i="2"/>
  <c r="A1013" i="2"/>
  <c r="A1000" i="2"/>
  <c r="A987" i="2"/>
  <c r="A974" i="2"/>
  <c r="A961" i="2"/>
  <c r="A949" i="2"/>
  <c r="A937" i="2"/>
  <c r="A925" i="2"/>
  <c r="A913" i="2"/>
  <c r="A901" i="2"/>
  <c r="A889" i="2"/>
  <c r="A877" i="2"/>
  <c r="A865" i="2"/>
  <c r="A853" i="2"/>
  <c r="A841" i="2"/>
  <c r="A829" i="2"/>
  <c r="A817" i="2"/>
  <c r="A805" i="2"/>
  <c r="A793" i="2"/>
  <c r="A781" i="2"/>
  <c r="A769" i="2"/>
  <c r="A757" i="2"/>
  <c r="A745" i="2"/>
  <c r="A733" i="2"/>
  <c r="A721" i="2"/>
  <c r="A709" i="2"/>
  <c r="A697" i="2"/>
  <c r="A685" i="2"/>
  <c r="A673" i="2"/>
  <c r="A661" i="2"/>
  <c r="A649" i="2"/>
  <c r="A637" i="2"/>
  <c r="A625" i="2"/>
  <c r="A613" i="2"/>
  <c r="A601" i="2"/>
  <c r="A589" i="2"/>
  <c r="A577" i="2"/>
  <c r="A565" i="2"/>
  <c r="A553" i="2"/>
  <c r="A541" i="2"/>
  <c r="A529" i="2"/>
  <c r="A1347" i="2"/>
  <c r="A1333" i="2"/>
  <c r="A1319" i="2"/>
  <c r="A1305" i="2"/>
  <c r="A1290" i="2"/>
  <c r="A1275" i="2"/>
  <c r="A1261" i="2"/>
  <c r="A1247" i="2"/>
  <c r="A1233" i="2"/>
  <c r="A1218" i="2"/>
  <c r="A1203" i="2"/>
  <c r="A1190" i="2"/>
  <c r="A1176" i="2"/>
  <c r="A1162" i="2"/>
  <c r="A1149" i="2"/>
  <c r="A1126" i="2"/>
  <c r="A1113" i="2"/>
  <c r="A1099" i="2"/>
  <c r="A1086" i="2"/>
  <c r="A1073" i="2"/>
  <c r="A1060" i="2"/>
  <c r="A1047" i="2"/>
  <c r="A1034" i="2"/>
  <c r="A1021" i="2"/>
  <c r="A1008" i="2"/>
  <c r="A995" i="2"/>
  <c r="A982" i="2"/>
  <c r="A969" i="2"/>
  <c r="A956" i="2"/>
  <c r="A944" i="2"/>
  <c r="A932" i="2"/>
  <c r="A920" i="2"/>
  <c r="A908" i="2"/>
  <c r="A896" i="2"/>
  <c r="A884" i="2"/>
  <c r="A872" i="2"/>
  <c r="A860" i="2"/>
  <c r="A848" i="2"/>
  <c r="A836" i="2"/>
  <c r="A824" i="2"/>
  <c r="A812" i="2"/>
  <c r="A800" i="2"/>
  <c r="A788" i="2"/>
  <c r="A776" i="2"/>
  <c r="A764" i="2"/>
  <c r="A752" i="2"/>
  <c r="A740" i="2"/>
  <c r="A728" i="2"/>
  <c r="A716" i="2"/>
  <c r="A704" i="2"/>
  <c r="A692" i="2"/>
  <c r="A680" i="2"/>
  <c r="A668" i="2"/>
  <c r="A656" i="2"/>
  <c r="A644" i="2"/>
  <c r="A632" i="2"/>
  <c r="A620" i="2"/>
  <c r="A608" i="2"/>
  <c r="A596" i="2"/>
  <c r="A584" i="2"/>
  <c r="A572" i="2"/>
  <c r="A560" i="2"/>
  <c r="A548" i="2"/>
  <c r="A536" i="2"/>
  <c r="A524" i="2"/>
  <c r="A512" i="2"/>
  <c r="A500" i="2"/>
  <c r="A491" i="2"/>
  <c r="A485" i="2"/>
  <c r="A479" i="2"/>
  <c r="A471" i="2"/>
  <c r="A416" i="2"/>
  <c r="A410" i="2"/>
  <c r="A404" i="2"/>
  <c r="A398" i="2"/>
  <c r="A1346" i="2"/>
  <c r="A1332" i="2"/>
  <c r="A1318" i="2"/>
  <c r="A1303" i="2"/>
  <c r="A1288" i="2"/>
  <c r="A1274" i="2"/>
  <c r="A1260" i="2"/>
  <c r="A1246" i="2"/>
  <c r="A1231" i="2"/>
  <c r="A1216" i="2"/>
  <c r="A1202" i="2"/>
  <c r="A1189" i="2"/>
  <c r="A1175" i="2"/>
  <c r="A1161" i="2"/>
  <c r="A1148" i="2"/>
  <c r="A1136" i="2"/>
  <c r="A1125" i="2"/>
  <c r="A1111" i="2"/>
  <c r="A1098" i="2"/>
  <c r="A1085" i="2"/>
  <c r="A1072" i="2"/>
  <c r="A1059" i="2"/>
  <c r="A1046" i="2"/>
  <c r="A1033" i="2"/>
  <c r="A1020" i="2"/>
  <c r="A1007" i="2"/>
  <c r="A994" i="2"/>
  <c r="A981" i="2"/>
  <c r="A967" i="2"/>
  <c r="A955" i="2"/>
  <c r="A943" i="2"/>
  <c r="A931" i="2"/>
  <c r="A919" i="2"/>
  <c r="A907" i="2"/>
  <c r="A895" i="2"/>
  <c r="A883" i="2"/>
  <c r="A871" i="2"/>
  <c r="A859" i="2"/>
  <c r="A847" i="2"/>
  <c r="A835" i="2"/>
  <c r="A1338" i="2"/>
  <c r="A1320" i="2"/>
  <c r="A1299" i="2"/>
  <c r="A1281" i="2"/>
  <c r="A1262" i="2"/>
  <c r="A1242" i="2"/>
  <c r="A1223" i="2"/>
  <c r="A1204" i="2"/>
  <c r="A1186" i="2"/>
  <c r="A1166" i="2"/>
  <c r="A1150" i="2"/>
  <c r="A1135" i="2"/>
  <c r="A1119" i="2"/>
  <c r="A1102" i="2"/>
  <c r="A1083" i="2"/>
  <c r="A1067" i="2"/>
  <c r="A1049" i="2"/>
  <c r="A1031" i="2"/>
  <c r="A1014" i="2"/>
  <c r="A997" i="2"/>
  <c r="A978" i="2"/>
  <c r="A962" i="2"/>
  <c r="A946" i="2"/>
  <c r="A929" i="2"/>
  <c r="A914" i="2"/>
  <c r="A898" i="2"/>
  <c r="A881" i="2"/>
  <c r="A866" i="2"/>
  <c r="A850" i="2"/>
  <c r="A833" i="2"/>
  <c r="A819" i="2"/>
  <c r="A804" i="2"/>
  <c r="A790" i="2"/>
  <c r="A775" i="2"/>
  <c r="A761" i="2"/>
  <c r="A747" i="2"/>
  <c r="A732" i="2"/>
  <c r="A718" i="2"/>
  <c r="A703" i="2"/>
  <c r="A689" i="2"/>
  <c r="A675" i="2"/>
  <c r="A660" i="2"/>
  <c r="A646" i="2"/>
  <c r="A631" i="2"/>
  <c r="A617" i="2"/>
  <c r="A603" i="2"/>
  <c r="A588" i="2"/>
  <c r="A574" i="2"/>
  <c r="A559" i="2"/>
  <c r="A545" i="2"/>
  <c r="A531" i="2"/>
  <c r="A517" i="2"/>
  <c r="A504" i="2"/>
  <c r="A486" i="2"/>
  <c r="A470" i="2"/>
  <c r="A464" i="2"/>
  <c r="A458" i="2"/>
  <c r="A452" i="2"/>
  <c r="A446" i="2"/>
  <c r="A440" i="2"/>
  <c r="A434" i="2"/>
  <c r="A428" i="2"/>
  <c r="A422" i="2"/>
  <c r="A415" i="2"/>
  <c r="A402" i="2"/>
  <c r="A389" i="2"/>
  <c r="A960" i="2"/>
  <c r="A1336" i="2"/>
  <c r="A1317" i="2"/>
  <c r="A1298" i="2"/>
  <c r="A1279" i="2"/>
  <c r="A1259" i="2"/>
  <c r="A1240" i="2"/>
  <c r="A1222" i="2"/>
  <c r="A1201" i="2"/>
  <c r="A1184" i="2"/>
  <c r="A1165" i="2"/>
  <c r="A1147" i="2"/>
  <c r="A1134" i="2"/>
  <c r="A1117" i="2"/>
  <c r="A1101" i="2"/>
  <c r="A1082" i="2"/>
  <c r="A1065" i="2"/>
  <c r="A1048" i="2"/>
  <c r="A1030" i="2"/>
  <c r="A1012" i="2"/>
  <c r="A996" i="2"/>
  <c r="A977" i="2"/>
  <c r="A1335" i="2"/>
  <c r="A1315" i="2"/>
  <c r="A1297" i="2"/>
  <c r="A1278" i="2"/>
  <c r="A1258" i="2"/>
  <c r="A1239" i="2"/>
  <c r="A1221" i="2"/>
  <c r="A1200" i="2"/>
  <c r="A1183" i="2"/>
  <c r="A1164" i="2"/>
  <c r="A1145" i="2"/>
  <c r="A1133" i="2"/>
  <c r="A1116" i="2"/>
  <c r="A1097" i="2"/>
  <c r="A1081" i="2"/>
  <c r="A1063" i="2"/>
  <c r="A1045" i="2"/>
  <c r="A1029" i="2"/>
  <c r="A1011" i="2"/>
  <c r="A993" i="2"/>
  <c r="A976" i="2"/>
  <c r="A959" i="2"/>
  <c r="A942" i="2"/>
  <c r="A927" i="2"/>
  <c r="A911" i="2"/>
  <c r="A894" i="2"/>
  <c r="A1351" i="2"/>
  <c r="A1331" i="2"/>
  <c r="A1312" i="2"/>
  <c r="A1294" i="2"/>
  <c r="A1273" i="2"/>
  <c r="A1255" i="2"/>
  <c r="A1236" i="2"/>
  <c r="A1215" i="2"/>
  <c r="A1198" i="2"/>
  <c r="A1179" i="2"/>
  <c r="A1160" i="2"/>
  <c r="A1143" i="2"/>
  <c r="A1130" i="2"/>
  <c r="A1114" i="2"/>
  <c r="A1095" i="2"/>
  <c r="A1078" i="2"/>
  <c r="A1061" i="2"/>
  <c r="A1043" i="2"/>
  <c r="A1025" i="2"/>
  <c r="A1009" i="2"/>
  <c r="A990" i="2"/>
  <c r="A973" i="2"/>
  <c r="A957" i="2"/>
  <c r="A940" i="2"/>
  <c r="A924" i="2"/>
  <c r="A909" i="2"/>
  <c r="A892" i="2"/>
  <c r="A876" i="2"/>
  <c r="A861" i="2"/>
  <c r="A844" i="2"/>
  <c r="A828" i="2"/>
  <c r="A814" i="2"/>
  <c r="A799" i="2"/>
  <c r="A785" i="2"/>
  <c r="A771" i="2"/>
  <c r="A756" i="2"/>
  <c r="A742" i="2"/>
  <c r="A727" i="2"/>
  <c r="A713" i="2"/>
  <c r="A699" i="2"/>
  <c r="A684" i="2"/>
  <c r="A670" i="2"/>
  <c r="A655" i="2"/>
  <c r="A641" i="2"/>
  <c r="A627" i="2"/>
  <c r="A612" i="2"/>
  <c r="A598" i="2"/>
  <c r="A583" i="2"/>
  <c r="A569" i="2"/>
  <c r="A555" i="2"/>
  <c r="A540" i="2"/>
  <c r="A526" i="2"/>
  <c r="A513" i="2"/>
  <c r="A499" i="2"/>
  <c r="A490" i="2"/>
  <c r="A476" i="2"/>
  <c r="A468" i="2"/>
  <c r="A462" i="2"/>
  <c r="A456" i="2"/>
  <c r="A450" i="2"/>
  <c r="A444" i="2"/>
  <c r="A438" i="2"/>
  <c r="A432" i="2"/>
  <c r="A426" i="2"/>
  <c r="A420" i="2"/>
  <c r="A413" i="2"/>
  <c r="A400" i="2"/>
  <c r="A387" i="2"/>
  <c r="A1344" i="2"/>
  <c r="A1326" i="2"/>
  <c r="A1307" i="2"/>
  <c r="A1286" i="2"/>
  <c r="A1269" i="2"/>
  <c r="A1249" i="2"/>
  <c r="A1228" i="2"/>
  <c r="A1211" i="2"/>
  <c r="A1192" i="2"/>
  <c r="A1172" i="2"/>
  <c r="A1155" i="2"/>
  <c r="A1138" i="2"/>
  <c r="A1123" i="2"/>
  <c r="A1107" i="2"/>
  <c r="A1090" i="2"/>
  <c r="A1071" i="2"/>
  <c r="A1055" i="2"/>
  <c r="A1037" i="2"/>
  <c r="A1019" i="2"/>
  <c r="A1002" i="2"/>
  <c r="A985" i="2"/>
  <c r="A966" i="2"/>
  <c r="A951" i="2"/>
  <c r="A935" i="2"/>
  <c r="A918" i="2"/>
  <c r="A903" i="2"/>
  <c r="A887" i="2"/>
  <c r="A870" i="2"/>
  <c r="A855" i="2"/>
  <c r="A839" i="2"/>
  <c r="A823" i="2"/>
  <c r="A809" i="2"/>
  <c r="A795" i="2"/>
  <c r="A780" i="2"/>
  <c r="A766" i="2"/>
  <c r="A751" i="2"/>
  <c r="A737" i="2"/>
  <c r="A723" i="2"/>
  <c r="A708" i="2"/>
  <c r="A694" i="2"/>
  <c r="A679" i="2"/>
  <c r="A665" i="2"/>
  <c r="A651" i="2"/>
  <c r="A636" i="2"/>
  <c r="A622" i="2"/>
  <c r="A607" i="2"/>
  <c r="A593" i="2"/>
  <c r="A579" i="2"/>
  <c r="A564" i="2"/>
  <c r="A550" i="2"/>
  <c r="A535" i="2"/>
  <c r="A521" i="2"/>
  <c r="A508" i="2"/>
  <c r="A495" i="2"/>
  <c r="A488" i="2"/>
  <c r="A474" i="2"/>
  <c r="A466" i="2"/>
  <c r="A460" i="2"/>
  <c r="A454" i="2"/>
  <c r="A448" i="2"/>
  <c r="A442" i="2"/>
  <c r="A436" i="2"/>
  <c r="A430" i="2"/>
  <c r="A424" i="2"/>
  <c r="A418" i="2"/>
  <c r="A411" i="2"/>
  <c r="A391" i="2"/>
  <c r="A1350" i="2"/>
  <c r="A1321" i="2"/>
  <c r="A1285" i="2"/>
  <c r="A1251" i="2"/>
  <c r="A1219" i="2"/>
  <c r="A1188" i="2"/>
  <c r="A1156" i="2"/>
  <c r="A1129" i="2"/>
  <c r="A1103" i="2"/>
  <c r="A1070" i="2"/>
  <c r="A1041" i="2"/>
  <c r="A1010" i="2"/>
  <c r="A983" i="2"/>
  <c r="A952" i="2"/>
  <c r="A928" i="2"/>
  <c r="A904" i="2"/>
  <c r="A880" i="2"/>
  <c r="A858" i="2"/>
  <c r="A838" i="2"/>
  <c r="A818" i="2"/>
  <c r="A798" i="2"/>
  <c r="A779" i="2"/>
  <c r="A760" i="2"/>
  <c r="A741" i="2"/>
  <c r="A722" i="2"/>
  <c r="A702" i="2"/>
  <c r="A683" i="2"/>
  <c r="A664" i="2"/>
  <c r="A645" i="2"/>
  <c r="A626" i="2"/>
  <c r="A606" i="2"/>
  <c r="A587" i="2"/>
  <c r="A1343" i="2"/>
  <c r="A1309" i="2"/>
  <c r="A1276" i="2"/>
  <c r="A1245" i="2"/>
  <c r="A1212" i="2"/>
  <c r="A1178" i="2"/>
  <c r="A1151" i="2"/>
  <c r="A1122" i="2"/>
  <c r="A1093" i="2"/>
  <c r="A1062" i="2"/>
  <c r="A1035" i="2"/>
  <c r="A1003" i="2"/>
  <c r="A972" i="2"/>
  <c r="A947" i="2"/>
  <c r="A922" i="2"/>
  <c r="A899" i="2"/>
  <c r="A875" i="2"/>
  <c r="A854" i="2"/>
  <c r="A832" i="2"/>
  <c r="A813" i="2"/>
  <c r="A794" i="2"/>
  <c r="A774" i="2"/>
  <c r="A755" i="2"/>
  <c r="A736" i="2"/>
  <c r="A717" i="2"/>
  <c r="A698" i="2"/>
  <c r="A678" i="2"/>
  <c r="A659" i="2"/>
  <c r="A640" i="2"/>
  <c r="A621" i="2"/>
  <c r="A602" i="2"/>
  <c r="A582" i="2"/>
  <c r="A563" i="2"/>
  <c r="A544" i="2"/>
  <c r="A525" i="2"/>
  <c r="A507" i="2"/>
  <c r="A484" i="2"/>
  <c r="A409" i="2"/>
  <c r="A395" i="2"/>
  <c r="A1342" i="2"/>
  <c r="A1308" i="2"/>
  <c r="A1272" i="2"/>
  <c r="A1243" i="2"/>
  <c r="A1209" i="2"/>
  <c r="A1177" i="2"/>
  <c r="A1144" i="2"/>
  <c r="A1121" i="2"/>
  <c r="A1091" i="2"/>
  <c r="A1058" i="2"/>
  <c r="A1032" i="2"/>
  <c r="A1001" i="2"/>
  <c r="A971" i="2"/>
  <c r="A945" i="2"/>
  <c r="A921" i="2"/>
  <c r="A897" i="2"/>
  <c r="A874" i="2"/>
  <c r="A852" i="2"/>
  <c r="A831" i="2"/>
  <c r="A811" i="2"/>
  <c r="A792" i="2"/>
  <c r="A1334" i="2"/>
  <c r="A1302" i="2"/>
  <c r="A1270" i="2"/>
  <c r="A1235" i="2"/>
  <c r="A1206" i="2"/>
  <c r="A1171" i="2"/>
  <c r="A1140" i="2"/>
  <c r="A1115" i="2"/>
  <c r="A1087" i="2"/>
  <c r="A1056" i="2"/>
  <c r="A1024" i="2"/>
  <c r="A998" i="2"/>
  <c r="A965" i="2"/>
  <c r="A939" i="2"/>
  <c r="A916" i="2"/>
  <c r="A891" i="2"/>
  <c r="A869" i="2"/>
  <c r="A849" i="2"/>
  <c r="A827" i="2"/>
  <c r="A808" i="2"/>
  <c r="A789" i="2"/>
  <c r="A770" i="2"/>
  <c r="A750" i="2"/>
  <c r="A731" i="2"/>
  <c r="A712" i="2"/>
  <c r="A693" i="2"/>
  <c r="A674" i="2"/>
  <c r="A654" i="2"/>
  <c r="A635" i="2"/>
  <c r="A616" i="2"/>
  <c r="A597" i="2"/>
  <c r="A578" i="2"/>
  <c r="A558" i="2"/>
  <c r="A539" i="2"/>
  <c r="A520" i="2"/>
  <c r="A503" i="2"/>
  <c r="A1139" i="2"/>
  <c r="A1054" i="2"/>
  <c r="A991" i="2"/>
  <c r="A938" i="2"/>
  <c r="A890" i="2"/>
  <c r="A846" i="2"/>
  <c r="A807" i="2"/>
  <c r="A768" i="2"/>
  <c r="A749" i="2"/>
  <c r="A711" i="2"/>
  <c r="A672" i="2"/>
  <c r="A634" i="2"/>
  <c r="A1330" i="2"/>
  <c r="A1300" i="2"/>
  <c r="A1266" i="2"/>
  <c r="A1234" i="2"/>
  <c r="A1199" i="2"/>
  <c r="A1169" i="2"/>
  <c r="A1110" i="2"/>
  <c r="A1084" i="2"/>
  <c r="A1023" i="2"/>
  <c r="A964" i="2"/>
  <c r="A915" i="2"/>
  <c r="A868" i="2"/>
  <c r="A826" i="2"/>
  <c r="A787" i="2"/>
  <c r="A730" i="2"/>
  <c r="A691" i="2"/>
  <c r="A653" i="2"/>
  <c r="A615" i="2"/>
  <c r="A1329" i="2"/>
  <c r="A1295" i="2"/>
  <c r="A1264" i="2"/>
  <c r="A1230" i="2"/>
  <c r="A1197" i="2"/>
  <c r="A1168" i="2"/>
  <c r="A1137" i="2"/>
  <c r="A1109" i="2"/>
  <c r="A1080" i="2"/>
  <c r="A1051" i="2"/>
  <c r="A1022" i="2"/>
  <c r="A989" i="2"/>
  <c r="A963" i="2"/>
  <c r="A936" i="2"/>
  <c r="A912" i="2"/>
  <c r="A888" i="2"/>
  <c r="A867" i="2"/>
  <c r="A845" i="2"/>
  <c r="A825" i="2"/>
  <c r="A806" i="2"/>
  <c r="A786" i="2"/>
  <c r="A767" i="2"/>
  <c r="A748" i="2"/>
  <c r="A729" i="2"/>
  <c r="A710" i="2"/>
  <c r="A690" i="2"/>
  <c r="A671" i="2"/>
  <c r="A652" i="2"/>
  <c r="A633" i="2"/>
  <c r="A614" i="2"/>
  <c r="A594" i="2"/>
  <c r="A575" i="2"/>
  <c r="A556" i="2"/>
  <c r="A537" i="2"/>
  <c r="A518" i="2"/>
  <c r="A501" i="2"/>
  <c r="A489" i="2"/>
  <c r="A473" i="2"/>
  <c r="A463" i="2"/>
  <c r="A455" i="2"/>
  <c r="A1327" i="2"/>
  <c r="A1293" i="2"/>
  <c r="A1263" i="2"/>
  <c r="A1227" i="2"/>
  <c r="A1194" i="2"/>
  <c r="A1163" i="2"/>
  <c r="A1108" i="2"/>
  <c r="A1077" i="2"/>
  <c r="A1050" i="2"/>
  <c r="A1018" i="2"/>
  <c r="A988" i="2"/>
  <c r="A958" i="2"/>
  <c r="A934" i="2"/>
  <c r="A910" i="2"/>
  <c r="A886" i="2"/>
  <c r="A864" i="2"/>
  <c r="A843" i="2"/>
  <c r="A822" i="2"/>
  <c r="A803" i="2"/>
  <c r="A784" i="2"/>
  <c r="A765" i="2"/>
  <c r="A1323" i="2"/>
  <c r="A1291" i="2"/>
  <c r="A1257" i="2"/>
  <c r="A1226" i="2"/>
  <c r="A1159" i="2"/>
  <c r="A1106" i="2"/>
  <c r="A1075" i="2"/>
  <c r="A1044" i="2"/>
  <c r="A1017" i="2"/>
  <c r="A986" i="2"/>
  <c r="A954" i="2"/>
  <c r="A933" i="2"/>
  <c r="A906" i="2"/>
  <c r="A885" i="2"/>
  <c r="A863" i="2"/>
  <c r="A842" i="2"/>
  <c r="A821" i="2"/>
  <c r="A802" i="2"/>
  <c r="A783" i="2"/>
  <c r="A763" i="2"/>
  <c r="A744" i="2"/>
  <c r="A725" i="2"/>
  <c r="A706" i="2"/>
  <c r="A687" i="2"/>
  <c r="A667" i="2"/>
  <c r="A648" i="2"/>
  <c r="A629" i="2"/>
  <c r="A610" i="2"/>
  <c r="A591" i="2"/>
  <c r="A571" i="2"/>
  <c r="A552" i="2"/>
  <c r="A533" i="2"/>
  <c r="A515" i="2"/>
  <c r="A497" i="2"/>
  <c r="A1353" i="2"/>
  <c r="A1322" i="2"/>
  <c r="A1287" i="2"/>
  <c r="A1254" i="2"/>
  <c r="A1225" i="2"/>
  <c r="A1191" i="2"/>
  <c r="A1157" i="2"/>
  <c r="A1132" i="2"/>
  <c r="A1104" i="2"/>
  <c r="A1074" i="2"/>
  <c r="A1042" i="2"/>
  <c r="A1015" i="2"/>
  <c r="A984" i="2"/>
  <c r="A953" i="2"/>
  <c r="A930" i="2"/>
  <c r="A905" i="2"/>
  <c r="A882" i="2"/>
  <c r="A862" i="2"/>
  <c r="A840" i="2"/>
  <c r="A820" i="2"/>
  <c r="A801" i="2"/>
  <c r="A782" i="2"/>
  <c r="A762" i="2"/>
  <c r="A743" i="2"/>
  <c r="A724" i="2"/>
  <c r="A705" i="2"/>
  <c r="A686" i="2"/>
  <c r="A666" i="2"/>
  <c r="A647" i="2"/>
  <c r="A628" i="2"/>
  <c r="A609" i="2"/>
  <c r="A590" i="2"/>
  <c r="A570" i="2"/>
  <c r="A551" i="2"/>
  <c r="A532" i="2"/>
  <c r="A514" i="2"/>
  <c r="A496" i="2"/>
  <c r="A487" i="2"/>
  <c r="A480" i="2"/>
  <c r="A469" i="2"/>
  <c r="A461" i="2"/>
  <c r="A453" i="2"/>
  <c r="A445" i="2"/>
  <c r="A437" i="2"/>
  <c r="A429" i="2"/>
  <c r="A419" i="2"/>
  <c r="A427" i="2"/>
  <c r="A475" i="2"/>
  <c r="A523" i="2"/>
  <c r="A557" i="2"/>
  <c r="A592" i="2"/>
  <c r="A638" i="2"/>
  <c r="A681" i="2"/>
  <c r="A726" i="2"/>
  <c r="A777" i="2"/>
  <c r="A856" i="2"/>
  <c r="A948" i="2"/>
  <c r="A1068" i="2"/>
  <c r="A1153" i="2"/>
  <c r="A1283" i="2"/>
  <c r="A388" i="2"/>
  <c r="A396" i="2"/>
  <c r="A465" i="2"/>
  <c r="A498" i="2"/>
  <c r="A528" i="2"/>
  <c r="A562" i="2"/>
  <c r="A599" i="2"/>
  <c r="A642" i="2"/>
  <c r="A688" i="2"/>
  <c r="A735" i="2"/>
  <c r="A791" i="2"/>
  <c r="A873" i="2"/>
  <c r="A970" i="2"/>
  <c r="A1089" i="2"/>
  <c r="A1180" i="2"/>
  <c r="A1306" i="2"/>
  <c r="A397" i="2"/>
  <c r="A405" i="2"/>
  <c r="A439" i="2"/>
  <c r="A457" i="2"/>
  <c r="A505" i="2"/>
  <c r="A534" i="2"/>
  <c r="A567" i="2"/>
  <c r="A604" i="2"/>
  <c r="A650" i="2"/>
  <c r="A696" i="2"/>
  <c r="A739" i="2"/>
  <c r="A797" i="2"/>
  <c r="A879" i="2"/>
  <c r="A979" i="2"/>
  <c r="A1096" i="2"/>
  <c r="A1314" i="2"/>
  <c r="D130" i="3"/>
  <c r="D132" i="3" s="1"/>
</calcChain>
</file>

<file path=xl/sharedStrings.xml><?xml version="1.0" encoding="utf-8"?>
<sst xmlns="http://schemas.openxmlformats.org/spreadsheetml/2006/main" count="27325" uniqueCount="13082">
  <si>
    <t>SỞ GIÁO DỤC VÀ ĐÀO TẠO HÀ NỘI</t>
  </si>
  <si>
    <t>TỔNG HỢP DANH SÁCH TỔ CHỨC ĐÃ ĐƯỢC CẤP GCN ĐĂNG KÝ KINH DOANH DỊCH VỤ TƯ VẤN DU HỌC THEO NGHỊ ĐỊNH 46/CP DỪNG HOẠT ĐỘNG</t>
  </si>
  <si>
    <t>STT</t>
  </si>
  <si>
    <t>Tên giao dịch của tổ chức kinh doanh dịch vụ TVDH
(Bằng tiếng Việt)</t>
  </si>
  <si>
    <t>Tên  giao dịch quốc tế của tổ chức kinh doanh dịch vụ TVDH
(Bằng Tiếng Anh)</t>
  </si>
  <si>
    <t xml:space="preserve">Giám đốc </t>
  </si>
  <si>
    <t>Số GCN</t>
  </si>
  <si>
    <t>Ngày cấp</t>
  </si>
  <si>
    <t xml:space="preserve">Địa chỉ </t>
  </si>
  <si>
    <t>Điện thoại</t>
  </si>
  <si>
    <t>Web/Email</t>
  </si>
  <si>
    <t>Ghi chú</t>
  </si>
  <si>
    <t>Công ty TNHH Giáo dục và tư vấn du học Từ Tâm</t>
  </si>
  <si>
    <t>Nguyễn Thị Sinh</t>
  </si>
  <si>
    <t>27.11.2017</t>
  </si>
  <si>
    <t>Căn hộ số 22-nhà B15, khu đô thị mới Mỹ Đình I, Phường Cầu Diễn, Quận Nam Từ Liêm, Thành phố Hà Nội</t>
  </si>
  <si>
    <t>097.3398.369</t>
  </si>
  <si>
    <t>theenglishconnection.edu@gmail.com</t>
  </si>
  <si>
    <t xml:space="preserve">Xin dừng hoạt động </t>
  </si>
  <si>
    <t>Trung tâm tư vấn du học Tầm nhìn Châu Á - Công ty cổ phần du học Tầm nhìn Châu Á</t>
  </si>
  <si>
    <t>Nguyễn Hồng Việt</t>
  </si>
  <si>
    <t>Tầng 6, tòa nhà Hà Nội Centerpoint, số 27 Lê Văn Lương, phường Nhân Chính, quận Thanh Xuân, Hà Nội</t>
  </si>
  <si>
    <t>0 2473002588</t>
  </si>
  <si>
    <t>conghl@tmsedu.vn</t>
  </si>
  <si>
    <t>Xin dừng 
có QĐ thu hồi</t>
  </si>
  <si>
    <t>Trung tâm tư vấn du học ASAHI Group- Công ty Công ty Cổ phần ASAHI Group</t>
  </si>
  <si>
    <t>Nguyễn Hoàng Hải Yến</t>
  </si>
  <si>
    <t>08.02.2018</t>
  </si>
  <si>
    <t>Số 252 Hoàng Quốc Việt, phường Cổ Nhuế 1, quận Bắc Từ Liêm</t>
  </si>
  <si>
    <t xml:space="preserve">024.7303.3458
</t>
  </si>
  <si>
    <t>haiyenhd94@gmail.com</t>
  </si>
  <si>
    <t>Xin dừng 
hoạt động</t>
  </si>
  <si>
    <t>Trung tâm Tư vấn du học SEQUOIA Group (Việt Nam) -Công ty TNHH International Vietnam Study Link</t>
  </si>
  <si>
    <t>SEQUOIA Group Vietnam Study Abroad Consultant Center</t>
  </si>
  <si>
    <t xml:space="preserve">Nghiêm Vũ Minh Nguyệt              </t>
  </si>
  <si>
    <t>580
1623</t>
  </si>
  <si>
    <t>25/2/2020
27.5.2020</t>
  </si>
  <si>
    <t>Số B4-18, Khu chức năng thành phố Xanh, phường Cầu Diễn, quận Nam Từ Liêm, thành phố Hà Nội, Việt Nam</t>
  </si>
  <si>
    <t>1900633518</t>
  </si>
  <si>
    <t xml:space="preserve">
info@sequoia.edu.vn
</t>
  </si>
  <si>
    <t>Quyết đính số 2049/QĐ-SGD ĐT ngày 3/11/2020</t>
  </si>
  <si>
    <t>Trung tâm tư vấn du học German Institute thuộc Công ty cổ phần German Invest</t>
  </si>
  <si>
    <t>Nguyễn Hải Long
08 6699 3217</t>
  </si>
  <si>
    <t>18/01/2021</t>
  </si>
  <si>
    <t>Tầng 1, số nhà 46 ngõ 25 phố Bùi Huy Bích, phường Hoàng Liệt, quận Hoàng Mai, Hà Nội</t>
  </si>
  <si>
    <t>0983 213 231</t>
  </si>
  <si>
    <t>germaninvest.gi@gmail.com</t>
  </si>
  <si>
    <t>Quyết định số 275/QĐ-SGD ĐT ngày 17.02.2021</t>
  </si>
  <si>
    <t>Trung tâm tư vấn du học Văn Lang - trường Cao đẳng nghề Văn Lang</t>
  </si>
  <si>
    <t>Nguyễn Thị Thuỷ 0985.868.630</t>
  </si>
  <si>
    <t>06.11.2017</t>
  </si>
  <si>
    <t>Lô 14, 15 BT1, Khu đô thị Tân Tây Đô, Xã Tân Lập, Huyện Đan Phượng, Hà Nội</t>
  </si>
  <si>
    <t>024.3793.9453</t>
  </si>
  <si>
    <t>xuandongcdn@giaoducvietnam.edu.vn; hathuy@giaoducvietnam.edu.vn</t>
  </si>
  <si>
    <t>Quyết định số 607/QĐ-SGD ĐT ngày 05/5/2021</t>
  </si>
  <si>
    <t>Công ty TNHH GES
 Việt Nam</t>
  </si>
  <si>
    <t xml:space="preserve"> </t>
  </si>
  <si>
    <t xml:space="preserve">Đỗ Thị Bích Liên 093.2882.286               </t>
  </si>
  <si>
    <t>14.09.2017</t>
  </si>
  <si>
    <t>Tầng 29, Tòa Đông, Hà Nội Lotte Center, Số 54 Liễu Giai, phường Cống Vị, Ba Đình</t>
  </si>
  <si>
    <t>024.3267.3884</t>
  </si>
  <si>
    <t>Cocodothi@xf-ges.com</t>
  </si>
  <si>
    <t>Quyết định số 780/QĐ-SGD ĐT ngày 31/5/2021</t>
  </si>
  <si>
    <t>Trung tâm Tư vấn du học VIP Overseas Study
 thuộc Công ty TNHH Tư vấn và thương mại quốc tế VIP</t>
  </si>
  <si>
    <t>26.7.2018</t>
  </si>
  <si>
    <t>Cầu Giấy</t>
  </si>
  <si>
    <t>Quyết định số 1373/QĐ-SGD ĐT ngày 28/9/2021</t>
  </si>
  <si>
    <t>Trung tâm tư vấn du học quốc tế KABASA - Công ty cổ phần đầu tư thương mại và hợp tác quốc tế Quảng Long</t>
  </si>
  <si>
    <t>Pham Quốc Tuấn 098.8526.139</t>
  </si>
  <si>
    <t>03.04.2018</t>
  </si>
  <si>
    <t>Số 4 - D5, ngách 28/5, phố Dương Khuê, phường Mai Dịch, quận Cầu Giấy</t>
  </si>
  <si>
    <t>024.6253.8157</t>
  </si>
  <si>
    <t>duhocvieclamkabasa@gmail.com</t>
  </si>
  <si>
    <t>Quyết định số 1627/QĐ-SGD ĐT ngày 22/11/2021</t>
  </si>
  <si>
    <t>Trung tâm tư vấn du học KJVC Việt Nam-Công ty cổ phần KJVC Việt Nam</t>
  </si>
  <si>
    <t>Lê Thị Ánh Ngọc 098.9906.686</t>
  </si>
  <si>
    <t>13.10.2017</t>
  </si>
  <si>
    <t>Tầng 3A, 138 Trần Bình, Phường Mỹ Đình 2, Nam Từ Liêm</t>
  </si>
  <si>
    <t>0243.232.1051</t>
  </si>
  <si>
    <t>info@kjvc.com.vn</t>
  </si>
  <si>
    <t>Quyết định số 294/QĐ-SGD ĐT ngày 07/3/2022</t>
  </si>
  <si>
    <t>Trung tâm tư vấn du học và hướng nghiệp Én Việt thuộc Công ty cổ phần Én Việt Hà Nội</t>
  </si>
  <si>
    <t>EnViet Hanoi Vocational Guidance And Study Abroad Counseling Center</t>
  </si>
  <si>
    <t xml:space="preserve">Trần Thị Hoa </t>
  </si>
  <si>
    <t>18.01.2019</t>
  </si>
  <si>
    <t>Khu cụm công nghiệp Ngọc Hồi, xã Ngọc Hồi, huyện Thanh Trì, Hà Nội</t>
  </si>
  <si>
    <t>936616212</t>
  </si>
  <si>
    <t>duhoc.enviethanoi@gmail.com</t>
  </si>
  <si>
    <t>Quyết định số 404/QĐ-SGD ĐT ngày 01/4/2022</t>
  </si>
  <si>
    <t>Trung tâm tư vấn du học Việt Nhật IMT - Công ty cổ phần thương mại và phát triển nhân lực quốc tế Việt Nhật</t>
  </si>
  <si>
    <t>Viet Nhat IMT Overseas Study Consulting Center</t>
  </si>
  <si>
    <t>Tạ Thị Khánh Chi  024 6670 2777</t>
  </si>
  <si>
    <t>22.11.2018</t>
  </si>
  <si>
    <t>P1702, tầng 17, tòa nhà DMC, số 535 phố Kim Mã, phường Ngọc Khánh, quận Ba Đình, Hà Nội.</t>
  </si>
  <si>
    <t>024 6670 2777</t>
  </si>
  <si>
    <t>takhanhchi1205@gmail.com</t>
  </si>
  <si>
    <t>Xin dừng có
 QĐ thu hồi</t>
  </si>
  <si>
    <t>Công ty cổ phần TMS 
du học</t>
  </si>
  <si>
    <t>Phạm Thị Thanh            
037 8764 896</t>
  </si>
  <si>
    <t>3128
5433</t>
  </si>
  <si>
    <t xml:space="preserve">18.09.2017
03.12.2019 </t>
  </si>
  <si>
    <t>1.Tầng 3, tòa nhà Vimeco, lô E9, đường Phạm Hùng, phường Trung Hòa, quận Cầu Giấy, Hà Nội, Việt Nam.
2.Tầng 6, tòa nhà Hà Nội Centerpoint, số 27 Lê Văn Lương, phường Nhan Chính, quận Thanh Xuân, Hà H5
3.Tầng 7, tòa nhà Khâm Thiên Bulding, 193-195 Khâm Thiên, phường Thổ Quan, quận Đống Đa, Hà Nội</t>
  </si>
  <si>
    <t>024 7300 2588</t>
  </si>
  <si>
    <t>info@tmsedu.vn</t>
  </si>
  <si>
    <t>Trung tâm tư vấn du học SHINJUKU - Công ty TNHH Một thành viên đào tạo và phát triển giáo dục Shinjuku</t>
  </si>
  <si>
    <t>Lê Thu Hương 0169.2471.933</t>
  </si>
  <si>
    <t>13.11.2017</t>
  </si>
  <si>
    <t>Số 17, ngõ 804, đường Bạch Đằng, phường Bạch Đằng, Hai Bà Trưng, Hà Nội</t>
  </si>
  <si>
    <t>024.8586.6669</t>
  </si>
  <si>
    <t>namanhdiem@gmail.com</t>
  </si>
  <si>
    <t>Công ty cổ phần giáo dục Tầm nhìn Viêt</t>
  </si>
  <si>
    <t>Viet vision Education Joint Stock Company</t>
  </si>
  <si>
    <t>Lê Văn Công
094 3829 195</t>
  </si>
  <si>
    <t>19.11.2019</t>
  </si>
  <si>
    <t>Tầng 8 , tòa nhà Sun Square, số 21 đường Lê Đức Thọ, phường Mỹ Đình 2, quận Nam Từ Liêm, thành phố Hà Nội</t>
  </si>
  <si>
    <t>024 3769 0018</t>
  </si>
  <si>
    <t>info@visionedu.vn</t>
  </si>
  <si>
    <t xml:space="preserve">Công ty TNHH K – Pass Group 
</t>
  </si>
  <si>
    <t>Kim Sángeok</t>
  </si>
  <si>
    <t>1210
184</t>
  </si>
  <si>
    <t>20.4.2020
18.01.2021</t>
  </si>
  <si>
    <t>Tầng 3, Khối B, Toà Nhà Sông Đà, Đường Phạm Hùng, phường Mỹ Đình 1, quận Nam Từ Liêm, thành phố Hà Nội, Việt Nam</t>
  </si>
  <si>
    <t>0243 204 9977</t>
  </si>
  <si>
    <t>kpass.acc@gmail.com</t>
  </si>
  <si>
    <t xml:space="preserve">Trung tâm giao lưu nghiên cứu và hợp tác về nhân lực khoa học xã hội Việt Nam - Đông Á thuộc Viện Hàn Lâm Khoa học xã hội Việt Nam </t>
  </si>
  <si>
    <t>Trần Quang Minh 0912176796</t>
  </si>
  <si>
    <t>22.06.2018</t>
  </si>
  <si>
    <t>Số 01 Liễu Giai, phường Cống Vị, quận Ba Đình</t>
  </si>
  <si>
    <t>02462660748</t>
  </si>
  <si>
    <t>vjc@inas.gov.vn</t>
  </si>
  <si>
    <t xml:space="preserve">Dừng hoạt động, k thực hiện báo cáo </t>
  </si>
  <si>
    <t>Trung tâm tư vấn du học Hồn Việt - Công ty TNHH thương mại và dịch vụ Hồn Việt</t>
  </si>
  <si>
    <t>Nguyễn Hữu Biền 0969635885</t>
  </si>
  <si>
    <t>3704
1728</t>
  </si>
  <si>
    <t>23/10/2017
8/5/2019</t>
  </si>
  <si>
    <t>Số 1-C9 khu đô thị Mỹ Đình 1, phường Cầu Diễn, quận Nam Từ Liêm, Hà Nội</t>
  </si>
  <si>
    <t>0 2432688585</t>
  </si>
  <si>
    <t>duhochonviet@gmail.com</t>
  </si>
  <si>
    <t>Trung tâm tư vấn du học SOLINCO-Công ty TNHH SOLINCO Việt Nam</t>
  </si>
  <si>
    <t>Trần Thị Mỵ
091 2505168</t>
  </si>
  <si>
    <t>23.08.2018</t>
  </si>
  <si>
    <t>Số 6, dãy N6 khu TT5 Bắc Linh Đàm, phường Đại Kim, quận Hoàng Mai</t>
  </si>
  <si>
    <t>024.2320.2333</t>
  </si>
  <si>
    <t>solinco.edu@gmail.com</t>
  </si>
  <si>
    <t>dừng hoạt động</t>
  </si>
  <si>
    <t>Trung tâm tư vấn du học HALO - Công ty Cổ phần Tập đoàn quốc tế HALO</t>
  </si>
  <si>
    <t>HALO Study Abroad Consultancy Center</t>
  </si>
  <si>
    <t>Lê Thị Dung
 094.2249.966</t>
  </si>
  <si>
    <t>20.11.2017</t>
  </si>
  <si>
    <t>Số 9, ngõ 31, Phố Đội Nhân, phường Vĩnh Phúc, Quận Ba Đình, Thành phố Hà Nội</t>
  </si>
  <si>
    <t>024.6254.2237</t>
  </si>
  <si>
    <t>hotro@halo.edu.com</t>
  </si>
  <si>
    <t>không thực hiện báo cáo định kỳ, không liên hệ được</t>
  </si>
  <si>
    <t>Trung tâm tư vấn du học SBS - Công ty cổ phần Tư vấn và Đầu tư SBS</t>
  </si>
  <si>
    <t>Nguyễn Hồng Phong 0987.522.033</t>
  </si>
  <si>
    <t>11.10.2017</t>
  </si>
  <si>
    <t>Số 49, ngõ 36. phố Đào Tấn, phường Cống Vị, Ba Đình</t>
  </si>
  <si>
    <t>024.7666.888</t>
  </si>
  <si>
    <t>info@sbsscholarship.edu.vn</t>
  </si>
  <si>
    <t>Trung tâm du học Toàn cầu LADECO - Công ty cổ phần đầu tư và phát triển nhân lực</t>
  </si>
  <si>
    <t>Vũ Thị Kim Oanh 0913.038.670</t>
  </si>
  <si>
    <t>18.12.2017</t>
  </si>
  <si>
    <t>Số 266 Đội Cấn, Phường Liễu Giai, quận Ba Đình, Thành phố Hà Nội</t>
  </si>
  <si>
    <t>024.6273.4799</t>
  </si>
  <si>
    <t>ladecoduhoc@ladeco.com.vn</t>
  </si>
  <si>
    <t>Công ty TNHH tư vấn du học và phát triển nhân lực Winmax</t>
  </si>
  <si>
    <t xml:space="preserve">Winmax Study Abroad Concultancy and Human Resource Development Company Limited
</t>
  </si>
  <si>
    <t>Nguyễn Thị Út Diệu 098.9898.908</t>
  </si>
  <si>
    <t>Số 7, ngõ 25, đường Nguyễn Chí Thanh, phường Ngọc Khánh, quận Ba Đình, thành phố Hà Nội</t>
  </si>
  <si>
    <t>024.3771.4936</t>
  </si>
  <si>
    <t xml:space="preserve"> duhocwinmax@gmail.com</t>
  </si>
  <si>
    <t>Công ty TNHH Hợp tác quốc tế Sao Mai</t>
  </si>
  <si>
    <t>Nguyễn Thị Thu Ngọc     098.204.2072</t>
  </si>
  <si>
    <t>18.09.2017</t>
  </si>
  <si>
    <t>Số 13, Khu đô thị Yên Hòa, phường yên hòa, Cầu Giấy, Hà Nội</t>
  </si>
  <si>
    <t>024.6652.3483</t>
  </si>
  <si>
    <t>lienlac@daotaosaomai.com.vn</t>
  </si>
  <si>
    <t>Trung tâm tư vấn du học Newfocus - Công ty TNHH Thương mại và dịch vụ Tiêu điểm mới</t>
  </si>
  <si>
    <t>Hoàng Văn Quyền 0967585305</t>
  </si>
  <si>
    <t>28.09.2017</t>
  </si>
  <si>
    <t>Số 38, đường Phạm Thận Duật, phường Mai Dịch, quận Cầu Giấy</t>
  </si>
  <si>
    <t>024.6688.0002</t>
  </si>
  <si>
    <t>newfocus2209@gmail.com</t>
  </si>
  <si>
    <t>Công ty Cổ phần Inter Gogo Việt Nam</t>
  </si>
  <si>
    <t>Tô Nguyệt Phương 093.6528.386</t>
  </si>
  <si>
    <t>09.10.2017</t>
  </si>
  <si>
    <t>Số 24 phố Chùa Hà, phường Quan Hoa, Cầu Giấy, Hà Nội</t>
  </si>
  <si>
    <t>024.6686.4343</t>
  </si>
  <si>
    <t>info@intergogo.com</t>
  </si>
  <si>
    <t>Trung tâm tư vấn du học Ichi Japan- Công ty Cổ phần thương mại quốc tế Ichi Japan</t>
  </si>
  <si>
    <t>Ichi Japan Abroad Center</t>
  </si>
  <si>
    <t>Nguyễn Thị Thảo 0984.486.576</t>
  </si>
  <si>
    <t>17.10.2017</t>
  </si>
  <si>
    <t>Số 21, ngõ 5, Hoàng Sâm, phường Nghĩa Đô, quận Cầu giấy, Hà Nội</t>
  </si>
  <si>
    <t>024.3200.7765</t>
  </si>
  <si>
    <t>ichijapangroup@gmail.com</t>
  </si>
  <si>
    <t>Trung tâm tư vấn du học và hợp tác giáo dục quốc tế IBC - Công ty TNHH thương mại và hợp tác quốc tế IBC</t>
  </si>
  <si>
    <t>Đặng Thị Phượng 098.2372.516</t>
  </si>
  <si>
    <t>20.10.2017</t>
  </si>
  <si>
    <t>Số 7, Ngõ 176, phố Mai Dịch, Phường Mai Dịch, Cầu giấy, Hà Nội</t>
  </si>
  <si>
    <t>024.6655.5616</t>
  </si>
  <si>
    <t>ibc.educa@gmail.com</t>
  </si>
  <si>
    <t>Trung tâm tư vấn du học Việt Lực - Công ty cổ phần thương mại và cung ứng Việt Lực</t>
  </si>
  <si>
    <t>Hoàng Giang 
090.2131.186</t>
  </si>
  <si>
    <t>Số 12, ngõ 245, tổ 54, phố Mai Dịch, Quận Cầu Giấy, Thành phố Hà Nội</t>
  </si>
  <si>
    <t>024.6262.1313</t>
  </si>
  <si>
    <t>giangvietluc@gmail.com</t>
  </si>
  <si>
    <t xml:space="preserve">Công ty Cổ phần giáo dục quốc tế HQ </t>
  </si>
  <si>
    <t>HQ Educatuon International Joint Stock Company</t>
  </si>
  <si>
    <t>Nguyễn Tố Linh 090.4230.843</t>
  </si>
  <si>
    <t>01.11.2017</t>
  </si>
  <si>
    <t>Tầng 4, Số 61, Vũ Phạm Hàm, Phường Yên Hòa, Cầu giấy</t>
  </si>
  <si>
    <t>024.6269.4620</t>
  </si>
  <si>
    <t>hqedu.vn@gmail.com</t>
  </si>
  <si>
    <t>Trung tâm Tư vấn du học quốc tế Hà Nội-
Công ty TNHH một thành viên Quốc tế Hà Nội</t>
  </si>
  <si>
    <t>Nguyễn Thị Hương Giang 097.3589.882</t>
  </si>
  <si>
    <t>Số 20, Phố Bích Câu, phường Quốc Tử Giám, quận Đống Đa, Hà Nội</t>
  </si>
  <si>
    <t>024.3244.4103</t>
  </si>
  <si>
    <t>interhanoico@gmail.com</t>
  </si>
  <si>
    <t>Công ty TNHH Địa ốc và thương mại Âu Việt</t>
  </si>
  <si>
    <t>Au Viet Trading and Real Estate  Company Limited</t>
  </si>
  <si>
    <t>Phạm Thị Huyến 091.2013.805</t>
  </si>
  <si>
    <t>13.12.2017</t>
  </si>
  <si>
    <t>Số 8, Chùa Bộc, phường Quang Trung, quận Đống Đa, thành phố Hà Nội</t>
  </si>
  <si>
    <t>024.3775.9045</t>
  </si>
  <si>
    <t>dia.oc.auviet@gmail.com</t>
  </si>
  <si>
    <t>Công ty cổ phần tư vấn du học và định cư OCEAN EDU</t>
  </si>
  <si>
    <t>Nguyễn Thị Thanh Mai</t>
  </si>
  <si>
    <t>Số 204, Nguyễn Lương Bằng, phường Quang Trung, Quận Đống Đa, thành phố Hà Nội</t>
  </si>
  <si>
    <t>024.7300.0333</t>
  </si>
  <si>
    <t>support@oceanedu.vn</t>
  </si>
  <si>
    <t>Trung tâm hợp tác quốc tế và tư vấn du học Viet-Pol - Công ty TNHH thương mại và xuất nhập khẩu ADT</t>
  </si>
  <si>
    <t>Viet-Pol International Cooperation and Overseas Education</t>
  </si>
  <si>
    <t>Lê Thị Kim Anh 091.2490.150</t>
  </si>
  <si>
    <t>26.12.2017</t>
  </si>
  <si>
    <t>Tầng 4, tòa nhà 43 Tôn Đức Thắng, phường Quốc Tử Giám, quận Đống Đa, thành phố Hà Nội</t>
  </si>
  <si>
    <t>024.6686.5688</t>
  </si>
  <si>
    <t>vietpol@gmail.com</t>
  </si>
  <si>
    <t xml:space="preserve">Trung tâm tư vấn du học Nam Minh - Công ty cổ phần đào tạo và phát triển nguồn nhân lực Nam Minh </t>
  </si>
  <si>
    <t>Nguyễn Thị Linh Chi 0164.880.6666</t>
  </si>
  <si>
    <t>Số 17, tổ 26, Phố Thanh Am, phường Thượng Thanh, quận Long Biên, thành phố Hà Nội</t>
  </si>
  <si>
    <t>024.3212.7268</t>
  </si>
  <si>
    <t>nam@hito-nami.com</t>
  </si>
  <si>
    <t>Trung tâm tư vấn du học và hợp tác quốc tế Thuận phát-Công ty TNHH Xuất nhập khẩu Thuận Phát Việt Nam</t>
  </si>
  <si>
    <t>Vũ Hồng Liên 097.4183.826</t>
  </si>
  <si>
    <t>Số 5, lô 3, KĐT nam La Khê, phường La Khê, Hà Đông, Hà Nội</t>
  </si>
  <si>
    <t>024.3223.2348</t>
  </si>
  <si>
    <t>vuhonglien1980@gmail.com</t>
  </si>
  <si>
    <t>Công ty cổ phần hợp tác quốc tế Hà Nội</t>
  </si>
  <si>
    <t>Nghiêm Thị Kha 091.5671.168</t>
  </si>
  <si>
    <t>Số 508 DV22, Yên Nghĩa C, phường Yên Nghĩa, Quận Hà Đông, Hà Nội</t>
  </si>
  <si>
    <t>024.6659.8555</t>
  </si>
  <si>
    <t>hica.vnn@gmail.com</t>
  </si>
  <si>
    <t>Trung tâm tư vấn du học HIC - Trường Cao Đẳng nghề Quốc tế Hà Nội</t>
  </si>
  <si>
    <t>Đỗ Xuân Vũ 091.8648.777</t>
  </si>
  <si>
    <t>Số 10, ngõ 4, phố Xốm, Phường Phú Lãm, Quận Hà Đông, Hà Nội</t>
  </si>
  <si>
    <t>024.6329.6545</t>
  </si>
  <si>
    <t>duhochic@gmail.com</t>
  </si>
  <si>
    <t>Trung tâm đào tạo và tư vấn du học Hồng Phúc - Công ty TNHH hợp tác quốc tế Hồng Phúc</t>
  </si>
  <si>
    <t>Hoàng Văn Hưng 096.6000.060</t>
  </si>
  <si>
    <t>21.12.2017</t>
  </si>
  <si>
    <t>Lô H3, khu đấu giá Ngô Thì Nhậm, phường Hà Cầu, quận Hà Đông, Hà Nội</t>
  </si>
  <si>
    <t>024.6684.7983</t>
  </si>
  <si>
    <t>duhochongphuc@gmail.com</t>
  </si>
  <si>
    <t>Công ty Cổ phần phát triển nguồn nhân lực THC</t>
  </si>
  <si>
    <t>THC Human Resource Development Joint Stock Company</t>
  </si>
  <si>
    <t>Nguyễn Thị Oanh  096.4516.999</t>
  </si>
  <si>
    <t>Lô 40+41, tầng 2A, nhà A3, tổ hợp Thăng Long Garden, 250 Minh Khai, quận Hai Bà Trưng, Thành phố Hà Nội</t>
  </si>
  <si>
    <t>024.3229.2299</t>
  </si>
  <si>
    <t>duhoc@thcgroup.edu.vn</t>
  </si>
  <si>
    <t>Trung tâm tư vấn du học 
Nhật Quang- Công ty TNHH đầu tư và thương mại Nhật Quang</t>
  </si>
  <si>
    <t>Nguyễn Trọng Vượng 097.9672.818</t>
  </si>
  <si>
    <t>28.11.2017</t>
  </si>
  <si>
    <t>Số 17, ngõ 259 phố Vọng, phường Đồng Tâm, quận Hai Bà Trưng</t>
  </si>
  <si>
    <t xml:space="preserve"> 024.6253.1578     </t>
  </si>
  <si>
    <t>vuong2q@gmail.com</t>
  </si>
  <si>
    <t>Trung tâm tư vấn du học Housui - Công ty Cổ phần Housui</t>
  </si>
  <si>
    <t>Trần Thị Thu Thuỷ 091.2292.966</t>
  </si>
  <si>
    <t>NV4.24 KĐT mới Tây Đại Mỗ, phường Tây Mỗ, quận Nam Từ Liêm, Hà Nội</t>
  </si>
  <si>
    <t>024.6292.4999</t>
  </si>
  <si>
    <t>honghousui@gmail.com</t>
  </si>
  <si>
    <t>Trung tâm tư vấn du học Link Life - Công ty TNHH Link Life</t>
  </si>
  <si>
    <t>Nguyễn Thị Ngọc Tú 091.7430.688</t>
  </si>
  <si>
    <t>0V2.29 khu đô thị Xuân Phương, tổ 7, phường Xuân Phương, Nam Từ Liêm</t>
  </si>
  <si>
    <t>024.7306.1668</t>
  </si>
  <si>
    <t>linklifevietnam@gmail.com</t>
  </si>
  <si>
    <t>Trung tâm tư vấn du học Minh Anh - Công ty cổ phần Phát triển giáo dục và Nhân lực Minh Anh</t>
  </si>
  <si>
    <t>Vũ Văn Quyết 094.1898.656</t>
  </si>
  <si>
    <t>Số 14, khu tập thể Tạp chí Cộng sản, Phường Trung Văn, Quận Nam Từ Liêm, Hà Nội</t>
  </si>
  <si>
    <t>024.3554.4818/ 0916880018</t>
  </si>
  <si>
    <t>duhocminhanh@yahoo.com</t>
  </si>
  <si>
    <t>Trung tâm tư vấn du học
 đào tạo Việt Nhật - Công ty TNHH thương mại tư vấn và đào tạo Việt Nhật</t>
  </si>
  <si>
    <t>Vương Sỹ Tiến</t>
  </si>
  <si>
    <t>01.12.2017</t>
  </si>
  <si>
    <t xml:space="preserve">Lô B8-X3, khu đô thị Mỹ đình 1,
 đường Nguyễn Cơ Thạch, phường Cầu Diễn, quận Nam Từ Liêm </t>
  </si>
  <si>
    <t xml:space="preserve">097.4477.393     </t>
  </si>
  <si>
    <t>tienvs.vietnhat@gmail.com</t>
  </si>
  <si>
    <t>Trung tâm tư vấn du học JAHACO - Công ty cổ phần du học quốc tế JAHACO</t>
  </si>
  <si>
    <t>Nguyễn Xuân Trường 096.983.8398</t>
  </si>
  <si>
    <t>Số 200, ngõ 63, đường Lê Đức Thọ, phường Mỹ Đình 2, quận Nam Từ Liêm, thành phố Hà Nội</t>
  </si>
  <si>
    <t>024.6686.5390</t>
  </si>
  <si>
    <t xml:space="preserve">duhocquoctejahaco@gmail.com </t>
  </si>
  <si>
    <t>Trung tâm tư vấn du học Ngôi Sao Việt - Công ty TNHH Đào tạo và tư vấn du học Ngôi Sao Việt</t>
  </si>
  <si>
    <t>Trần Thị Minh Nguyệt 091.3019.367</t>
  </si>
  <si>
    <t>25.12.2017</t>
  </si>
  <si>
    <t>Số nhà 31, ngách 65/5/36/37/10, ngõ 35 đường Lê Đức Thọ, phường Mỹ Đình 2, quận Nam Từ Liêm, Thành phố Hà Nội</t>
  </si>
  <si>
    <t>096.9864.686</t>
  </si>
  <si>
    <t>minhnguyet1976hq@gmail.com</t>
  </si>
  <si>
    <t>Trung tâm tư vấn du học PM - Công ty cổ phần đầu tư và nhân lực quốc tế PM</t>
  </si>
  <si>
    <t>Vũ Thị Phượng 098.8085.886</t>
  </si>
  <si>
    <t>Lô 7/BT12, khu đô thị mới Mỹ Đình 1, phường Cầu Diễn, quận Nam Từ Liêm, thành phố Hà Nội</t>
  </si>
  <si>
    <t>024.6294.007</t>
  </si>
  <si>
    <t>pm1612000@gmail.com</t>
  </si>
  <si>
    <t>Công ty TNHH Hợp tác quốc tế Tuấn Huy</t>
  </si>
  <si>
    <t>Tuan Huy International Cooperation Company Limited</t>
  </si>
  <si>
    <t>Đặng Văn Hùng 098.1373.888</t>
  </si>
  <si>
    <t>21.03.2018</t>
  </si>
  <si>
    <t>Căn hộ nhà D7 khu nhà ở gia đình Sỹ quan, tổ dân phố Nhân Mỹ, phường Mỹ Đình 1, quận Nam Từ Liêm</t>
  </si>
  <si>
    <t>tuanhuy1369@gmail.com</t>
  </si>
  <si>
    <t>dừng hoạt động/đã email thông báo KH kiểm tra</t>
  </si>
  <si>
    <t>Trung tâm tư vấn du học Gia Linh-Công ty cổ phần đầu tư và tư vấn Gia Linh</t>
  </si>
  <si>
    <t>Bùi Thị Tuyết Nhung 091.6599.227</t>
  </si>
  <si>
    <t>Tầng 5, số 473, đường Nguyễn Trãi, phường Thanh Xuân Nam, quận Thanh Xuân, Hà Nội</t>
  </si>
  <si>
    <t>024.3995.6759</t>
  </si>
  <si>
    <t>info@gialinh.edu.vn</t>
  </si>
  <si>
    <t>Trung tâm tư vấn du học đào tạo HS Edu -Công ty TNHH HS Edu</t>
  </si>
  <si>
    <t>HS Edu Training Abroad Center</t>
  </si>
  <si>
    <t>Lê Thị Dung 
098.3290.020</t>
  </si>
  <si>
    <t>B40, Nguyễn Thị Định, Phường Nhân Chính, Thanh Xuân, Hà Nội</t>
  </si>
  <si>
    <t>098.3290.020</t>
  </si>
  <si>
    <t>ledung.hsic@gmail.com</t>
  </si>
  <si>
    <t>Trung tâm tư vấn du học Smart - Công ty cổ phần quốc tế Smart</t>
  </si>
  <si>
    <t>Trần Thị Thanh Tâm 098.9871.962</t>
  </si>
  <si>
    <t>06.12.2017</t>
  </si>
  <si>
    <t>Số 3, ngõ 264, Phố Hoàng Văn Thái, phường Khương Trung, quận Thanh Xuân, thành phố Hà Nội</t>
  </si>
  <si>
    <t>024.6672.6270</t>
  </si>
  <si>
    <t>info@smartjsc.com</t>
  </si>
  <si>
    <t>Trung tâm tư vấn du học Hissei - Công ty cổ phần tư vấn du học Hissei</t>
  </si>
  <si>
    <t>Hissei Study Abroad Counseling Center</t>
  </si>
  <si>
    <t>Hà Thái Sơn
 094.641.7986</t>
  </si>
  <si>
    <t>Số 2, ngách 168/46, đường Nguyễn Xiển, phường Hạ Đình, quận Thanh Xuân, Thành phố Hà Nội</t>
  </si>
  <si>
    <t>024.3552.2598</t>
  </si>
  <si>
    <t>duhochissei@gmail.com</t>
  </si>
  <si>
    <t>Trung tâm tư vấn du học BM - Công ty TNHH y tế và giáo dục Bình Minh</t>
  </si>
  <si>
    <t>Lê Thị Thanh Loan 0965585677</t>
  </si>
  <si>
    <t>03.07.2018</t>
  </si>
  <si>
    <t>Số 54 Vũ Trọng Phụng, Phường Thanh Xuân Trung, quận Thanh Xuân</t>
  </si>
  <si>
    <t>0904599959</t>
  </si>
  <si>
    <t>tuyensinh.korea.edu@gmail.com</t>
  </si>
  <si>
    <t xml:space="preserve">Công ty Cổ phần tư vấn du học KOKONO 
</t>
  </si>
  <si>
    <t>KOKONO Study Abroad Consultant Joint Stock Company</t>
  </si>
  <si>
    <t>Nguyễn Thành Tuân
0912916322</t>
  </si>
  <si>
    <t>28.12.2018</t>
  </si>
  <si>
    <t>Số 4, ngõ 322 Lê Trọng Tấn, phường Khương Mai, quận Thanh Xuân</t>
  </si>
  <si>
    <t>2433945999</t>
  </si>
  <si>
    <t>duhockokono@gmail.com</t>
  </si>
  <si>
    <t>Trung tâm tư vấn du học Mianco -  Công ty TNHH sản xuất và thương mại Minh Anh</t>
  </si>
  <si>
    <t>Cao Thị Ngoan 091.2609.653</t>
  </si>
  <si>
    <t>28.9.2017</t>
  </si>
  <si>
    <t>Số 221, KĐT mới Đại Kim, phường Đại Kim, quận Hoàng Mai, Hà Nội</t>
  </si>
  <si>
    <t>024.3689.29276</t>
  </si>
  <si>
    <t>duhocmianco@gmail.com</t>
  </si>
  <si>
    <t>Trung tâm tư vấn du học quốc tế NT - Công ty cổ phần đầu tư và thương mại quốc tế NT</t>
  </si>
  <si>
    <t>Hoàng Hải Anh 0983.029.016</t>
  </si>
  <si>
    <t>Số 45, ngõ 168 đường Kim Giang, phường Đại Kim, quận Hoàng Mai, Hà Nội</t>
  </si>
  <si>
    <t>024.6687.4586</t>
  </si>
  <si>
    <t>duhocnt@gmail.com</t>
  </si>
  <si>
    <t>Trung tâm tư vấn du học Sadeko - Công ty cổ phần phát triển quốc tế Sao Khuê</t>
  </si>
  <si>
    <t>Nguyễn Sỹ Đắc 096.1681.617</t>
  </si>
  <si>
    <t xml:space="preserve">Lô 29 dịch vụ 8, khu đô thị Tây Nam Linh Đàm. Phường Hoàng Liệt, Quận Hoàng Mai, Hà Nội  </t>
  </si>
  <si>
    <t>024.6681.1200</t>
  </si>
  <si>
    <t>saokhuesadeko@gmail.com</t>
  </si>
  <si>
    <t>Trung tâm tư vấn du học ASAHI - Công ty TNHH Dịch vụ và phát triển thương mại ASAHI</t>
  </si>
  <si>
    <t>Bùi Quốc Huy 0987.109.387</t>
  </si>
  <si>
    <t>Số 2B, ngõ 200, Phố Vĩnh Hưng, Phường Vĩnh Hưng, quận Hoàng Mai, Hà Nội</t>
  </si>
  <si>
    <t>024.6663.3283</t>
  </si>
  <si>
    <t>asahicenter.jp@gmail.com</t>
  </si>
  <si>
    <t>Công ty Cổ phần thương mại quốc tế Top Việt</t>
  </si>
  <si>
    <t>Top Viet Trading International Joint Stock Company</t>
  </si>
  <si>
    <t>Lê Thị Thắm
 096.1802.250</t>
  </si>
  <si>
    <t>Số 70, ngõ 24, Phố Kim Đồng, phường Giáp Bát, quận Hoàng Mai, Thành phố Hà Nội</t>
  </si>
  <si>
    <t>024.6615.8256</t>
  </si>
  <si>
    <t>duhocquocte2009@gmail.com</t>
  </si>
  <si>
    <t>Trung tâm tư vấn du học T&amp;T- Công ty TNHH hợp tác phát triển quốc tế T&amp;T</t>
  </si>
  <si>
    <t>Vũ Thị Hồng Thắng</t>
  </si>
  <si>
    <t>27.08.2018</t>
  </si>
  <si>
    <t>Ki ốt 3, Nơ 9A, đường Nguyễn Duy Trinh, phường Hoàng Liệt, quận Hoàng Mai</t>
  </si>
  <si>
    <t>0166.9818.780</t>
  </si>
  <si>
    <t>ttkco.2017@gmail.com</t>
  </si>
  <si>
    <t>Xin dừng có QĐ thu hồi</t>
  </si>
  <si>
    <t xml:space="preserve">Chi nhánh Công ty TNHH Du học CityNow tại thành phố Hà Nội
</t>
  </si>
  <si>
    <t>Đào Hương Giang
0383185811</t>
  </si>
  <si>
    <t>18.4.2019</t>
  </si>
  <si>
    <t>A11, xóm Lẻ, ngõ 2 thôn Triều Khúc, xã Tân Triều, huyện Thanh Trì</t>
  </si>
  <si>
    <t>024 6328 2815</t>
  </si>
  <si>
    <t>huonggiang.dao@citynow.com</t>
  </si>
  <si>
    <t>Đã giải thể chưa báo cáo</t>
  </si>
  <si>
    <t>Trung tâm Hợp tác quốc tế và Tư vấn du học-trường Cao đẳng Công nghệ Hà Nội</t>
  </si>
  <si>
    <t xml:space="preserve">Study Consultant Services (COSS): The Center for International Cooperation and Overseas </t>
  </si>
  <si>
    <t>Đào Công Hải 094.4869.927</t>
  </si>
  <si>
    <t>km12, đường Cầu Diễn, phường Phúc Diễn, Bắc Từ Liêm, Hà Nội</t>
  </si>
  <si>
    <t>024.3780.5041</t>
  </si>
  <si>
    <t>office@hitech.edu.vn</t>
  </si>
  <si>
    <t xml:space="preserve">Công ty cổ phần quốc tế ETT </t>
  </si>
  <si>
    <t>Trần Thiện Toàn 097.5141.464</t>
  </si>
  <si>
    <t>23.10.2017</t>
  </si>
  <si>
    <t>Trường TC nghề GTVT, 137 Tân Xuân, Phường Đông Ngạc, Quận Bắc Từ Liêm, Hà Nội</t>
  </si>
  <si>
    <t>097.514.1464</t>
  </si>
  <si>
    <t>petertran.empire@gmai.com</t>
  </si>
  <si>
    <t>Trung tâm tư vấn du học Seoul-Công ty Cổ phần ngoại ngữ du học Seoul</t>
  </si>
  <si>
    <t>Mai Mậu Thành 096.3981.111</t>
  </si>
  <si>
    <t>Tầng 1, tòa CT3B, Khu đô thị Nam Cường, phường Cổ Nhuế 1, quận Bắc Từ Liêm, thành phố Hà Nội</t>
  </si>
  <si>
    <t>024.3031.668</t>
  </si>
  <si>
    <t>duhocseoul@gmail.com</t>
  </si>
  <si>
    <t>Trung tâm tư vấn du học JNEW - Công ty TNHH giáo dục đào tạo quốc tế JNEW</t>
  </si>
  <si>
    <t>Lương Hoàng Lan 091.6305.548</t>
  </si>
  <si>
    <t>Số 16, ngõ 70/43 tổ dân phố Văn Trì 1, phường Minh Khai, quận Bắc Từ Liêm, Thành phố Hà Nội</t>
  </si>
  <si>
    <t>091.6305.548</t>
  </si>
  <si>
    <t>japan2017.jsc@gmail.com</t>
  </si>
  <si>
    <t xml:space="preserve">Công ty Cổ phần YOSAKOI </t>
  </si>
  <si>
    <t>YOSAKOI Joint Stock Company</t>
  </si>
  <si>
    <t xml:space="preserve">Nguyễn Thị Như Ngọc </t>
  </si>
  <si>
    <t>06.04.2018</t>
  </si>
  <si>
    <t>15N2, ngõ 40 Xuân La, phường Xuân Tảo, quận Bắc Từ Liêm</t>
  </si>
  <si>
    <t>024.3212.1679</t>
  </si>
  <si>
    <t>Jpsakura0310@gmail.com</t>
  </si>
  <si>
    <t>Trung tâm tư vấn du học quốc tế Eurostar - Công ty cổ phần giáo dục và đào tạo du học quốc tế Eurostar</t>
  </si>
  <si>
    <t>Lê Thị Thanh
0971887635</t>
  </si>
  <si>
    <t>1377
3243</t>
  </si>
  <si>
    <t>16/4/2019
30/7/2019</t>
  </si>
  <si>
    <t>Số 1, ngõ 238 Hoàng Quốc Việt, tổ 18, phường Cổ Nhuế 1, quận Bắc Từ Liêm, Hà Nội</t>
  </si>
  <si>
    <t>0 967725656</t>
  </si>
  <si>
    <t>info.eurostar@gmail.com</t>
  </si>
  <si>
    <t>Trung tâm tư vấn du học BETORIMU - Công ty cổ phần BETORIMU</t>
  </si>
  <si>
    <t>Ngô Quang Sơn 016.89487.788</t>
  </si>
  <si>
    <t>Lô 26, liền kề 2, khu đô thị Tân Tây Đô, xã Tân Lập, Huyện Đan Phượng, Hà Nội</t>
  </si>
  <si>
    <t>024.3223.2136</t>
  </si>
  <si>
    <t>betorium.group@gmail.com</t>
  </si>
  <si>
    <t>Công ty TNHH  Giáo dục KoiJapan</t>
  </si>
  <si>
    <t>KoiJapan Education Company Limited</t>
  </si>
  <si>
    <t>Bùi Thị Mỹ 096.3043.147</t>
  </si>
  <si>
    <t xml:space="preserve">Số 7,  ngõ 108, phố Thượng Trì, thị trấn Phùng, huyện Đan Phượng, thành phố Hà Nội   </t>
  </si>
  <si>
    <t>024.3363.6090</t>
  </si>
  <si>
    <t>info@koijapan</t>
  </si>
  <si>
    <t>Trung tâm tư vấn du học quốc tế MTM - Công ty cổ phần Dịch vụ và Thương mại MTM Việt Nam</t>
  </si>
  <si>
    <t>MTM International Overseas Study Consulting Center</t>
  </si>
  <si>
    <t>Phạm Văn Mạnh 096.6404.889</t>
  </si>
  <si>
    <t>Thôn Lai Xá, xã Kim Chung, huyện Hoài Đức, Hà Nội</t>
  </si>
  <si>
    <t>098.1135.884</t>
  </si>
  <si>
    <t>mtm.vnjp@gmail.com</t>
  </si>
  <si>
    <t>Trung tâm tư vấn du học FLAT WORLD - Công ty TNHH giải pháp giáo dục FLAT WORLD</t>
  </si>
  <si>
    <t>Lê Ngọc Giao
      096.6190.708</t>
  </si>
  <si>
    <t>Số 31, ngõ 32, đường Bưởi, Ngọc Khánh, Ba Đình</t>
  </si>
  <si>
    <t>024.6657.7771</t>
  </si>
  <si>
    <t>giao.lengoc@fmgroup.vn/ fmeducation@fmgroup.vn</t>
  </si>
  <si>
    <t>Trung tâm tư vấn du học Đức Phúc -
 Công ty TNHH Đầu tư và phát triển Đức Phúc</t>
  </si>
  <si>
    <t>Duc Phuc Education Services Center</t>
  </si>
  <si>
    <t>Nguyễn Thị  Lan Anh
090.2265.355</t>
  </si>
  <si>
    <t>04.01.2018</t>
  </si>
  <si>
    <t>Số 26, ngõ 81/35, phố Linh Lang, phường Cống Vị, quận Ba Đình</t>
  </si>
  <si>
    <t xml:space="preserve">024.6296.3688    </t>
  </si>
  <si>
    <t>infoducphuc666@gmail.com</t>
  </si>
  <si>
    <t>Trung tâm tư vấn du học quốc tế Vinedu -Công ty Cổ phần giáo dục và đào tạo quốc tế Vinedu</t>
  </si>
  <si>
    <t xml:space="preserve">Lê Thị Thu Huyền
098.8678.664         </t>
  </si>
  <si>
    <t>15.01.2018</t>
  </si>
  <si>
    <t>Số 54 đường Bưởi, phường Ngọc Khánh, quận Ba Đình</t>
  </si>
  <si>
    <t xml:space="preserve">024.2216.4666    
</t>
  </si>
  <si>
    <t>ceo.vinedu@gmail.com</t>
  </si>
  <si>
    <t>Công ty Cổ phần hội nhập và giáo dục quốc tế</t>
  </si>
  <si>
    <t>International and Global Education Joint Stock Company</t>
  </si>
  <si>
    <t xml:space="preserve">Đoàn Thị Huệ   
098.6644.000             </t>
  </si>
  <si>
    <t>06.02.2018</t>
  </si>
  <si>
    <t>Số 142 ngách 158/111 phố Ngọc Hà, phường Ngọc Hà, quận Ba Đình</t>
  </si>
  <si>
    <t xml:space="preserve">024. 6686.7879  
</t>
  </si>
  <si>
    <t>huevina.isl@gmail.com</t>
  </si>
  <si>
    <t xml:space="preserve">Công ty TNHH đầu tư và phát triển giáo dục Ellacy Global  Education </t>
  </si>
  <si>
    <t>Nguyễn Huy Hoàng 094.3042.970</t>
  </si>
  <si>
    <t>15.03.2018</t>
  </si>
  <si>
    <t>Phòng 102, số 30D, Kim Mã Thượng, phường Cống Vị, quận Ba Đình</t>
  </si>
  <si>
    <t>024.555.0333</t>
  </si>
  <si>
    <t>egehanoi@ellacy.org</t>
  </si>
  <si>
    <t>Trung tâm tư vấn du học  THC–Chi nhánh công ty TNHH Thương mại và dịch vụ Huy Thảo</t>
  </si>
  <si>
    <t xml:space="preserve">Phạm Duy Thanh
098.9418.683             </t>
  </si>
  <si>
    <t>08.01.2018</t>
  </si>
  <si>
    <t>Số 43, ngõ 91, đường Trần Duy Hưng, phường Trung Hòa, quận Cầu Giấy</t>
  </si>
  <si>
    <t xml:space="preserve">024.3217.1520   
</t>
  </si>
  <si>
    <t>duythanh.thc@gmail.com</t>
  </si>
  <si>
    <t>Trung tâm tư vấn du học ATTO- Công ty TNHH Tư vấn và dịch vụ ATTO Viet Nam</t>
  </si>
  <si>
    <t>ATTO Abroad Center</t>
  </si>
  <si>
    <t xml:space="preserve">Trần Thị Huệ 
097.5638.626             </t>
  </si>
  <si>
    <t>Tầng 6, số 298 Cầu Giấy, phường Quan Hoa, quận Cầu Giấy</t>
  </si>
  <si>
    <t xml:space="preserve">024.7303.6298     
 info@a-tto.jp
</t>
  </si>
  <si>
    <t>info@a-tto.jp</t>
  </si>
  <si>
    <t>Trung tâm tư vấn du học VJAKO- Công ty Cổ phần VJAKO</t>
  </si>
  <si>
    <t xml:space="preserve">Nguyễn Thị Ánh Tuyết
098.4908.136      </t>
  </si>
  <si>
    <t>18.01.2018</t>
  </si>
  <si>
    <t>Số D17, khu X4, phường Mai Dịch, quận Cầu Giấy</t>
  </si>
  <si>
    <t xml:space="preserve">024.3795.8934    
</t>
  </si>
  <si>
    <t>dunght.vjako@gmail.com</t>
  </si>
  <si>
    <t>Trung tâm tư vấn du học K-Dream-Công ty TNHH Tư vấn và dịch vụ Miko</t>
  </si>
  <si>
    <t xml:space="preserve">Nguyễn Thanh Ngọc 
098.2490.677      </t>
  </si>
  <si>
    <t>22.01.2018</t>
  </si>
  <si>
    <t>Số 154/189 Nguyễn Ngọc Vũ, tổ 27, phường Trung Hòa, quận Cầu Giấy</t>
  </si>
  <si>
    <t xml:space="preserve">024.6682.3382    
</t>
  </si>
  <si>
    <t>tuanminh10677@gmail.com</t>
  </si>
  <si>
    <t>Trung tâm tư vấn du học VFC thuộc Công ty Cổ phần hệ thống giáo  dục quốc tế FUTURE Việt Nam</t>
  </si>
  <si>
    <t xml:space="preserve">Dương Thị Liên   
091.2219.239             </t>
  </si>
  <si>
    <t>29.01.2018</t>
  </si>
  <si>
    <t>Tầng 4, tòa nhà VAPA, ngõ 03 đường Tôn Thất Thuyết, phường Dịch Vọng  Hậu, quận Cầu Giấy</t>
  </si>
  <si>
    <t xml:space="preserve">024.7106.0688
</t>
  </si>
  <si>
    <t>info@futurecollege.edu.vn</t>
  </si>
  <si>
    <t>Trung tâm tư vấn du học RUBIK - Công ty TNHH Tư vấn giáo dục và xúc tiến thương mại RUBIK</t>
  </si>
  <si>
    <t xml:space="preserve">Đỗ Thị Liệu                     </t>
  </si>
  <si>
    <t>05.02.2018</t>
  </si>
  <si>
    <t>Phòng 201, số 1, ngách 18/181 đường Xuân Thủy, phường Dịch Vọng Hậu, quận Cầu Giấy</t>
  </si>
  <si>
    <t xml:space="preserve">094.3172.345
</t>
  </si>
  <si>
    <t>contact.rubikcompany@gmail.com</t>
  </si>
  <si>
    <t>Trung tâm tư vấn du học Mori - Công ty cổ phần hợp tác quốc tế An Tường</t>
  </si>
  <si>
    <t>Phạm Văn Ngà</t>
  </si>
  <si>
    <t>30.05.2018</t>
  </si>
  <si>
    <t>Tầng 5, khu văn phòng A, tòa nhà Imperia Garden, 203 Nguyễn Huy Tưởng, phường Thanh Xuân Trung, quận Thanh Xuân</t>
  </si>
  <si>
    <t>0986708284</t>
  </si>
  <si>
    <t>antuong.interco@gmail.com</t>
  </si>
  <si>
    <t>Trung tâm tư vấn du học quốc tế Trí Đức - Công ty cổ phần Meaningful Life</t>
  </si>
  <si>
    <t>Lê Thanh Quân 097.3992.122</t>
  </si>
  <si>
    <t>D4, khu nhà ở Mai Dịch, phường Mai Dịch, quận Cầu Giấy</t>
  </si>
  <si>
    <t>024.3682.3838</t>
  </si>
  <si>
    <t>eduq.vn@gmail.com</t>
  </si>
  <si>
    <t>Trung tâm Tư vấn du học-Công ty cổ phần quốc tế Shino</t>
  </si>
  <si>
    <t>Nguyễn Thị Nội 0987.522.033</t>
  </si>
  <si>
    <t>F1512C, Tầng 15, tòa nhà Charmvit Tower, số 117 Trần Duy Hưng, Phường Trung Hòa, Cầu Giấy, Hà Nội</t>
  </si>
  <si>
    <t>024.6686.0819</t>
  </si>
  <si>
    <t>hanngushino@gmail.com</t>
  </si>
  <si>
    <t>Công ty TNHH đầu tư giáo dục Sku Việt Nam</t>
  </si>
  <si>
    <t>Investment Education Sku Viet Nam Company Limited</t>
  </si>
  <si>
    <t>Trần Xuân Lượng 0961611112</t>
  </si>
  <si>
    <t>18/6/2019</t>
  </si>
  <si>
    <t>Phòng 215 tầng 2, toà nhà Charmvit Tower (Grand Plaza), số 117 Trần Duy Hưng, phường Trung Hòa, quận Cầu Giấy, Hà Nội</t>
  </si>
  <si>
    <t>0 961611112</t>
  </si>
  <si>
    <t>luong.seokyeong@gmail.com</t>
  </si>
  <si>
    <t>Công ty Cổ phần Hakone</t>
  </si>
  <si>
    <t>Nguyễn Thanh Xuân 093.6865.768
Nguyễn Bảo Ngọc 093.6865.768</t>
  </si>
  <si>
    <t>3758
1145</t>
  </si>
  <si>
    <t>27.10.2017
30.3.2018</t>
  </si>
  <si>
    <t>Số 5, ngách 16/81, phố Hoàng Cầu, Phường Ô Chợ Dừa, quận Đống Đa, Hà Nội</t>
  </si>
  <si>
    <t>024.3869.9403</t>
  </si>
  <si>
    <t>linhltt@nuce.edu.vn</t>
  </si>
  <si>
    <t>Trung tâm tư vấn du học Việt Anh - Công ty TNHH Phát triển nhân lực Việt Anh</t>
  </si>
  <si>
    <t>Ngọ Văn Dũng 096.6657.222</t>
  </si>
  <si>
    <t>Số 25, khu A, Nam Thành Công, Phường Láng Hạ, Đống Đa</t>
  </si>
  <si>
    <t>024.6652.3112</t>
  </si>
  <si>
    <t>duhocvietanhhn@gmail.com</t>
  </si>
  <si>
    <t>Công ty TNHH Tư vấn du học Bồ Công Anh</t>
  </si>
  <si>
    <t>Trần Thái Duy 098.1483.602</t>
  </si>
  <si>
    <t>24.01.2018</t>
  </si>
  <si>
    <t>Tầng 4, tòa nhà 100, phố Yên Lãng, phường Thịnh Quang, quận Đống Đa</t>
  </si>
  <si>
    <t xml:space="preserve">024.2243.8333    
</t>
  </si>
  <si>
    <t>duy.bca.edu@gmail.com</t>
  </si>
  <si>
    <t>Công ty TNHH Tư vấn du học SUNLIGHT EC</t>
  </si>
  <si>
    <t>Đỗ Minh Hiền 091.5179.821</t>
  </si>
  <si>
    <t>Phòng 901, Tower A Sky City, 88 Láng Hạ, phường Láng Hạ, quận Đống Đa</t>
  </si>
  <si>
    <t xml:space="preserve">024. 7302.3688   
</t>
  </si>
  <si>
    <t>duhoc@sunlightec.com.vn</t>
  </si>
  <si>
    <t>Công ty cổ phần Đầu tư Đại Thắng</t>
  </si>
  <si>
    <t>Ngô Đại Thắng
 0989 554 999</t>
  </si>
  <si>
    <t>09.04.2018</t>
  </si>
  <si>
    <t>Số 8, ngõ 151B, phố Thái Hà, phường Láng Hạ, quận Đống Đa</t>
  </si>
  <si>
    <t>0243.9999.112</t>
  </si>
  <si>
    <t>duhocdaithang@gmail.com</t>
  </si>
  <si>
    <t>đã trả địa điểm, dừng hoạt động chưa báo cáo</t>
  </si>
  <si>
    <t>Trung tâm tư vấn du học Hansarang -
Công ty Cổ phần dịch vụ và đầu tư Hưng Thịnh</t>
  </si>
  <si>
    <t>Hansarang Study Abroad Consultancy Center</t>
  </si>
  <si>
    <t>Nguyễn Văn Minh 098.2877.412</t>
  </si>
  <si>
    <t>Số 2 phố Lâm Du, phường Bồ Đề, quận Long Biên</t>
  </si>
  <si>
    <t xml:space="preserve">024.6650.7325    </t>
  </si>
  <si>
    <t>duhochansarang@gmail.com</t>
  </si>
  <si>
    <t>Công ty TNHH giáo dục quốc tế Hankuk</t>
  </si>
  <si>
    <t>Hankuk International Education Company Limited</t>
  </si>
  <si>
    <t>Đào Văn Phương 016.8410.0528</t>
  </si>
  <si>
    <t>11.01.2018</t>
  </si>
  <si>
    <t>Số A10, TT15(145), khu đô thị mới Văn Quán, Yên Phúc, phường Văn Quán, quận Hà Đông</t>
  </si>
  <si>
    <t>024.6328.1890</t>
  </si>
  <si>
    <t>hankuk.edu@gmail.com</t>
  </si>
  <si>
    <t>Công ty Cổ phần nhân lực và hợp tác quốc tế TDS</t>
  </si>
  <si>
    <t>Nguyễn Thị Thuỳ Dương 097.8952.958</t>
  </si>
  <si>
    <t>Số 13-TT2, khu đô thị Văn Phú, phường Phú La, quận Hà Đông</t>
  </si>
  <si>
    <t xml:space="preserve">024.6262.0853    
</t>
  </si>
  <si>
    <t>duongntt@gmail.com</t>
  </si>
  <si>
    <t>Trung tâm tư vấn du học THT-Công ty Cổ phần hợp tác quốc tế và du học THT</t>
  </si>
  <si>
    <t>Lương Quỳnh Anh 098.5948.688</t>
  </si>
  <si>
    <t>Số 7, Liền kề 15 khu đô thị Văn Phú, Phường Phú La, quận Hà Đông</t>
  </si>
  <si>
    <t xml:space="preserve">024.3917.5888    
</t>
  </si>
  <si>
    <t>duhoctht.hn@gmail.com</t>
  </si>
  <si>
    <t>Trung tâm tư vấn du học P&amp;O- Công ty Cổ phần Đầu tư và hợp tác quốc tế P&amp;O</t>
  </si>
  <si>
    <t>Nguyễn Thị Oanh 098.3349.389</t>
  </si>
  <si>
    <t>Số 3, ngõ 95, đường Chiến Thắng, phường Văn Quán, quận Hà Đông</t>
  </si>
  <si>
    <t xml:space="preserve">024.6260.3484    
</t>
  </si>
  <si>
    <t>duhocpo@gmail.com</t>
  </si>
  <si>
    <t xml:space="preserve">Công ty TNHH Anisa Nhật Bản </t>
  </si>
  <si>
    <t xml:space="preserve">Anisa Japan Company Limited </t>
  </si>
  <si>
    <t xml:space="preserve">Nguyễn Thị Huấn
098 1311 818 </t>
  </si>
  <si>
    <t>Ô 16, liền kề 1, tiểu KĐT Vạn Phúc, quận Hà Đông</t>
  </si>
  <si>
    <t>024.7306.8383</t>
  </si>
  <si>
    <t>nguyenhuanhanoi@gmail.com</t>
  </si>
  <si>
    <t>Trung tâm Tư vấn du học quốc tế Trọng Quang - Công ty TNHH Du học quốc tế Trọng Quang</t>
  </si>
  <si>
    <t>Trần Thị Thảo 086.8028.484</t>
  </si>
  <si>
    <t>098 6656 686</t>
  </si>
  <si>
    <t>08 6538 3128</t>
  </si>
  <si>
    <t>098 8515 887</t>
  </si>
  <si>
    <t>024.3362.6555</t>
  </si>
  <si>
    <t>nguyenducquangvt@gmail.com</t>
  </si>
  <si>
    <t>Trung tâm tư vấn du học Language Link Việt Nam- Công ty Language Link Việt Nam</t>
  </si>
  <si>
    <t>GAVAN IACONO</t>
  </si>
  <si>
    <t>26.01.2018</t>
  </si>
  <si>
    <t>Tầng 4, số 165 phố Bà Triệu, phường Lê Đại Hành, quận Hai Bà Trưng</t>
  </si>
  <si>
    <t>024.3974.3353</t>
  </si>
  <si>
    <t>an.trantt@languagelink.edu.vn</t>
  </si>
  <si>
    <t>Trung tâm tư vấn du học T&amp;T Hà Nội - Công ty Cổ phần quốc tế T&amp;T Hà Nội</t>
  </si>
  <si>
    <t>Vũ Thị Chuyên 097.1336.766</t>
  </si>
  <si>
    <t>Tầng 7, số 10, ngõ 322/76/40 đường Mỹ Đình, phường Mỹ Đình 1, quận Nam Từ Liêm</t>
  </si>
  <si>
    <t xml:space="preserve"> 024. 6686.4840   
</t>
  </si>
  <si>
    <t>tuyetmuahe211084@hotmail.com</t>
  </si>
  <si>
    <t>Trung tâm tư vấn du học TCT - Công ty Cổ phần phát triển nhân lực TCT Việt Nam</t>
  </si>
  <si>
    <t>Nguyễn Mạnh Cường 098.6642.828</t>
  </si>
  <si>
    <t>Số 25, ngõ 16/61 phố Đỗ Xuân Hợp, phường Mỹ Đình 1, quận Nam Từ Liêm</t>
  </si>
  <si>
    <t xml:space="preserve">024.3771.1089
</t>
  </si>
  <si>
    <t>hcns.tct@gmail.com</t>
  </si>
  <si>
    <t xml:space="preserve">Công ty Cổ phần nhân lực và thương mại HK Việt Nam </t>
  </si>
  <si>
    <t>HK Việt Nam</t>
  </si>
  <si>
    <t>Nguyễn Hữu Hoàn 090.4755.676</t>
  </si>
  <si>
    <t>23.03.2018</t>
  </si>
  <si>
    <t>Số 66, ngõ 8/11 Lê Quang Đạo, phường Phú Đô, quận Nam Từ Liêm</t>
  </si>
  <si>
    <t>024.6686.7669</t>
  </si>
  <si>
    <t>hkvietnam68@gmail.com</t>
  </si>
  <si>
    <t>Trung tâm tư vấn du học The Best-Công ty TNHH Tư vấn dịch vụ tổng hợp The Best</t>
  </si>
  <si>
    <t>Nguyễn Văn Chung</t>
  </si>
  <si>
    <t>13.08.2018</t>
  </si>
  <si>
    <t>Số 61, tầng 2, tòa nhà Vinaconnex 7, đường K2, phường Cầu Diễn, quận Nam Từ Liêm</t>
  </si>
  <si>
    <t>098. 3284.338</t>
  </si>
  <si>
    <t>chungtelecom20@gmail.com</t>
  </si>
  <si>
    <t xml:space="preserve">Trung tâm tư vấn du hoc quốc tế FUJI-VTK, công ty cổ phần phát triển quốc tế FUJI-VTK </t>
  </si>
  <si>
    <t>Đỗ Văn Tuấn
098 5338 793</t>
  </si>
  <si>
    <t>06.11.2019</t>
  </si>
  <si>
    <t>số nhà 2B, ngách 63/52, tổ dân phố số 4, Phú Mỹ, phường Mỹ Đình 2, quận Nam Từ Liêm, thành phố Hà Nội</t>
  </si>
  <si>
    <t>024 7300 5660</t>
  </si>
  <si>
    <t>fujivtk@gmail.com</t>
  </si>
  <si>
    <t>xin dừng
 có QĐ thu hồi</t>
  </si>
  <si>
    <t>Trung tâm tư vấn du học Dương Anh - Công ty TNHH thương mại và tư vấn Dương Anh</t>
  </si>
  <si>
    <t>Ngô Tuyết Anh 090.4842.442</t>
  </si>
  <si>
    <t>02.01.2018</t>
  </si>
  <si>
    <t>Số 13, ngõ 22, phố Phan Đình Giót, phường Phương Liệt, quận Thanh Xuân, thành phố Hà Nội</t>
  </si>
  <si>
    <t>024.6682.3382</t>
  </si>
  <si>
    <t>duonganhedu@gmail.com</t>
  </si>
  <si>
    <t>Trung tâm tư vấn du học SONA - Công ty Cổ phần quốc tế SONA</t>
  </si>
  <si>
    <t>Nguyễn Đức Tuấn 091.2368.855</t>
  </si>
  <si>
    <t>Số 51B Ngụy Như Kon Tum, phường Nhân Chính, quận Thanh Xuân</t>
  </si>
  <si>
    <t xml:space="preserve">024.3553.6553    
</t>
  </si>
  <si>
    <t>sona.tuvanduhoc@gmail.com</t>
  </si>
  <si>
    <t>Trung tâm tư vấn du học Vietproud - Công ty Cổ phần phát triển nhân lực Vietproud</t>
  </si>
  <si>
    <t>Nguyễn Thị Như Quỳnh 098.9133.480</t>
  </si>
  <si>
    <t>Số 101 Tô Vĩnh Diện, phường Khương Trung, quận Thanh Xuân</t>
  </si>
  <si>
    <t xml:space="preserve">024.3911.6789    
</t>
  </si>
  <si>
    <t>vietproud.manpower@gmail.com</t>
  </si>
  <si>
    <t>Trung tâm tư vấn du học Shorai - Công ty Cổ phần tư vấn giáo dục Shorai</t>
  </si>
  <si>
    <t>Doãn  Việt Anh 098.7399.988</t>
  </si>
  <si>
    <t xml:space="preserve">  Số 303 Vũ Tông  Phan, phường  Khương Đình, quận Thanh Xuân
</t>
  </si>
  <si>
    <t xml:space="preserve">024.3793.9292  </t>
  </si>
  <si>
    <t>support@duhocnhat.info.vn</t>
  </si>
  <si>
    <t xml:space="preserve">Công ty TNHH YoYo Foundation Việt Nam </t>
  </si>
  <si>
    <t>Vũ Thị Thuý 
091.2512.505</t>
  </si>
  <si>
    <t>28.03.2018</t>
  </si>
  <si>
    <t>Tầng 3, toà nhà HACC1 Complex Building, lô 2.6 NO, đường Lê Văn Lương, phường Nhân Chính, quận Thanh Xuân</t>
  </si>
  <si>
    <t>024.3771.1089</t>
  </si>
  <si>
    <t>info@yoyo.edu.vn</t>
  </si>
  <si>
    <t>đã kiểm tra tháng 9.2022</t>
  </si>
  <si>
    <t>Trung tâm tư vấn du học Sasuga Việt Nam thuộc Công ty TNHH Tư vấn du học Sasuga Việt Nam</t>
  </si>
  <si>
    <t>Kosik Dominik Winicjusz</t>
  </si>
  <si>
    <t>30.01.2018</t>
  </si>
  <si>
    <t>Tầng 4, HD Building, số 57 Trần Quốc Toản, phường Trần Hưng Đạo, quận Hoàn Kiếm</t>
  </si>
  <si>
    <t xml:space="preserve">024.6254.1068/098.2180.890
</t>
  </si>
  <si>
    <t>dominik.kosik@sasuga.com.au</t>
  </si>
  <si>
    <t>Công ty TNHH Yufuku IE Việt</t>
  </si>
  <si>
    <t>Yufuku IE Viet Company Limited</t>
  </si>
  <si>
    <t>Lâm Văn Dần 0167 8069 827</t>
  </si>
  <si>
    <t>Số 26, ngõ 55, Tân Xuân, phường Xuân Đỉnh, quận Bắc Từ Liêm</t>
  </si>
  <si>
    <t>024.6253.6124</t>
  </si>
  <si>
    <t>lamdanyfuku@gmail.com</t>
  </si>
  <si>
    <t>Trung tâm tư vấn du học Phan Chu Trinh-Công ty Cổ phần quốc tế TIC</t>
  </si>
  <si>
    <t>Nguyễn Thị Hằng 098.3118.757</t>
  </si>
  <si>
    <t>07.3.2018</t>
  </si>
  <si>
    <t>Km11+500 đường Đại lộ Thăng Long,
 xã Song Phương, huyện Hoài Đức</t>
  </si>
  <si>
    <t xml:space="preserve">024.6281.7126  </t>
  </si>
  <si>
    <t xml:space="preserve">
admin@ticvn.com
</t>
  </si>
  <si>
    <t>Trung tâm tư vấn du học quốc tế Transimexco-Công ty CP xuất nhập khẩu Transimexco</t>
  </si>
  <si>
    <t xml:space="preserve">Nguyễn Thị Hồng Thắm
0906700666
</t>
  </si>
  <si>
    <t>29.08.2018</t>
  </si>
  <si>
    <t>Nhà số 19, liền kề 1, khu đô thị mới Vạn Phúc, đường Tố Hữu, phường La Khê, quận Hà Đông</t>
  </si>
  <si>
    <t>097.2767.676</t>
  </si>
  <si>
    <t>phamtuanlinh.vn@gmail.com</t>
  </si>
  <si>
    <t>Trung tâm tư vấn du học MOMO Việt- Công ty Cổ phần MOMO Việt</t>
  </si>
  <si>
    <t>Nguyễn Thị Thắm
097.3943.453</t>
  </si>
  <si>
    <t>07.03.2018</t>
  </si>
  <si>
    <t>Số 116, ngõ 172, khu tái định cư mới,
 đường Phú Diễn, quận Bắc Từ Liêm</t>
  </si>
  <si>
    <t xml:space="preserve">024.7303.3336  
</t>
  </si>
  <si>
    <t xml:space="preserve"> momoviet20@gmail.com</t>
  </si>
  <si>
    <t>Trung tâm Tư vấn du học quốc tế UMAS thuộc Công ty TNHH Du học Quốc tế Umas</t>
  </si>
  <si>
    <t>Đỗ THị Hải Yến
0385551773</t>
  </si>
  <si>
    <t>20/10/2020</t>
  </si>
  <si>
    <t>lô 4.9V, Tầng 04, Tòa nhà Imperia Garden, Số 203 Nguyễn Huy Tưởng, phường Thanh Xuân Trung, quận Thanh Xuân, thành phố Hà Nội</t>
  </si>
  <si>
    <t>024 2023 9666</t>
  </si>
  <si>
    <t xml:space="preserve">
haiyen.hanu.kr@gmail.com
</t>
  </si>
  <si>
    <t>Đơn vị đề 
nghị giải thể</t>
  </si>
  <si>
    <t>Trung tâm tư vấn du học Aloha - Công ty TNHH Aloha Việt Nam</t>
  </si>
  <si>
    <t>Đặng Văn Hòa 02466635577</t>
  </si>
  <si>
    <t>26.06.2018</t>
  </si>
  <si>
    <t>Phòng 558, tầng 5, tòa nhà Vân Nam, số 26, Đường Láng, phường Ngã Tư Sở, Đống Đa</t>
  </si>
  <si>
    <t>2466635577</t>
  </si>
  <si>
    <t>info@aloha.edu.vn</t>
  </si>
  <si>
    <t>Trung tâm tư vấn du học quốc tế J&amp;S - Công ty cổ phần dịch vụ và tư vấn việc làm quốc tế J&amp;S</t>
  </si>
  <si>
    <t>Nguyễn Anh Xuân 0979715898</t>
  </si>
  <si>
    <t>Nhà A4, ngõ 156, phố Lạc Trung, phường Thanh Lương, quận Hai Bà Trưng, Hà Nội</t>
  </si>
  <si>
    <t>0 2462816958</t>
  </si>
  <si>
    <t>duhocquoctejns@gmail.com</t>
  </si>
  <si>
    <t>Trung tâm tư vấn du học Thiên Bảo thuộc Công ty Cổ phần giáo dục Thiên Bảo</t>
  </si>
  <si>
    <t>Lê Thị Lệ Quyên 0985.791.458</t>
  </si>
  <si>
    <t>23.04.2018</t>
  </si>
  <si>
    <t>Số 44, ngõ 56, đường Lê Quang Đạo, quận Nam Từ Liêm</t>
  </si>
  <si>
    <t>024.6687.0864</t>
  </si>
  <si>
    <t>duhocthienbaohn@gmail.com</t>
  </si>
  <si>
    <t>Trung tâm Tư vấn du học quốc tế Số 1 thuộc Công ty Cổ phần dịch thuật chuyên nghiệp Số 1</t>
  </si>
  <si>
    <t>Nguyễn Thị Hồng
 094 7788 864</t>
  </si>
  <si>
    <t>11.04.2018</t>
  </si>
  <si>
    <t>tầng 5, lầu 4, số 8 đường Cát Linh, phường Cát Linh, quận Đống Đa</t>
  </si>
  <si>
    <t>024.3200.9950</t>
  </si>
  <si>
    <t>enroll@duhocso1.com</t>
  </si>
  <si>
    <t>cấp lại</t>
  </si>
  <si>
    <t>Trung tâm tư vấn du học Sakura thuộc Công ty Cổ phần đào tạo và tư vấn du học Sakura</t>
  </si>
  <si>
    <t>Âu Thị Hồng Nhung 097 8212 789</t>
  </si>
  <si>
    <t>20.04.2018</t>
  </si>
  <si>
    <t>Số 9, ngõ 48/67, Ngô Gia Tự, tổ 1, phường Việt Hưng, quận Long Biên</t>
  </si>
  <si>
    <t>024.3636.2268</t>
  </si>
  <si>
    <t>duhocsakura68@gmail.com</t>
  </si>
  <si>
    <t>cấp lại, chuyển địa điểm</t>
  </si>
  <si>
    <t>Trung tâm tư vấn du học Huy Hoàng Fuji thuộc Công ty TNHH Dịch vụ thương mại quốc tế Huy Hoàng Fuji</t>
  </si>
  <si>
    <t>Phạm Quốc Huy
 0914 098 689</t>
  </si>
  <si>
    <t>Số 102, dãy A, khu nhà vườn, khu đô thị Việt Hưng, phường Giang  Biên, quận Long Biên</t>
  </si>
  <si>
    <t>huyhoangfuji@gmail.com</t>
  </si>
  <si>
    <t>Trung tâm tư vấn du học Thái Dương thuộc Công ty TNHH Tư vấn giáo dục Thái Dương</t>
  </si>
  <si>
    <t>Nguyễn Thị Thanh Huyền 098.3316.443</t>
  </si>
  <si>
    <t>04.04.2018</t>
  </si>
  <si>
    <t>số 28, liền kề 8, KĐT Văn Phú, phường Phú La, quận Hà Đông</t>
  </si>
  <si>
    <t>duhocthaiduong.infor@gmail.com</t>
  </si>
  <si>
    <t>Trung tâm tư vấn du học JVC thuộc Công ty Cổ phần nhân lực và hợp tác quốc tế Hà Nội</t>
  </si>
  <si>
    <t>HT Hanoi JVC</t>
  </si>
  <si>
    <t>Đỗ Thị Minh Hằng 098.3200.682</t>
  </si>
  <si>
    <t>BT11-VT3, khu đô thị Xa La, phường Phúc La, quận Hà Đông</t>
  </si>
  <si>
    <t>024.6253.883</t>
  </si>
  <si>
    <t>nghiepvu.hthanoi@gmail.com</t>
  </si>
  <si>
    <t>Công ty TNHH Tư vấn giáo dục và đào tạo Sikor</t>
  </si>
  <si>
    <t>Sikor Education and Training  Consultants Company Limited</t>
  </si>
  <si>
    <t>Nguyễn Thị Hoài Trang 01248.388.288</t>
  </si>
  <si>
    <t>Số 6, liền kề 12, khu đô thị Văn Khê, phường La Khê, quận Hà Đông</t>
  </si>
  <si>
    <t>024.7109.9850</t>
  </si>
  <si>
    <t>duhocsikor@gmail.com</t>
  </si>
  <si>
    <t>Trung tâm tư vấn du học Koichi thuộc Công ty TNHH Dịch vụ thương mại Việt Nhật</t>
  </si>
  <si>
    <t>Phạm Thị Kim Chung 0915.122.688</t>
  </si>
  <si>
    <t>Số 42, liền kề 11, KĐT Văn Khê, phường La Khê, quận Hà Đông</t>
  </si>
  <si>
    <t>024.33.519.688</t>
  </si>
  <si>
    <t>vietnhat@email.ac.vn</t>
  </si>
  <si>
    <t>Công ty Cổ phần thương mại và hợp tác quốc tế VIASI</t>
  </si>
  <si>
    <t>Nguyễn Văn Long</t>
  </si>
  <si>
    <t>D1-10 KĐT Cầu Diễn, phường Phú Diễn, quận Bắc Từ Liêm</t>
  </si>
  <si>
    <t>098 1047 831</t>
  </si>
  <si>
    <t>duhocviasi@gmail.com</t>
  </si>
  <si>
    <t>Trung tâm tư vấn du học quốc tê Ciczone - Công ty cổ phần thương mại, đầu tư và hợp tác quốc tế miền giáo dục</t>
  </si>
  <si>
    <t>Văn Hải Hà 0962599990</t>
  </si>
  <si>
    <t>23.05.2018</t>
  </si>
  <si>
    <t>Số 12, ngách 8, ngõ 5 Láng Hạ, phường Thành Công, quận Ba Đình</t>
  </si>
  <si>
    <t>02422138383</t>
  </si>
  <si>
    <t>ciczone.jsc@gmail.com</t>
  </si>
  <si>
    <t>Công ty TNHH tư vấn giáo dục Bắc Mỹ</t>
  </si>
  <si>
    <t xml:space="preserve">Đoàn Xuân Toản </t>
  </si>
  <si>
    <t>Số nhà 3/628 Hoàng Hoa Thám, phường Bưởi, quận Ba Đình</t>
  </si>
  <si>
    <t>09147900848</t>
  </si>
  <si>
    <t>huyenktle@gmail.com</t>
  </si>
  <si>
    <t>Trung tâm tư vấn du học KOCHIA - Công ty cổ phần xúc tiến thương mại du học KOCHIA</t>
  </si>
  <si>
    <t>Nguyễn Thị Vân 0121.63184.424/ 01646.801.779</t>
  </si>
  <si>
    <t>02.05.2018</t>
  </si>
  <si>
    <t>Số 17/11, đường 800A, phường nghĩa Đô, quận Cầu Giấy</t>
  </si>
  <si>
    <t>024.6662.6839</t>
  </si>
  <si>
    <t>duhockoichia@gmail.com</t>
  </si>
  <si>
    <t>Công ty cổ phần Đầu tư và dịch vụ nhân lực toàn cầu</t>
  </si>
  <si>
    <t>Hoàng Minh Hồng 098.183.1999</t>
  </si>
  <si>
    <t>26.04.2018</t>
  </si>
  <si>
    <t>Lô đất B15/D13, khu đô thị Cầu Giấy, phường Dịch Vọng, quận Cầu Giấy</t>
  </si>
  <si>
    <t>tuyendung.nhanluctoancau@gmai.com</t>
  </si>
  <si>
    <t>Trung tâm tư vấn du học - Công ty  Công ty TNHH thương mại và dịch vụ Shin-VJ</t>
  </si>
  <si>
    <t>Miki VJ Abroad Center</t>
  </si>
  <si>
    <t>Phạm Duy Thái 0916.098.476</t>
  </si>
  <si>
    <t>Số 44, ngõ 16, đường Phan Văn Trường, phường Dịch Vọng, quận Cầu Giấy</t>
  </si>
  <si>
    <t>024.6293.8051</t>
  </si>
  <si>
    <t>shinvj16@gmail.com</t>
  </si>
  <si>
    <t>Trung tâm tư vấn du học Nhật Phát thuộc Công ty Cổ phần quốc tế thương mại và du học Nhật Phát</t>
  </si>
  <si>
    <t>Phạm Đức Duyến 094.9936.930</t>
  </si>
  <si>
    <t>15.05.2018</t>
  </si>
  <si>
    <t>Vị trí 37, liền kề 12, khu đô thị Xa La, phường Phúc La, quận Hà Đông</t>
  </si>
  <si>
    <t>0971.825.928</t>
  </si>
  <si>
    <t>leha762004@gmail.com</t>
  </si>
  <si>
    <t xml:space="preserve">Công ty TNHH Thương mại và dịch vụ giải pháp giáo dục thông minh T&amp;T
</t>
  </si>
  <si>
    <t>T&amp;T Intelligent Education Solution TM&amp;DV Company Limited</t>
  </si>
  <si>
    <t>Nguyễn Xuân Vũ
098 5774 989</t>
  </si>
  <si>
    <t>21.5.2018</t>
  </si>
  <si>
    <t>Lô số 25, LK5A, tiểu khu đô thị mới Vạn Phúc, phường Vạn Phúc, quận Hà Đông</t>
  </si>
  <si>
    <t>nguyenxuanvu2003@gmail.com</t>
  </si>
  <si>
    <t xml:space="preserve"> không liên hệ được</t>
  </si>
  <si>
    <t xml:space="preserve">Trung tâm hợp tác quốc tế - trường Trung cấp Bách nghệ Hà Nội </t>
  </si>
  <si>
    <t>Nguyễn Hồng Hải 098.9135.916</t>
  </si>
  <si>
    <t>Số 1, phố Nhân Hoà, phường Nhân Chính, quận Thanh Xuân</t>
  </si>
  <si>
    <t>024.3915.8998</t>
  </si>
  <si>
    <t>haibachnghe76@gmail.com</t>
  </si>
  <si>
    <t>Trung tâm tư vấn du học Đông Du.CT thuộc Công ty Cổ phần sản xuất thương mại và dịch vụ Đông Du.CT</t>
  </si>
  <si>
    <t>Ngô Quang Kiên 096.8945.080</t>
  </si>
  <si>
    <t>04.05.2018</t>
  </si>
  <si>
    <t>số 122, lô B4, KĐT mới Đại Kim. Phường Đại Kim, quận Hoàng Mai</t>
  </si>
  <si>
    <t>024.32222.024</t>
  </si>
  <si>
    <t>congtycophandongdu.ct@gmail.com</t>
  </si>
  <si>
    <t>chuyển địa điểm sang LB chưa đk  lại</t>
  </si>
  <si>
    <t>Công ty cổ phần phát triển Âu Mỹ</t>
  </si>
  <si>
    <t>Nguyễn Hữu Phương 0979345889</t>
  </si>
  <si>
    <t>28.05.2018</t>
  </si>
  <si>
    <t>Số 51, lô B2, khu đô thị Đại Kim, phường Đại Kim, quận Hoàng Mai</t>
  </si>
  <si>
    <t>02435409123</t>
  </si>
  <si>
    <t>duhoccamico@gmail.com</t>
  </si>
  <si>
    <t>k liên hệ đc</t>
  </si>
  <si>
    <t>Công ty Cổ phần cung ứng nhân lực quốc tế Arigatou</t>
  </si>
  <si>
    <t>Arigatou Internatinonal  Human Resources Suppling Comphany Limited</t>
  </si>
  <si>
    <t>Nguyễn Đình Học 0971.089.413</t>
  </si>
  <si>
    <t>17.05.2018</t>
  </si>
  <si>
    <t>Số nhà 34, ngõ 3, Tập thể Tăng Thiết Giáp, phường Cổ Nhuế 2, quận Bắc Từ Liêm</t>
  </si>
  <si>
    <t>024.7300.1238</t>
  </si>
  <si>
    <t>arigatou.hocnguyen@gmail.com</t>
  </si>
  <si>
    <t>Trung tâm tư vấn du học Hải Âu thuộc Công ty TNHH Tư vấn du học Hải Âu</t>
  </si>
  <si>
    <t>Lê Đình Hùng 090.2228.574</t>
  </si>
  <si>
    <t>11.05.2018</t>
  </si>
  <si>
    <t>Nhà số 19, ngõ 212, đường Phú Diễn, phường Phú Diễn, quận Bắc Từ Liêm</t>
  </si>
  <si>
    <t>024.8588.9968</t>
  </si>
  <si>
    <t>duhochaiauhanoi@gmail.com</t>
  </si>
  <si>
    <t>Công ty cổ phần xây dựng, du lịch và giáo dục UNIWORLD</t>
  </si>
  <si>
    <t>Nguyễn Ngọc Thắng 0983688060</t>
  </si>
  <si>
    <t>số nhà 51, ngõ 105/39, tổ dân phố số 8, Xuân La, phường Xuân Tảo, quận Bắc Từ Liêm</t>
  </si>
  <si>
    <t>024.6655.6223</t>
  </si>
  <si>
    <t>uniworldjsc@gmail.com</t>
  </si>
  <si>
    <t>Trung tâm tư vấn du học Trí Đức-Công ty Cp Xây dựng và phát triển nhân lực Trí Đức</t>
  </si>
  <si>
    <t>Tri Duc Study Abroad Consulting Center</t>
  </si>
  <si>
    <t>Đỗ Duy Anh
0971319 669</t>
  </si>
  <si>
    <t>18.5.2018</t>
  </si>
  <si>
    <t>Số 2, Tân Xuân, phường Xuân Đỉnh, quận Bắc Từ Liêm</t>
  </si>
  <si>
    <t>024.2242.4120</t>
  </si>
  <si>
    <t>duhoctriduc@gmail.com</t>
  </si>
  <si>
    <t>Trung tâm tư vấn du học SNP-Công ty Cp thương mại và hợp tác quốc tế SNP</t>
  </si>
  <si>
    <t>Đinh Thị Tâm
097 9930 869</t>
  </si>
  <si>
    <t>Số 4, ngõ 1, Đỗ Nhuận, phường Xuân Đỉnh, quận Bắc Từ Liêm</t>
  </si>
  <si>
    <t>097 0030 869</t>
  </si>
  <si>
    <t>snpcompany.hn@gmail.com</t>
  </si>
  <si>
    <t>Trung tâm tư vấn du học Thiên Đạt - Công ty cổ phần nguồn nhân lực Thiên Đạt</t>
  </si>
  <si>
    <t>Nguyễn Đức Tĩnh  0977377919</t>
  </si>
  <si>
    <t>Số 1, ngách 21/18 phố Kẻ Vẽ, phường Đông Ngạc, quận Bắc Từ Liêm</t>
  </si>
  <si>
    <t>02466846915</t>
  </si>
  <si>
    <t>thiendatxkld@gmail.com</t>
  </si>
  <si>
    <t>Trung tâm tư vấn du học Thăng Long thuộc Trường Cao đẳng Thăng long</t>
  </si>
  <si>
    <t>Thang Long Study Abroad Consulting Center</t>
  </si>
  <si>
    <t>Nguyễn Hữu Loan 0912.152.455</t>
  </si>
  <si>
    <t>Tổ 45, thị trấn Đông Anh, huyện Đông Anh</t>
  </si>
  <si>
    <t>0243.9655.135</t>
  </si>
  <si>
    <t>caodangnghethanglong@gmail.com</t>
  </si>
  <si>
    <t>Công ty Cổ phần phát triển giáo dục và đầu tư thương mại VNJ Global</t>
  </si>
  <si>
    <t xml:space="preserve">VNJ Global Development Education and Investment Trading Joint Stock Company </t>
  </si>
  <si>
    <t>Lê Thanh Nghị
096 8012 226</t>
  </si>
  <si>
    <t>Số 17, ngõ 198, đường Trần Vĩ, phường Mai Dịch, quận Cầu Giấy</t>
  </si>
  <si>
    <t>024 3224 2254</t>
  </si>
  <si>
    <t>congtyvnjglobal@gmail.com</t>
  </si>
  <si>
    <t>Công ty TNHH tư vấn du học và việc làm Nhất Tín</t>
  </si>
  <si>
    <t>Nguyễn Đức Định 0934239579</t>
  </si>
  <si>
    <t>04.06.2018</t>
  </si>
  <si>
    <t>Số 38, ngách 1, ngõ 16 đường Huỳnh Thúc Kháng, phường Láng Hạ, quận Đống Đa</t>
  </si>
  <si>
    <t>2432008661</t>
  </si>
  <si>
    <t>congtynhattin.edu@gmail.com</t>
  </si>
  <si>
    <t>Không liên hệ được</t>
  </si>
  <si>
    <t>Trung tâm tư vấn du học Nhật Bản Mặt Trời Mọc thuộc Công ty Cổ phần T-Group Việt Nam</t>
  </si>
  <si>
    <t>Sunrise Center</t>
  </si>
  <si>
    <t>Nguyễn Thị Hải Hà 0912.693.468</t>
  </si>
  <si>
    <t>30.03.2018</t>
  </si>
  <si>
    <t>Thôn Cống Thôn, thị trấn Yên Viên, huyện Gia Lâm</t>
  </si>
  <si>
    <t>024.6686.7397</t>
  </si>
  <si>
    <t>duhocsunrise@gmail.com</t>
  </si>
  <si>
    <t>Trung tâm tư vấn du học VINAXEM thuộc Công ty TNHH cổ phần thương mại du học và dịch vụ VINAXEM</t>
  </si>
  <si>
    <t>VINAXEM Study Abroad Consulting Center</t>
  </si>
  <si>
    <t>Nguyễn Quỳnh Anh 098.6272.555</t>
  </si>
  <si>
    <t>27.04.2018</t>
  </si>
  <si>
    <t>Số nhà 2, ngõ 280, đường Tựu Liệt, xã Tam Hiệp, huyện Thanh Trì</t>
  </si>
  <si>
    <t>0976222065</t>
  </si>
  <si>
    <t>minhoa76transeco@gmail.com</t>
  </si>
  <si>
    <t>thay đổi gđ TT chưa bc</t>
  </si>
  <si>
    <t>Công ty cổ phần du học quốc tế GMS</t>
  </si>
  <si>
    <t>Nguyễn Thị Lan Hương</t>
  </si>
  <si>
    <t>27.06.2018</t>
  </si>
  <si>
    <t>Số 9, ngõ 43, đường Cổ Nhuế, phường Cổ Nhuế 2, quận Bắc Từ Liêm</t>
  </si>
  <si>
    <t>0966716158</t>
  </si>
  <si>
    <t>lanhuong.gms@gmail.com</t>
  </si>
  <si>
    <t>thay đổi gđ chưa bc</t>
  </si>
  <si>
    <t>Trung tâm tư vấn du học Đông Phương - Công ty TNHH cung ứng và đào tạo nhân lực Đông Phương</t>
  </si>
  <si>
    <t>Nguyễn Thu Hiền 0979860156</t>
  </si>
  <si>
    <t>05.06.2018</t>
  </si>
  <si>
    <t>Tầng 7, tòa nhà Intracom 2, tổ dân phố 10, đường Cầu Diễn, quận Bắc Từ Liêm</t>
  </si>
  <si>
    <t>02432262124</t>
  </si>
  <si>
    <t>nhim0815@gmail.com</t>
  </si>
  <si>
    <t>Trung tâm tư vấn du học PARAGON thuộc Công ty Cổ phần cung cấp giải pháp phát triển doanh nghiệp và đào tạo kỹ năng PARAGON</t>
  </si>
  <si>
    <t>Nguyễn Thị Thu Hường
090 4431 731</t>
  </si>
  <si>
    <t>19.7.2018</t>
  </si>
  <si>
    <t>Phòng 304, tầng 3, tòa nhà Ngọc Khánh Plaza, quận Ba Đình</t>
  </si>
  <si>
    <t xml:space="preserve">024 2321 2828
</t>
  </si>
  <si>
    <t>contact@paragonncdst.com.vn</t>
  </si>
  <si>
    <t xml:space="preserve">Công ty TNHH Olympia Travel &amp; Study </t>
  </si>
  <si>
    <t>Olympia Travel &amp; Study Company Limited</t>
  </si>
  <si>
    <t>Phan Thị Thanh Thuỷ 098.6883.039</t>
  </si>
  <si>
    <t>số 69, ngõ 32, Mạc Thái Tổ, phường Yên hoà, quận Cầu Giấy</t>
  </si>
  <si>
    <t>024.3226.2867</t>
  </si>
  <si>
    <t>congty@duhoc-olympia.edu.vn</t>
  </si>
  <si>
    <t>Công ty TNHH tư vấn du học và đào tạo Delta</t>
  </si>
  <si>
    <t xml:space="preserve">Nguyễn Quang Nam </t>
  </si>
  <si>
    <t>20.06.2018</t>
  </si>
  <si>
    <t>Số 24, ngõ 56 đường Trần Vỹ, phường Mai Dịch, quận Cầu Giấy</t>
  </si>
  <si>
    <t>0961951555</t>
  </si>
  <si>
    <t>duhochanquocdelta@gmail.com</t>
  </si>
  <si>
    <t>Trung tâm Tư vấn du học Leaders Edu thuộc Công ty TNHH Leaders Edu</t>
  </si>
  <si>
    <t>Kim Youngjin         
   098 9089 604</t>
  </si>
  <si>
    <t>23.7.2018</t>
  </si>
  <si>
    <t>Tòa nhà Trung Yên Plaza, Lô đất O17, khu đô thị Trung Yên, phường Trung Hòa, quận Cầu Giấy</t>
  </si>
  <si>
    <t xml:space="preserve">096 1137 281
</t>
  </si>
  <si>
    <t>pyungro@naver.com</t>
  </si>
  <si>
    <t>Trung tâm tư vấn du học Song Châu thuộc Công ty TNHH Tư vấn du học và dịch thuật Song Châu</t>
  </si>
  <si>
    <t>Phạm Thị Làn 098.6969.270</t>
  </si>
  <si>
    <t>Số 14, lô số 3, đường Hồ Ba Mẫu, phương Phương Liên, quận Đống Đa</t>
  </si>
  <si>
    <t>cpsongchau.edu@gmail.com</t>
  </si>
  <si>
    <t>Công ty TNHH đầu tư và thương mại  G.E.C Việt Nam</t>
  </si>
  <si>
    <t>Dương Thị Thúy 0936065113</t>
  </si>
  <si>
    <t>16.7.2018</t>
  </si>
  <si>
    <t>Số 45, ngách  122/41đường Láng, Phường Thịnh Quang, quận Đống Đa</t>
  </si>
  <si>
    <t>936065113</t>
  </si>
  <si>
    <t>thuy.tokiomo@gmail.com</t>
  </si>
  <si>
    <t>Trung tâm tư vấn du học A2Z  thuộc Công ty THNH Thương mại &amp; Dịch vụ A2Z</t>
  </si>
  <si>
    <t>A2Z Education &amp; Consulting</t>
  </si>
  <si>
    <t>Bùi Nguyên Sắc
09033013889</t>
  </si>
  <si>
    <t>Tầng 15, tòa nhà Việt Tower, số 1 Thái Hà, phố Thái Hà, phường Trung Liệt, quận Đống Đa</t>
  </si>
  <si>
    <t xml:space="preserve">024 3636 8999
</t>
  </si>
  <si>
    <t>admin@a2z.edu.vn</t>
  </si>
  <si>
    <t>Trung tâm tư vấn du học Gia Long GLC - Công ty cổ phần tập đoàn Gia Long GLC</t>
  </si>
  <si>
    <t xml:space="preserve">Lưu Thị Vân </t>
  </si>
  <si>
    <t>28.06.2018</t>
  </si>
  <si>
    <t>Số nhà 4 - BT3 tiểu khu đô thị mới Vạn Phúc, đường Vạn Phúc, quận Hà Đông</t>
  </si>
  <si>
    <t>2438778686</t>
  </si>
  <si>
    <t>giahaisd@gmail.com</t>
  </si>
  <si>
    <t>Kiểm tra 30.6</t>
  </si>
  <si>
    <t>Trung tâm tư vấn du học quốc tế H2T-Công ty Cổ phần thương mại và hợp tác quốc tế H2T</t>
  </si>
  <si>
    <t>Lê Đăng Quang
093 4530 035</t>
  </si>
  <si>
    <t>24.7.2018</t>
  </si>
  <si>
    <t>LK 9-23 khu đô thị mới Văn Khê, phường La Khê, quận Hà Đông</t>
  </si>
  <si>
    <t xml:space="preserve">024 6325 2157
</t>
  </si>
  <si>
    <t>keivietnamH2T@gmail.com</t>
  </si>
  <si>
    <t>Trung tâm tư vấn du học HYP Toàn Cầu- Công ty Cp Học viện HYP Toàn Cầu</t>
  </si>
  <si>
    <t>Nguyễn Văn Hòa
097 8652 789</t>
  </si>
  <si>
    <t>26.07.2018</t>
  </si>
  <si>
    <t>Số 30 phường Cầu Dền, quận Hai Bà Trưng.</t>
  </si>
  <si>
    <t>093.6138.681</t>
  </si>
  <si>
    <t>hypvietnam@gmail.com</t>
  </si>
  <si>
    <t>Công ty cổ phần đầu tư thương mại Thịnh Long</t>
  </si>
  <si>
    <t>Nguyễn Thị Kim Hoa 0912597379</t>
  </si>
  <si>
    <t>Số 58, ngách 158, ngõ 322, đường Mỹ Đình, phường Mỹ Đình 1, quận Nam Từ Liêm</t>
  </si>
  <si>
    <t>0912597379</t>
  </si>
  <si>
    <t>duhoc@thinhlonggroup.com</t>
  </si>
  <si>
    <t>đã email thông báo KH kiểm tra</t>
  </si>
  <si>
    <t>Trung tâm tư vấn du học quốc tế Delta - Công ty cổ phần tổ hợp giáo dục và đào tạo Delta</t>
  </si>
  <si>
    <t>Lê Xuân Bình 0912676945</t>
  </si>
  <si>
    <t>Lô 1802 Botanica, Khu đô thị thành phố xanh Vinhomes Gardenia, Phường Cầu Diễn, quận Nam Từ Liêm</t>
  </si>
  <si>
    <t>02422126655</t>
  </si>
  <si>
    <t>info@deltaedugroup.com.vn</t>
  </si>
  <si>
    <t>Trung tâm tư vấn du học DNT - Công ty cổ phần cung ứng và đào tạo nhân lực toàn cầu DNT</t>
  </si>
  <si>
    <t>Nguyễn Thị Thanh 0915628658</t>
  </si>
  <si>
    <t>18.06.2018</t>
  </si>
  <si>
    <t>Số nhà NV1-14, KBT liền kề Viglacera, ngõ 178 Đại Mỗ, phường Đại Mỗ, quận Nam Từ Liêm</t>
  </si>
  <si>
    <t>024666227577</t>
  </si>
  <si>
    <t>duhocdnt@gmail.com</t>
  </si>
  <si>
    <t>Trung tâm tư vấn du học Levinco - Công ty cổ phần đầu tư thương mại dịch vụ và xuất nhập khẩu Levinco</t>
  </si>
  <si>
    <t>Vũ Quang Hà 0914150183</t>
  </si>
  <si>
    <t>11.06.2018</t>
  </si>
  <si>
    <t>Số 7, ngõ 97 đường Mễ Trì Thượng, phường Mễ Trì, quận Nam Từ Liêm</t>
  </si>
  <si>
    <t>0967740988</t>
  </si>
  <si>
    <t>trungtamdaotao74metri@gmail.com</t>
  </si>
  <si>
    <t>Công ty TNHH đào tạo và hợp tác quốc tế Tương Lai Cộng</t>
  </si>
  <si>
    <t>Đặng Thị Ngọc Nhung 0913166365</t>
  </si>
  <si>
    <t>Foresa Villa 05BT5 Tasco Xuân Phương, phường Xuân Phương, quận Nam Từ Liêm</t>
  </si>
  <si>
    <t>0963487388</t>
  </si>
  <si>
    <t>nhungdang1010@gmail.com</t>
  </si>
  <si>
    <t>Trung tâm tư vấn du học Tùng Lâm - Công ty TNHH đầu tư thương mại và dịch vụ Tùng Lâm</t>
  </si>
  <si>
    <t>Phạm Thị Thu Hà 0905020678</t>
  </si>
  <si>
    <t>Số 15, ngõ 69/22, phố Bùi Huy Bích, phường Thịnh Liệt, quận Hoàng Mai</t>
  </si>
  <si>
    <t>02466810075</t>
  </si>
  <si>
    <t>duhoctunglam.tlg@gmail.com</t>
  </si>
  <si>
    <t>Trung tâm tư vấn du học Gia Vỹ - Công ty cổ phần xây dựng Gia Vỹ</t>
  </si>
  <si>
    <t>Nguyễn Đức Hạnh 0982374309</t>
  </si>
  <si>
    <t>09.07.2018</t>
  </si>
  <si>
    <t>Tầng 5, tòa nhà 130 Nguyễn Đức Cảnh, phường Tương Mai, quận Hoàng Mai</t>
  </si>
  <si>
    <t>0966021658</t>
  </si>
  <si>
    <t>congtygiavy@gmail.com</t>
  </si>
  <si>
    <t>Trung tâm tư vấn du học Đông Nam-Công ty TNHH Thương mại-Dịch vụ- Du học Đông Nam</t>
  </si>
  <si>
    <t>Chu Quốc Hoàn
0981823215</t>
  </si>
  <si>
    <t>31.07.2018</t>
  </si>
  <si>
    <t>Số 19, Pháp Vân, đường Hoàng Liệt, quận Hoàng Mai</t>
  </si>
  <si>
    <t>024.7302.8789</t>
  </si>
  <si>
    <t>dongnamkorea83@gmail.com</t>
  </si>
  <si>
    <t>Trung tâm tư vấn du học Shinka Việt Nam - Công ty cổ phần hợp tác quốc tế Shinka Việt Nam</t>
  </si>
  <si>
    <t>Lê Thị Thúy Quỳnh 0943238689</t>
  </si>
  <si>
    <t>11.07.2018</t>
  </si>
  <si>
    <t>Số 631 Nguyễn Hoàng Tôn, phường Xuân Đỉnh, quận Bắc Từ Liêm</t>
  </si>
  <si>
    <t>02437530999</t>
  </si>
  <si>
    <t>shinkavietnam18@gmail.com</t>
  </si>
  <si>
    <t>Trung tâm tư vấn du học ESA- Công ty cổ phần Tập đoàn giáo dục quốc tế ESA</t>
  </si>
  <si>
    <t>Đỗ Mạnh Trọng
098 9184 268</t>
  </si>
  <si>
    <t>Số 8, ngõ 191 Phạm Văn Đồng, phường Xuân Đỉnh, quận Bắc Từ Liêm</t>
  </si>
  <si>
    <t>024.2230.5656</t>
  </si>
  <si>
    <t>duhocesa.info@gmail.com</t>
  </si>
  <si>
    <t>Trung tâm tư vấn du học NHANH thuộc Công ty TNHH Tư vấn nhân lực XKLDNHANH</t>
  </si>
  <si>
    <t>Nguyễn Thị Thảo
098 5762 409</t>
  </si>
  <si>
    <t>Số 37B ngõ 2 Cầu Bươu, xã Tả Thanh Oai, huyện Thanh Trì</t>
  </si>
  <si>
    <t xml:space="preserve">0968220 078
</t>
  </si>
  <si>
    <t>duhocnhanhedu@gmail.com</t>
  </si>
  <si>
    <t>Công ty cổ phần Đầu tư thương mại và phát triển dịch vụ quốc tế DDM</t>
  </si>
  <si>
    <t>Vũ Văn Đoàn
098 5868 424</t>
  </si>
  <si>
    <t>07.08.2018</t>
  </si>
  <si>
    <t>Số 9, ngách 3, ngõ 201 đường Trần Quốc Hoàn, phường Dịch Vọng Hậu, quận Cầu Giấy.</t>
  </si>
  <si>
    <t>024.6682.8880</t>
  </si>
  <si>
    <t>starupwithus.ddm@gmail.com</t>
  </si>
  <si>
    <t>Công ty TNHH Việt Sing 24H Company Limited</t>
  </si>
  <si>
    <t>Viet Sing 24H Company Limited</t>
  </si>
  <si>
    <t>Trần Thị Huệ Chi
0904 162 666</t>
  </si>
  <si>
    <t>Tầng 2, Charmvit Tower, số 117 đường Trần Duy Hưng, phường Trung Hòa</t>
  </si>
  <si>
    <t>024.6291.3516</t>
  </si>
  <si>
    <t>chitran.vietsing24@gmail.com</t>
  </si>
  <si>
    <t>Công ty Cổ phần phát triển quốc tế VJH</t>
  </si>
  <si>
    <t>VJH International Development Joint Sotck Company</t>
  </si>
  <si>
    <t>Đinh Thị Hòa</t>
  </si>
  <si>
    <t>15.08.2018</t>
  </si>
  <si>
    <t>Số 150 phố Trần Vĩ, phường Mai Dịch, quận Cầu Giấy</t>
  </si>
  <si>
    <t>094.4443.662</t>
  </si>
  <si>
    <t>hoadinh1989@gmail.com</t>
  </si>
  <si>
    <t xml:space="preserve">Công ty TNHH Asulead Việt Nam
</t>
  </si>
  <si>
    <t>Asulead Vietnam Company Limited
Tên viết tắt: ASULEADVN</t>
  </si>
  <si>
    <t>Nguyễn Quỳnh Trang</t>
  </si>
  <si>
    <t>31.8.2020</t>
  </si>
  <si>
    <t>Phòng A12, tầng 2, Indochina Plaza,
 241 đường Xuân Thủy, phường Dịch Vọng Hậu, quận Cầu Giấy, thành phố Hà Nội</t>
  </si>
  <si>
    <t>09 11406659</t>
  </si>
  <si>
    <t xml:space="preserve"> info@asulead.vn</t>
  </si>
  <si>
    <t>xin dừng, QĐ thu hồi</t>
  </si>
  <si>
    <t>Công ty TNHH Cung ứng nhân lực và Tư vấn du học Bảo Long</t>
  </si>
  <si>
    <t>Trần Thị Thu Nga
097 9267 357</t>
  </si>
  <si>
    <t>08.8.2018</t>
  </si>
  <si>
    <t>Liền kề 7, lô 28, khu đô thị mới Văn Khê, phường La Khê, quận Hà Đông</t>
  </si>
  <si>
    <t>024.6299.3311</t>
  </si>
  <si>
    <t>hanic.baolong@gmail.com</t>
  </si>
  <si>
    <t>Công ty cổ phần nhân lực NetViet</t>
  </si>
  <si>
    <t>NetViet Human Joint Stock Company</t>
  </si>
  <si>
    <t>Nguyễn Văn Tuấn
01647389999</t>
  </si>
  <si>
    <t>29.8.2018</t>
  </si>
  <si>
    <t>Tầng 3 tòa nhà CT1, khu đô thị Văn Khê, phường La Khê, quận Hà Đông</t>
  </si>
  <si>
    <t>024.710.96999</t>
  </si>
  <si>
    <t>edu@netviet.edu.vn</t>
  </si>
  <si>
    <t>Công ty TNHH du học quốc tế Woori</t>
  </si>
  <si>
    <t>Nguyễn Hữu Thuyên</t>
  </si>
  <si>
    <t>06.8.2018</t>
  </si>
  <si>
    <t>Nhà vườn số A 203-BT2B khu đô thị Mễ Trì Thượng, ngõ 8, đường Đại Lộ Thăng Long, phường Mễ Trì, quận Nam Từ Liêm</t>
  </si>
  <si>
    <t xml:space="preserve">098  4414 175
</t>
  </si>
  <si>
    <t>woori.edu.kr@gmail.com</t>
  </si>
  <si>
    <t>Công ty cổ phần giáo dục quốc tế Newplanet</t>
  </si>
  <si>
    <t>Newplanet International Education  Development Joint Stock Company</t>
  </si>
  <si>
    <t>Trần Thị Hoàng Oanh
097 2702 704</t>
  </si>
  <si>
    <t>80
2843</t>
  </si>
  <si>
    <t>10.01.2018
06.7.2018</t>
  </si>
  <si>
    <t>Số 405, Vũ Tông Phan, phường Khương Đình, Quận Thanh Xuân, thành phố Hà Nội</t>
  </si>
  <si>
    <t>024.6296.4917</t>
  </si>
  <si>
    <t>npcorp.edu@gmail.com</t>
  </si>
  <si>
    <t>Trung tâm tư vấn du học VJAKO - Công ty cổ phần phát triển nguồn nhân lực và thương mại VJAKO</t>
  </si>
  <si>
    <t>Ngô Thùy Vân</t>
  </si>
  <si>
    <t>Số 29, ngõ 335 đường Nguyễn Trãi, phường Thanh Xuân, quận Thanh Xuân</t>
  </si>
  <si>
    <t>0912727869</t>
  </si>
  <si>
    <t>duhocvijako@gmail.com</t>
  </si>
  <si>
    <t>Trung tâm Đào tạo và tư vấn du hoc T&amp;T, Công ty cổ phần Tư vấn đầu tư quốc tế T&amp;T</t>
  </si>
  <si>
    <t>T&amp;T training and Study abroad Counseling Center</t>
  </si>
  <si>
    <t>Nguyễn Phương Thúy
0967738 583</t>
  </si>
  <si>
    <t>13.11.2019</t>
  </si>
  <si>
    <t>Tầng 8, 252 Lê Trọng Tấn, phường Khương Mai, quận Thanh Xuân, thành phố Hà Nội</t>
  </si>
  <si>
    <t>024 3221 6218</t>
  </si>
  <si>
    <t>tt.edu.vn@gmail.com</t>
  </si>
  <si>
    <t>xin dừng</t>
  </si>
  <si>
    <t>Trung tâm tư vấn du học quốc tế ASEAN thuộc Công ty Cổ phần đầu tư và phát triển thương mại ASEAN</t>
  </si>
  <si>
    <t>ASEAN International Abroad Center</t>
  </si>
  <si>
    <t>Nguyễn Đình Tuyển 097 5158 138</t>
  </si>
  <si>
    <t>Nhà A4, X3, tổ 12, phường Mỹ Đình 1, quận Nam Từ Liêm</t>
  </si>
  <si>
    <t>024.6253.6629</t>
  </si>
  <si>
    <t>duongtuyen668@gmail.com</t>
  </si>
  <si>
    <t>Trung tâm tư vấn du học quốc tế Vikey -Công ty CP hợp tác giáo dục quốc tế Vikey</t>
  </si>
  <si>
    <t>Bạch Thị Thanh Lương</t>
  </si>
  <si>
    <t>06.08.2018</t>
  </si>
  <si>
    <t>Số 2, ngõ 285 đường Đội Cấn, phường Liễu Giai, quận Ba Đình</t>
  </si>
  <si>
    <t>090.4289.428</t>
  </si>
  <si>
    <t>duhocvik.edu@gmai.com</t>
  </si>
  <si>
    <t>Công ty Cổ phần Du học Plus</t>
  </si>
  <si>
    <t>Plus Overseas Study Corporation</t>
  </si>
  <si>
    <t>Lê Huy Hà 
091.6282.275</t>
  </si>
  <si>
    <t>Số nhà 41, phố Vạn Bảo, phường Liễu Giai, quận Ba Đình.</t>
  </si>
  <si>
    <t>024 32321859</t>
  </si>
  <si>
    <t>info@duhocplus.vn</t>
  </si>
  <si>
    <t>Trung tâm Tư vấn du học quốc tế Sunrise thuộc Công ty Cổ phần đầu tư quốc tế Sunrise Việt Nam</t>
  </si>
  <si>
    <t>Nguyễn Diệu Linh
0969614183</t>
  </si>
  <si>
    <t>Số 12, ngõ 60 phố Dương Khuê, phường Mai Dịch, quận Cầu Giấy</t>
  </si>
  <si>
    <t xml:space="preserve">0242 262 1357
</t>
  </si>
  <si>
    <t>info@sunedu.com.vn</t>
  </si>
  <si>
    <t>Trung tâm tư vấn du học NDC- Công ty cổ phần TMDV Nguyễn Đăng</t>
  </si>
  <si>
    <t>Nguyễn Thị Hiền</t>
  </si>
  <si>
    <t>18.08.2018</t>
  </si>
  <si>
    <t>Số 16 Nguyễn Chánh, phường Trung Hòa, quận Cầu Giấy</t>
  </si>
  <si>
    <t>024.3995.8888</t>
  </si>
  <si>
    <t>tuyensinh@duhocndc.edu.vn</t>
  </si>
  <si>
    <t>Trung tâm Hợp tác quốc tế thuộc Trường Trung cấp Công nghiệp Hà Nội</t>
  </si>
  <si>
    <t>International Cooperation Center of Hanoi Industrial College</t>
  </si>
  <si>
    <t>Lê Văn Bẩy
097 2846 586</t>
  </si>
  <si>
    <t>Số 73 đường Cổ Bi, huyện Gia Lâm</t>
  </si>
  <si>
    <t xml:space="preserve">024 3676 3668
</t>
  </si>
  <si>
    <t xml:space="preserve"> tsduhocquocte@gmail.com</t>
  </si>
  <si>
    <t>Công ty cổ phần giáo dục đào tạo và tư vấn du học quốc tế Tri thức</t>
  </si>
  <si>
    <t>Knowledge Study Abroad Consulting Education and Training Joint Stock Company</t>
  </si>
  <si>
    <t>Đỗ Văn Định</t>
  </si>
  <si>
    <t>28.08.2018</t>
  </si>
  <si>
    <t>Soos 46/103, đường Cổ Nhuế, tổ dân phố Đống 5, phường Cổ Nhuế, quận Bắc Từ Liêm</t>
  </si>
  <si>
    <t>094 3101632</t>
  </si>
  <si>
    <t>duhoctrithuc.edu@gmail.com</t>
  </si>
  <si>
    <t>Trung tâm tư vấn du học VP&amp;JY-Công ty TNHH VP&amp;JY</t>
  </si>
  <si>
    <t>Phạm Như Ngọc 0166.6786.007</t>
  </si>
  <si>
    <t>06.09.2018</t>
  </si>
  <si>
    <t>Số 14B, đường Đông Quan, phường Quan Hoa, quận Cầu Giấy, Hà Nội</t>
  </si>
  <si>
    <t>024.6664.3331</t>
  </si>
  <si>
    <t>nghiaphuc@VP&amp;JY</t>
  </si>
  <si>
    <t>Công ty TNHH Giáo dục KOEDU Việt Nam</t>
  </si>
  <si>
    <t>KOEDU Viet Nam Education Company Limited</t>
  </si>
  <si>
    <t>KIMSICHANG</t>
  </si>
  <si>
    <t>20.09.2018</t>
  </si>
  <si>
    <t>Số 10, ngõ 55, phố Đỗ Quang, phường Trung Hòa, quận Cầu Giấy, Hà Nội</t>
  </si>
  <si>
    <t>024.3555.1974</t>
  </si>
  <si>
    <t>koeduvn@gmail.com</t>
  </si>
  <si>
    <t>Trung tâm tư vấn du học Hoàng Long HD-Công ty cổ phần du lịch thương mại Hoàng Long HD</t>
  </si>
  <si>
    <t>Nguyễn Thanh Huyền 0165.911.7496</t>
  </si>
  <si>
    <t>Số nhà 164 đường Trần Vỹ, phường Mai Dịch, quận Cầu Giấy, Hà Nội</t>
  </si>
  <si>
    <t>0242.2242.973</t>
  </si>
  <si>
    <t>duhochoanglonghd@gmail.com</t>
  </si>
  <si>
    <t>Trung tâm tư vấn du học HANOMEX-Công ty cổ phần đầu tư HANOMEX Việt Nam</t>
  </si>
  <si>
    <t>Nguyễn Thị Lụa 097.9952.066</t>
  </si>
  <si>
    <t>11.10.2018</t>
  </si>
  <si>
    <t>Nhà A2, tổ 49, phường Yên Hòa, quận Cầu Giấy, Hà Nội</t>
  </si>
  <si>
    <t xml:space="preserve">088 6411 333
</t>
  </si>
  <si>
    <t xml:space="preserve">info@hanomex.vn
</t>
  </si>
  <si>
    <t>Trung tâm tư vấn du học quốc tế UNIEDUCO-Công ty TNHH Thương mại và hợp tác quốc tế UNIEDUCO</t>
  </si>
  <si>
    <t>International Unieduco Abroad Center</t>
  </si>
  <si>
    <t xml:space="preserve">Vương Văn Tùng </t>
  </si>
  <si>
    <t>Nhà số 2, ngõ 47, đường Nguyễn Khả Trạc, phường Mai Dịch, quận Cầu Giấy, Hà Nội</t>
  </si>
  <si>
    <t>096.2573.263</t>
  </si>
  <si>
    <t>havaco125b@gmail.com</t>
  </si>
  <si>
    <t>Trung tâm tư vấn du học INDEC-Công ty TNHH tư  vấn đầu tư và giáo dục Trí Cường</t>
  </si>
  <si>
    <t>INDEC Abroad center</t>
  </si>
  <si>
    <t>Nguyễn Mạnh Cường 091.6022.468</t>
  </si>
  <si>
    <t>19.09.2018</t>
  </si>
  <si>
    <t>Số 123 đường Đê La Thành, phường Nam Đồng, quận Đống Đa, Hà Nội</t>
  </si>
  <si>
    <t>024.3732.7203</t>
  </si>
  <si>
    <t>info@indec.vn; accounting@indec.vn</t>
  </si>
  <si>
    <t>Trung tâm tư vấn du học UNIVERSAL thuộc công ty CP đầu tư thương mại UNIVERSAL Việt Nam</t>
  </si>
  <si>
    <t>Nguyễn THị Liên Hương
096 8881 756</t>
  </si>
  <si>
    <t>18.10.2018</t>
  </si>
  <si>
    <t xml:space="preserve">Tổ 16 phường Bồ Đề, quận Long Biên, </t>
  </si>
  <si>
    <t>024 3873 7141</t>
  </si>
  <si>
    <t>duhoc@universal.edu.vn</t>
  </si>
  <si>
    <t>Trung tâm du học quốc tế Quang Trung thuộc trường trung cấp Quang Trung</t>
  </si>
  <si>
    <t>Lê Thị Thanh Nga
094.3318. 809</t>
  </si>
  <si>
    <t>22.10.2018</t>
  </si>
  <si>
    <t>Số 17 ngõ 28, phố Chu Huy Mân, phường Phúc  Đồng, quận Long Biên</t>
  </si>
  <si>
    <t>024.3875.2376</t>
  </si>
  <si>
    <t xml:space="preserve">
giaoduchiendai.com2016@gmail.com
</t>
  </si>
  <si>
    <t>Trung tâm tư vấn du học VINAMOTOR-Công ty cổ phần nguồn nhân lực VINAMOTOR</t>
  </si>
  <si>
    <t>Nguyễn Thị Lan Hương 091.2471.088</t>
  </si>
  <si>
    <t>Số 22-23 TT29, khu đô thị Văn Phú, phường Phú La, quận Hà Đông, Hà Nội</t>
  </si>
  <si>
    <t>204.6687.9283</t>
  </si>
  <si>
    <t>info@vinamotorjsc.com.vn</t>
  </si>
  <si>
    <t>Trung tâm tư vấn du học TNT thuộc Công ty cổ phần thương mại và giáo dục quốc tế TNT</t>
  </si>
  <si>
    <t>TNT international Abroad Center</t>
  </si>
  <si>
    <t>Đinh Thị Như
093 4534 569</t>
  </si>
  <si>
    <t>số 61 đường Lê Trọng Tấn, phường La Khê, quận Hà Đông</t>
  </si>
  <si>
    <t>2421209955</t>
  </si>
  <si>
    <t>hanoitntgroup@gmail.com</t>
  </si>
  <si>
    <t>Trung tâm tư vấn du học Đại Việt thuộc Công ty cổ phần tư vấn và dịch vụ quốc tế Đại Việt</t>
  </si>
  <si>
    <t>Nguyễn Tiến Cương
01266584788</t>
  </si>
  <si>
    <t>30.10.2018</t>
  </si>
  <si>
    <t>C36-TT6, KĐT Văn Quán, phố Bạch Thái Bưởi, phường Phúc La, quận Hà Đông</t>
  </si>
  <si>
    <t>024 7300 8368</t>
  </si>
  <si>
    <t>binhminhkt2016@gmail.com</t>
  </si>
  <si>
    <t>Trung tâm tư vấn du học KNC-Công ty TNHH K-Mall</t>
  </si>
  <si>
    <t>Lê Thị Bình 098.6536.086</t>
  </si>
  <si>
    <t>13.09.2018</t>
  </si>
  <si>
    <t>Số 88 phố Huế, phường Ngô Thì Nhậm, quận Hai Bà Trưng, Hà Nội</t>
  </si>
  <si>
    <t>024.3200.7229</t>
  </si>
  <si>
    <t xml:space="preserve">Giám đốc Công ty Cổ phần SEACONSULT </t>
  </si>
  <si>
    <t xml:space="preserve">Đặng Văn Phúc
0981070141      </t>
  </si>
  <si>
    <t>số 74, ngõ 349 phố Minh Khai, phường Vĩnh Tuy, quận Hai Bà Trưng</t>
  </si>
  <si>
    <t>024 6686 5566</t>
  </si>
  <si>
    <t xml:space="preserve">
seaconsult@outlook.com
</t>
  </si>
  <si>
    <t>liên hệ không phản hồi</t>
  </si>
  <si>
    <t>Trung tâm tư vấn du học SOFL thuộc công ty TNHH dịch vụ và đào tạo Minh Đức</t>
  </si>
  <si>
    <t>Nguyễn Thị Điệp
096 8661 288</t>
  </si>
  <si>
    <t>Số 365 Phố Vọng, phường Đồng Tâm, quận Hai Bà Trưng</t>
  </si>
  <si>
    <t>024 6294 0470</t>
  </si>
  <si>
    <t>duhocsofl@gmail.com;
diepnt.sofl@gmail.com</t>
  </si>
  <si>
    <t>Trung tâm tư vấn du học HPC Hà Nội - Công ty cổ phần phát triển nhân lực HPC Hà Nội</t>
  </si>
  <si>
    <t>Nguyễn Khắc Nghĩa 091.5569.198</t>
  </si>
  <si>
    <t>Nhà L1-1, tổ 13, phường Cầu Diễn, quận Nam Từ Liêm, Hà Nội</t>
  </si>
  <si>
    <t>987360125</t>
  </si>
  <si>
    <t>info@hpchanoi.vn</t>
  </si>
  <si>
    <t>Trung tâm tư vấn du học cộng đồng - Trường trung cấp Cộng đồng Hà Nội</t>
  </si>
  <si>
    <t>Nguyễn Đình Bộ 0906.099.269</t>
  </si>
  <si>
    <t>17.09.2018</t>
  </si>
  <si>
    <t xml:space="preserve">Số 40, ngõ 20 đường Mỹ Đình, phường Mỹ Đình 2, quận Nam Từ Liêm, Hà Nội </t>
  </si>
  <si>
    <t>2466863313</t>
  </si>
  <si>
    <t>duhohcc@gmail.com</t>
  </si>
  <si>
    <t>Trung tâm tư vấn du học Thông minh IIM-Công ty TNHH Quản lý đầu tư Thông minh</t>
  </si>
  <si>
    <t>Lê Văn Thụ 091.5464.262</t>
  </si>
  <si>
    <t>Số 5, ngõ 12, đường Hàm Nghi, phường Cầu Diễn, quận Nam Từ Liêm, Hà Nội</t>
  </si>
  <si>
    <t>024.35566.999</t>
  </si>
  <si>
    <t>thuvihatico@gmail.com</t>
  </si>
  <si>
    <t>đã kiểm tra 2020</t>
  </si>
  <si>
    <t>Công ty TNHH hợp tác giáo dục quốc tế Nhật Minh</t>
  </si>
  <si>
    <t>Phạm Khánh Linh 033.954.5345</t>
  </si>
  <si>
    <t>09.10.2018</t>
  </si>
  <si>
    <t>Lô 11C1, khu dự án nhà ở Cầu Diễn, ngõ 332 đường Hoàng Công Chất, quận Nam Từ Liêm, Hà Nội</t>
  </si>
  <si>
    <t>096.2661.000</t>
  </si>
  <si>
    <t>nhatminhedu.jsc@gmai.com</t>
  </si>
  <si>
    <t>Trung tâm tư vấn du học Thành Công-Công ty cổ phần tư vấn du học và thương mại Thành Công</t>
  </si>
  <si>
    <t>Nguyễn Thị Vinh 090.4081.155</t>
  </si>
  <si>
    <t>25.8.2015
11.09.2018</t>
  </si>
  <si>
    <t>Căn nhà số 04+05 nhà A1, tập thể lắp máy điện nước và xây dựng, phường Nhân Chính, quận Thanh Xuân, Hà Nội.</t>
  </si>
  <si>
    <t>024.7306.2668</t>
  </si>
  <si>
    <t>thongtin@duhocduc.vn</t>
  </si>
  <si>
    <t>Trung tâm tư vấn du học NVS-Công ty cổ phần NVS</t>
  </si>
  <si>
    <t>Phạm Thị Hiếu</t>
  </si>
  <si>
    <t>14.09.2018</t>
  </si>
  <si>
    <t>Phòng 201, tầng 2, tòa nhà ACC1, số 210, đường Trọng tấn, phường Khương Mai, quận Thanh Xuân, Hà Nội</t>
  </si>
  <si>
    <t>024.7301.6168</t>
  </si>
  <si>
    <t>nvshieu@gmail.com</t>
  </si>
  <si>
    <r>
      <rPr>
        <sz val="12"/>
        <color theme="1"/>
        <rFont val="Times New Roman"/>
      </rPr>
      <t>Trung tâm tư vấn du học và h</t>
    </r>
    <r>
      <rPr>
        <i/>
        <sz val="12"/>
        <color rgb="FF000000"/>
        <rFont val="Times New Roman"/>
      </rPr>
      <t>ư</t>
    </r>
    <r>
      <rPr>
        <sz val="12"/>
        <color rgb="FF000000"/>
        <rFont val="Times New Roman"/>
      </rPr>
      <t>ớng nghiệp CHLB Đức KATA thuộc Công ty TNHH Tư vấn và hướng nghiệp CHLB Đức KATA</t>
    </r>
  </si>
  <si>
    <t>Nguyên Minh Trang
094 5582 669</t>
  </si>
  <si>
    <t>A13 - Lô 8, khu đô thị Định Công, đường Trần Điền, phường Định Công, quận Hoàng Mai</t>
  </si>
  <si>
    <t>093 6996 622</t>
  </si>
  <si>
    <t>kataservicevietnam@gmail.com</t>
  </si>
  <si>
    <t>Trung tâm tư vấn du học INCOOP 3 - Công ty TNHH một thành viên hợp tác quốc tế Xây lắp 3</t>
  </si>
  <si>
    <t>Lương Thị Loan 091.6480.027</t>
  </si>
  <si>
    <t>NV9-24, khu nhà ở cho CBCS cục B42, B57, Tổng cục V-Bộ công an, đường Chiến Thắng, xã Tân Triều, huyện Thanh Trì, Hà Nội.</t>
  </si>
  <si>
    <t>0919.655.889</t>
  </si>
  <si>
    <t>incoop3@gmail.com</t>
  </si>
  <si>
    <t>kiểm tra 14.7</t>
  </si>
  <si>
    <t>Trung tâm tư vấn du học Nhật Bản Tokyo-IT thuộc công ty TNHH Rikagaku Việt Nam</t>
  </si>
  <si>
    <t>Đỗ Việt Mạnh
0948882696</t>
  </si>
  <si>
    <t>29.10.2018</t>
  </si>
  <si>
    <t>NV5-34, khu đô thị Tổng cục 5 Bộ Công An, xã Tân Triều, huyện Thanh Trì, Hà Nội</t>
  </si>
  <si>
    <t>098 1249119</t>
  </si>
  <si>
    <t>info@tokyo-it.edu.vn</t>
  </si>
  <si>
    <t>Chi nhánh Công ty cổ phần phát triển nhân lực và xúc tiến thương mại Việt Nam tại Hà Nội</t>
  </si>
  <si>
    <t>Hoàng Thị Ánh Tuyết</t>
  </si>
  <si>
    <t>01.10.2018</t>
  </si>
  <si>
    <t>Lô 16, đường Phú Minh, phường Minh Khai, quận Bắc Từ Liêm, Hà Nội</t>
  </si>
  <si>
    <t>0904.752.289</t>
  </si>
  <si>
    <t>kysujapan@gmail.com</t>
  </si>
  <si>
    <t xml:space="preserve">Công ty TNHH NEWHORIZON </t>
  </si>
  <si>
    <t>NEWHORIZON COMPANY LIMITED</t>
  </si>
  <si>
    <t xml:space="preserve">Trần Mạnh Hùng </t>
  </si>
  <si>
    <t>Tầng 2, số 84-86 đường Cầu Diễn, phường Phúc Diễn, quận Bắc Từ Liêm, Hà Nội</t>
  </si>
  <si>
    <t>096.4789.026</t>
  </si>
  <si>
    <t>newhorizonlslc@gmai.com</t>
  </si>
  <si>
    <t>Trung tâm tư vấn du học ISTDH - Công ty cổ phần nghiên cứu và đào tạo phát triển nguồn nhân lực ISTDH</t>
  </si>
  <si>
    <t>Nguyễn Thị Huệ  096.2226.390</t>
  </si>
  <si>
    <t>27.09.2018</t>
  </si>
  <si>
    <t>Số 4, ngõ 139 Phú Diễn, phường Phú Diễn, quận Bắc Từ Liêm, Hà Nội</t>
  </si>
  <si>
    <t>024.668.72728</t>
  </si>
  <si>
    <t>info@istdh.edu.vn</t>
  </si>
  <si>
    <t xml:space="preserve">Trung tâm tư vấn du học Việt Á thuộc công ty CP cung ứng nhân lực Việt Ấ </t>
  </si>
  <si>
    <t>Nguyễn Đức Huy
0964332211</t>
  </si>
  <si>
    <t>số nhà 54A, ngõ 643 Phạm Văn Đồng, phường Cổ Nhuế 1, quận Bắc Từ  Liêm</t>
  </si>
  <si>
    <t>096 9191 188</t>
  </si>
  <si>
    <t>contact@duhocvieta.edu.vn</t>
  </si>
  <si>
    <t>Trung tâm tư vấn du hộc Âu Mỹ-Công ty TNHH Đào tạo và tư vấn Âu Mỹ</t>
  </si>
  <si>
    <t>Ngô Thị Liên 0911.0666.83</t>
  </si>
  <si>
    <t>Tầng 4 tòa nhà hỗn hợp Vườn Đào, ngõ 689 Lạc Long Quân, phường Phú Thượng, quận Tây Hồ, Hà Nội</t>
  </si>
  <si>
    <t>024.2211.9595</t>
  </si>
  <si>
    <t>hocjvien.aea@gmail.com</t>
  </si>
  <si>
    <t>Trung tâm tư vấn du học Hùng Vương Hà Nội-Trường Cao đẳng Hùng Vương Hà Nội</t>
  </si>
  <si>
    <t>Lê Hoài Nam 0915.682.497</t>
  </si>
  <si>
    <t>Số 401 đường Âu Cơ, phường Nhật Tân, quận Tây Hồ, Hà Nội</t>
  </si>
  <si>
    <t>0243.2191.659</t>
  </si>
  <si>
    <t>lehoangnam.th@gmail.com</t>
  </si>
  <si>
    <t xml:space="preserve">Trung tâm tư vấn du học quốc tế An Việt -Công ty cổ phần đầu tư và thương mại quốc tế An Việt </t>
  </si>
  <si>
    <t>Nguyễn Thị Lê Va 098.5744.812</t>
  </si>
  <si>
    <t>18.05.2018</t>
  </si>
  <si>
    <t>Số nhà 62 LK 8, KĐT Tân Tây Đô, huyện Đan Phượng</t>
  </si>
  <si>
    <t>024.3200.6014</t>
  </si>
  <si>
    <t>edu@anvietjsc</t>
  </si>
  <si>
    <t>Công ty cổ phần KORABO</t>
  </si>
  <si>
    <t>KORABO Joint Stock Company</t>
  </si>
  <si>
    <t>Trần Học Tuyền
096 6388 221</t>
  </si>
  <si>
    <t>06.10.2018</t>
  </si>
  <si>
    <t>khu Đìa Đừng, thị trấn Phùng, huyện Đan Phượng, Hà Nội</t>
  </si>
  <si>
    <t>024 3250 5760</t>
  </si>
  <si>
    <t>office.korabo@gmail.com</t>
  </si>
  <si>
    <t>Công ty cổ phần phát triển hợp tác quốc tế HIKARI</t>
  </si>
  <si>
    <t>HIKARI International Cooperation Development Joint Stock Company</t>
  </si>
  <si>
    <t>Nguyễn Hữu Hòa
096 6808 896</t>
  </si>
  <si>
    <t>Khu đô thị Tân Tây Đô, xã Tân Lập, huyện Đan Phượng, Hà Nội</t>
  </si>
  <si>
    <t>094 8320 379</t>
  </si>
  <si>
    <t>hikarijapan.edu@gmail.com</t>
  </si>
  <si>
    <t>Trung tâm tư vấn du học VIJAKO Hà Nội-Công ty TNHH Giáo dục đào tạo và cung ứng nhân lực VIJAKO</t>
  </si>
  <si>
    <t>Hoàng Thị Thúy Hằng 03.6876.6616</t>
  </si>
  <si>
    <t>26.10.2018</t>
  </si>
  <si>
    <t>Lô 17 khu tái định cư Lai Xá, xã Kim Chung, huyện Hoài Đức, Hà Nội</t>
  </si>
  <si>
    <t>024.6662.3226</t>
  </si>
  <si>
    <t>duhochn.vijako@gmail.com</t>
  </si>
  <si>
    <t>Trung tâm tư vấn du học TAIYOU Việt Nam-Công ty TNHH Thương mại và xuất nhập khẩu TAIYOU Việt Nam</t>
  </si>
  <si>
    <t xml:space="preserve">Nguyễn Văn Hải Phụng
</t>
  </si>
  <si>
    <t>15.10.2018</t>
  </si>
  <si>
    <t>Số 81, quốc lộ 23B, thôn Đìa, xã Nam Hồng, huyện Đông Anh, thành phố Hà Nội</t>
  </si>
  <si>
    <t>868476993</t>
  </si>
  <si>
    <t>haiphungpro@gmail.com</t>
  </si>
  <si>
    <t>Trung tâm tư vấn du học Mimori- Công ty TNHH Phát triển giáo dục quốc tế Mimori Việt Nami</t>
  </si>
  <si>
    <t>Phùng Tuấn Dũng 0975348468</t>
  </si>
  <si>
    <t>Xóm Trung Lập, thôn Phú Mỹ, xã Ngọc Mỹ, huyện Quốc Oai, thành phố Hà Nội</t>
  </si>
  <si>
    <t>975348468</t>
  </si>
  <si>
    <t>minhmittit.mailinh@gmail.com</t>
  </si>
  <si>
    <t>Trung tâm tư vấn du học EGAO-Công ty TNHH Thương mại và dịch vụ EGAO</t>
  </si>
  <si>
    <t>Đồng Giang Nam
01659643410</t>
  </si>
  <si>
    <t>04.10.2018</t>
  </si>
  <si>
    <t>25A đường 2, xã Phù Lỗ, huyện Sóc Sơn, Hà Nội</t>
  </si>
  <si>
    <t>024.6651.6490</t>
  </si>
  <si>
    <t>egaopjapanese@gmail.com</t>
  </si>
  <si>
    <t>Trung tâm tư vấn du học K-UA Việt Nam-Công ty TNHH K-UA Việt Nam</t>
  </si>
  <si>
    <t>Lê Duy Hiếu
091 5911 935</t>
  </si>
  <si>
    <t>Đường 420, thôn Phúc Tiến, xã Bình Yên, huyện Thạch Thất, Hà Nội</t>
  </si>
  <si>
    <t>024.6686.8786</t>
  </si>
  <si>
    <t>kuavietnam2017@gmail.com</t>
  </si>
  <si>
    <t>Trung tâm du học HFC thuộc trường trung cấp Tài Chính Hà Nội</t>
  </si>
  <si>
    <t>Đặng Văn Phúc 093.4668.288</t>
  </si>
  <si>
    <t>523
3503</t>
  </si>
  <si>
    <t>21.02.2018
20.8.2018</t>
  </si>
  <si>
    <t>Số 02, phố Lãng Yên, phường Bạch Đằng, quận Hai Bà Trưng</t>
  </si>
  <si>
    <t xml:space="preserve">024.2282.8666
</t>
  </si>
  <si>
    <t>hanoifinance@gmail.com</t>
  </si>
  <si>
    <t>chuyển địa điểm về số 15/167 Tây Sơn, Đống Đa</t>
  </si>
  <si>
    <t>Trung tâm tư  vấn du học HBMC quốc tế-Công ty TNHH Đầu tư hướng nghiệp HBMC quốc tế</t>
  </si>
  <si>
    <t>Bùi Thị Thanh Hoa 098.8769.381</t>
  </si>
  <si>
    <t>03.10.2018</t>
  </si>
  <si>
    <t>Nhà K8, khu đấu giá Ngô Thì Nhậm, phường Hà Cầu, quận Hà Đông, Hà Nội</t>
  </si>
  <si>
    <t>024.6294.6355</t>
  </si>
  <si>
    <t>hbmcquocte@gmail.com</t>
  </si>
  <si>
    <t>Trung tâm tư vấn du học và giáo dục quốc tế BACO Việt Nam</t>
  </si>
  <si>
    <t>BACO Vietnam International Education and Study Abroad Advisory Center</t>
  </si>
  <si>
    <t xml:space="preserve">Phạm Thị Bảo Anh </t>
  </si>
  <si>
    <t>06.11.2018</t>
  </si>
  <si>
    <t>Số 50 Nguyễn Ngọc Nại, phường Khương Mai, quận Thanh Xuân, Hà Nội</t>
  </si>
  <si>
    <t>098 1356 252</t>
  </si>
  <si>
    <t>baco@bacovietnam.com</t>
  </si>
  <si>
    <t>Thay đổi điịa điểm nhưng chưa báo cáo</t>
  </si>
  <si>
    <t xml:space="preserve">Trung tâm Du học Nhật Bản TSUBOUCHI GAKUEN thuộc Công ty TNHH TSUBOUCHI GAKUEN </t>
  </si>
  <si>
    <t>Nguyễn Thị Thùy
096 8391205</t>
  </si>
  <si>
    <t>13/10/2021</t>
  </si>
  <si>
    <t>Tầng 3 Tòa nhà HUD3 Tower, số 121-123 đường Tô Hiệu, phường Nguyễn Trãi, quận Hà Đông</t>
  </si>
  <si>
    <t>2433598795</t>
  </si>
  <si>
    <t>có vb đề nghị</t>
  </si>
  <si>
    <t>Trung tâm tư vấn du học Hoàng Hà - Công ty TNHH hợp tác quốc tế Hoàng Hà</t>
  </si>
  <si>
    <t>Hoang Ha Overseas Study Consulting Center</t>
  </si>
  <si>
    <t>Nguyễn Văn Thành 0971211530</t>
  </si>
  <si>
    <t>14.11.2018</t>
  </si>
  <si>
    <t>Số 45, đường Cổ Bi, xã Trâu Quỳ, huyện Gia Lâm, Hà Nội.</t>
  </si>
  <si>
    <t>024 6652 6312</t>
  </si>
  <si>
    <t>info@duhochoangha.edu.vn</t>
  </si>
  <si>
    <t>Chi nhánh công ty cổ phần phát triển nhân lực và thương mại Việt Nam - Trung tâm tư vấn du học - hướng nghiệp VINAMEX</t>
  </si>
  <si>
    <t>Branch of Vietnam Manpower Supply and Commercial Joint Stock Company - VINAMEX Overseas Study &amp; Careers Consultancy Center</t>
  </si>
  <si>
    <t>Nguyễn Thị Hồng Xuân 0979446799</t>
  </si>
  <si>
    <t>19.11.2018</t>
  </si>
  <si>
    <t>Số nhà 22, TT13 khu đô thị Văn Phú, phường Phú La, quận Hà Đông, Hà Nội</t>
  </si>
  <si>
    <t>024 2241 2468</t>
  </si>
  <si>
    <t>duhocsd@gmail.com</t>
  </si>
  <si>
    <t>Trung tâm tư vấn du học quốc tế SHP - Công ty TNHH giáo dục quốc tế SHP</t>
  </si>
  <si>
    <t>Nghiêm Thành Nam 0914926282</t>
  </si>
  <si>
    <t xml:space="preserve">BT05 VT03 khu đô thị Xa La, phường Phúc La, quận Hà Đông, Hà Nội </t>
  </si>
  <si>
    <t>024 62533588</t>
  </si>
  <si>
    <t>xkldduhoc.shp@gmail.com</t>
  </si>
  <si>
    <t>Trung tâm tư vấn du học New Sky - Trường Trung cấp Công nghệ và Du lịch Hà Nội</t>
  </si>
  <si>
    <t>New Sky Education Consulting Center</t>
  </si>
  <si>
    <t>Nguyễn Văn Thụ 0989068450</t>
  </si>
  <si>
    <t>23.11.2018</t>
  </si>
  <si>
    <t>LK14B-03 khu đô thị mới Văn Phú, phường Phú La, quận Hà Đông, Hà Nội</t>
  </si>
  <si>
    <t>024 2210 5888</t>
  </si>
  <si>
    <t>congnghevadulich@gmail.com</t>
  </si>
  <si>
    <t>Công ty cổ phần đào tạo ASC</t>
  </si>
  <si>
    <t>Đinh Thị Thanh Loan
0904551552</t>
  </si>
  <si>
    <t>14/1/2020</t>
  </si>
  <si>
    <t>Lô 06, ngách G, ngõ 7, đường Tô Hiệu, phường Nguyễn Trãi, quận Hà Đông, Hà Nội</t>
  </si>
  <si>
    <t xml:space="preserve">
02471000001</t>
  </si>
  <si>
    <t>phapche@asc.edu.vn</t>
  </si>
  <si>
    <t>Trung tâm tư vấn du học Việt –Hàn - Công ty TNHH Tư vấn du học Việt - Hàn</t>
  </si>
  <si>
    <t xml:space="preserve">Vũ Thị Thanh Hằng
</t>
  </si>
  <si>
    <t>17/02/2020</t>
  </si>
  <si>
    <t>Tầng 11 tòa nhà Nam Cường Building, km 4 đường Tố Hữu, phường La Khê, quận Hà Đông, thành phố Hà Nội, Việt Nam.</t>
  </si>
  <si>
    <t xml:space="preserve">03 9707 9299 </t>
  </si>
  <si>
    <t xml:space="preserve">
thanhhang9688@gmail.com 
</t>
  </si>
  <si>
    <t>Trung tâm tư vấn du học HA Việt Nam - Công ty cổ phần thương mại và dịch vụ HA Việt Nam</t>
  </si>
  <si>
    <t>Trần Quang Đỉnh 0963072283</t>
  </si>
  <si>
    <t>Số nhà 5, ngách 1/8, ngõ 1, đường Đình Thôn, phường Mỹ Đình 1, quận Nam Từ Liêm, Hà Nội.</t>
  </si>
  <si>
    <t>024 6329 8377</t>
  </si>
  <si>
    <t>dinhcaovti@gmail.com</t>
  </si>
  <si>
    <t>Trung tâm tư vấn du học KNET thuộc Công ty Cổ phần hợp tác đầu tư và du học KNET</t>
  </si>
  <si>
    <t>Trương Trung Đức</t>
  </si>
  <si>
    <t>30.11.2018</t>
  </si>
  <si>
    <t>Số 112 Mễ Trì Hạ, phường Mễ Trì, quận Nam Từ Liêm</t>
  </si>
  <si>
    <t>090 6878 528</t>
  </si>
  <si>
    <t>korea.net.vn@gmail.com</t>
  </si>
  <si>
    <t xml:space="preserve">Trung tâm tư vấn du học NAGANUMA - Công ty TNHH NAGANUMA Việt Nam </t>
  </si>
  <si>
    <t>NAGANUMA Abroad Center</t>
  </si>
  <si>
    <t>Lê Thị Thúy Hằng 0983792872</t>
  </si>
  <si>
    <t>02.01.2019</t>
  </si>
  <si>
    <t>Số 12, nhà B7, khu đô thị tổ 6, phường Cầu Diễn, quận Nam Từ Liêm, Hà Nội</t>
  </si>
  <si>
    <t>2462828529</t>
  </si>
  <si>
    <t>vietnamnaganuma@gmail.com</t>
  </si>
  <si>
    <t>Có VB đề nghị</t>
  </si>
  <si>
    <t>Trung tâm tư vấn du học An Phú Quốc - Công ty TNHH đầu tư và phát triển An Phú Quốc</t>
  </si>
  <si>
    <t>Bùi Tú Ngọc 0904309292</t>
  </si>
  <si>
    <t>08.11.2018</t>
  </si>
  <si>
    <t>Số 22 Liên Trì, phường Trần Hưng Đạo, quận Hoàn Kiếm, Hà Nội</t>
  </si>
  <si>
    <t>024 3715 4095</t>
  </si>
  <si>
    <t>info@anphuquoc.edu.vn</t>
  </si>
  <si>
    <t>Trung tâm tư vấn du học GCV - Công ty cổ phần đào tạo năng lực Việt Growth Catalyst</t>
  </si>
  <si>
    <t>Growth Catalyst Vietnam - Future (GF)</t>
  </si>
  <si>
    <t>Đỗ Thị Thanh Tâm 0913037066</t>
  </si>
  <si>
    <t>27.11.2018</t>
  </si>
  <si>
    <t>Tầng 3, tòa nhà Viện nghiên cứu &amp; thiết kế trường học, số 12-14 Lê Thánh Tông, phường Phan Chu Trinh, quận Hoàn Kiếm, Hà Nội</t>
  </si>
  <si>
    <t>024 3574 7864</t>
  </si>
  <si>
    <t>tam.dt@gcv.edu.vn</t>
  </si>
  <si>
    <t>Trung tâm tư vấn du học HTQT -Công ty Cổ phần phát triển giáo dục và đào tạo Quốc tế</t>
  </si>
  <si>
    <t>Bùi Thị Hoan
0982598558</t>
  </si>
  <si>
    <t>10148
5602</t>
  </si>
  <si>
    <t>02.10.2014
21.12.2018</t>
  </si>
  <si>
    <t xml:space="preserve"> Số 78 A2 khu ĐTM Đại Kim, phường Định Công, quận Hoàng Mai.</t>
  </si>
  <si>
    <t>024 66539630</t>
  </si>
  <si>
    <t>mydung8053@yahoo.com</t>
  </si>
  <si>
    <t>Trung tâm tư vấn du học Vinaworkforce - Công ty cổ phần Vinaworkforce</t>
  </si>
  <si>
    <t>Nguyễn Thành Vinh 0913000418</t>
  </si>
  <si>
    <t>7.12.2018</t>
  </si>
  <si>
    <t>Số 14, lô 6, khu đô thị Định Công, phường Định Công, quận Hoàng Mai, Hà Nội</t>
  </si>
  <si>
    <t>2342222950</t>
  </si>
  <si>
    <t>vinaworkforce.info@gmail.com</t>
  </si>
  <si>
    <t>Công ty cổ phần đào tạo và cung ứng nhân lực Nhật Minh</t>
  </si>
  <si>
    <t>Nhat Minh Training and Supply Human Jont Stock Company</t>
  </si>
  <si>
    <t>Nguyễn Hồng Quân 0975852545</t>
  </si>
  <si>
    <t>18.12.2018</t>
  </si>
  <si>
    <t>Số 96, lô D, khu đô thị mới Đại Kim, phường Đại Kim, quận Hoàng Mai, Hà Nội</t>
  </si>
  <si>
    <t>2473055188</t>
  </si>
  <si>
    <t>hongquan2801@gmail.com</t>
  </si>
  <si>
    <t>Trung tâm tư vấn du học NV-Công ty Cổ phần thương mại NV</t>
  </si>
  <si>
    <t>Đỗ Tuấn Cường
0788278866</t>
  </si>
  <si>
    <t>26.12.2018</t>
  </si>
  <si>
    <t xml:space="preserve"> Số 53-54 C1 khu Đô thị Đại Kim, phường Đại Kim, quận Hoàng Mai.</t>
  </si>
  <si>
    <t>024 3221 6545</t>
  </si>
  <si>
    <t>pipi303@nvgroup.com.vn</t>
  </si>
  <si>
    <t>Trung tâm tư vấn du học quốc tế EDUSKY- Công ty cổ phần du lịch và thương mại Việt Nam Nhật Bản</t>
  </si>
  <si>
    <t>Hà Đình Hoàn
0946023577</t>
  </si>
  <si>
    <t>21.12.2018</t>
  </si>
  <si>
    <t>số 25, ngách 318/88/3, Ngọc Trì, tổ 10, phường Thạch Bàn, quận Long Biên</t>
  </si>
  <si>
    <t>902137284</t>
  </si>
  <si>
    <t>vinajapanese@gmail.com</t>
  </si>
  <si>
    <t>Công ty cổ phần quốc tế Đông Đô</t>
  </si>
  <si>
    <t>Dong Do International Joint Stock Company</t>
  </si>
  <si>
    <t>Nguyễn Đình Đông 0979782836</t>
  </si>
  <si>
    <t>11.12.2018</t>
  </si>
  <si>
    <t>Số 57, ngõ 399 Âu Cơ, phường Nhật Tân, quận Tây Hồ, Hà Nội</t>
  </si>
  <si>
    <t>024 63292211</t>
  </si>
  <si>
    <t>dongdo1369@gmail.com</t>
  </si>
  <si>
    <t xml:space="preserve">
Công ty Cổ phần tập đoàn Đồng Đội</t>
  </si>
  <si>
    <t>Dong Doi Group Joint Stock Company</t>
  </si>
  <si>
    <t>Nguyễn Văn Dũng
0987608678</t>
  </si>
  <si>
    <t>0 2</t>
  </si>
  <si>
    <t>Số 325 đường Âu Cơ, phường Nhật Tân, quận Tây Hồ</t>
  </si>
  <si>
    <t>84 2240 2000</t>
  </si>
  <si>
    <t>duhocdongdoi@gmail.com</t>
  </si>
  <si>
    <t>Trung tâm tư vấn du học J-GATE - Công ty cổ phần Linh Hoa</t>
  </si>
  <si>
    <t>Nguyễn Nhật Linh 091 3223 405</t>
  </si>
  <si>
    <t>Số 41, ngõ 61, phố Phùng Chí Kiên, phường Nghĩa Đô, quận Cầu Giấy, Hà Nội</t>
  </si>
  <si>
    <t>024 6253 9950</t>
  </si>
  <si>
    <t>Jgate.edu@gmail.com</t>
  </si>
  <si>
    <t xml:space="preserve">Công ty TNHH Tân Duy Khánh </t>
  </si>
  <si>
    <t>Bùi Tân Duy</t>
  </si>
  <si>
    <t>29.11.2018</t>
  </si>
  <si>
    <t>Số nhà 14-B19, phố Nghĩa Tân, phường Nghĩa Tân, quận Cầu Giấy, Hà Nội</t>
  </si>
  <si>
    <t>024 3833 3366</t>
  </si>
  <si>
    <t>duhoctanduy@gmail.com</t>
  </si>
  <si>
    <t>Trung tâm tư vấn du học Brightway - Công ty TNHH Tư vấn du học Brightway</t>
  </si>
  <si>
    <t>Brightway Education</t>
  </si>
  <si>
    <t>Lương Anh Đức</t>
  </si>
  <si>
    <t>Số nhà 63, ngõ 68, đường Cầu Giấy, phường Quan Hoa, quận Cầu Giấy, Hà Nội</t>
  </si>
  <si>
    <t>096 1000 484</t>
  </si>
  <si>
    <t>info@duhocbrightway.com</t>
  </si>
  <si>
    <t>Trung tâm tư vấn du học SQUARE Việt Nam</t>
  </si>
  <si>
    <t>Nguyễn Văn Sơn 0912116368</t>
  </si>
  <si>
    <t>17.12.2018</t>
  </si>
  <si>
    <t>Số 4, ngõ 3, phố Tôn Thất Thuyết, phường Dịch Vọng Hậu, quận Cầu Giấy, Hà Nội</t>
  </si>
  <si>
    <t>912116368</t>
  </si>
  <si>
    <t>vicavanson@gmail.com</t>
  </si>
  <si>
    <t>Công ty TNHH một thành viên tư vấn du học VMC</t>
  </si>
  <si>
    <t>VMC Educational Consultancy Sole-Member Limited Liability Company</t>
  </si>
  <si>
    <t>Ngô Sỹ Tuấn 0904090237</t>
  </si>
  <si>
    <t>Tầng 5, tòa nhà 25T1, đường Trần Duy Hưng, phường Trung Hòa, quận Cầu Giấy, Hà Nội</t>
  </si>
  <si>
    <t>02462511300/ 02462511302</t>
  </si>
  <si>
    <t>info@vinaconexmec.vn</t>
  </si>
  <si>
    <t>Trung tâm tư vấn du học Miso Việt Nam - Công ty TNHH tư vấn du học Miso Việt Nam</t>
  </si>
  <si>
    <t xml:space="preserve">Lê Thị Mai </t>
  </si>
  <si>
    <t>Số 12, ngõ 9, đường Phạm Tuấn Tài, phường Dịch Vọng Hậu, quận Cầu Giấy, Hà Nội</t>
  </si>
  <si>
    <t>0978288987/0866406888</t>
  </si>
  <si>
    <t>misovietnam68@gmail.com</t>
  </si>
  <si>
    <t>Trung tâm tư vấn du học Khởi Nghiệp- Công ty Cổ phần đầu tư thương mại Khởi Nghiệp</t>
  </si>
  <si>
    <t>Nguyễn Thị Hạnh
0968699282</t>
  </si>
  <si>
    <t>24.12.2018</t>
  </si>
  <si>
    <t>Số 15, ngõ 9/28, đường Trần Quốc Hoàn, phường Dịch vọng Hậu, quận Cầu Giấy</t>
  </si>
  <si>
    <t>2437938383</t>
  </si>
  <si>
    <t>congtyduhockhoinghiep@gmail.com</t>
  </si>
  <si>
    <t>Trung tâm tư vấn du học KTS-Công ty TNHH đầu tư và phát triển giáo dục quốc tế KTS</t>
  </si>
  <si>
    <t>NguyễnThị Huyền Phượng
0977100283</t>
  </si>
  <si>
    <t>25.12.2018</t>
  </si>
  <si>
    <t>Số 36 tổ 6, ngõ 92 đường Nguyễn Khánh Toàn, quận Cầu Giấy.</t>
  </si>
  <si>
    <t>info@duhockts.vn</t>
  </si>
  <si>
    <t>Trung tâm tư vấn du học APEX - Công ty cổ phần phát triển văn hóa giáo dục APEX</t>
  </si>
  <si>
    <t>APEX Overseas Study Consulting Center</t>
  </si>
  <si>
    <t>Nguyễn Văn Hoan</t>
  </si>
  <si>
    <t>05.01.2019</t>
  </si>
  <si>
    <t>Số 55, ngõ 87, đường Nguyễn Phong Sắc, phường Dịch Vọng Hậu, quận Cầu Giấy, Hà Nội</t>
  </si>
  <si>
    <t>2466743131</t>
  </si>
  <si>
    <t>duhocapex@gmail.com</t>
  </si>
  <si>
    <t>Trung tâm tư vấn du học quốc tế Thái An Dân thuộc Công ty TNHH quốc tế Thái An Dân</t>
  </si>
  <si>
    <t>Nguyễn Thị Thủy
091 6538 222</t>
  </si>
  <si>
    <t xml:space="preserve">Số 24 Lê Đức Thọ, phường Mỹ Đình II, quận Nam Từ Liêm, </t>
  </si>
  <si>
    <t>097 9059999</t>
  </si>
  <si>
    <t xml:space="preserve">
tuyendungthaiandan@gmail.com
</t>
  </si>
  <si>
    <t>tạm dừng không báo cáo</t>
  </si>
  <si>
    <t>Trung tâm Tư vấn du học tự túc TRAUM-Công ty Cổ phần TRAUM Việt Nam</t>
  </si>
  <si>
    <t>Lê Như An
0989368118</t>
  </si>
  <si>
    <t>tầng 5, 21T2, dự án Hapulico Comlex, số 1 Nguyễn Huy Tưởng, quận Thanh Xuân</t>
  </si>
  <si>
    <t>0243 7836117</t>
  </si>
  <si>
    <t>tuyensinh@traumvietnam.com</t>
  </si>
  <si>
    <t>Trung tâm tư vấn du hoc Korean Sky- Công ty cố phần Korean Sky</t>
  </si>
  <si>
    <t>Lê Tuấn Anh
01236090818</t>
  </si>
  <si>
    <t>số nhà 34 ngách 100/12, ngõ 100, phố Sài Đồng, huyện Gia Lâm</t>
  </si>
  <si>
    <t>944542882</t>
  </si>
  <si>
    <t>duhockoreansky@gmail.com</t>
  </si>
  <si>
    <t>Trung tâm tư vấn du học quốc tế TH - Công ty TNHH đào tạo quốc tế TH</t>
  </si>
  <si>
    <t>Bùi  Thị Như Huế</t>
  </si>
  <si>
    <t>Số nhà 18, liền kề 19, khu đô thị Văn Khê, phường La Khê, quận Hà Đông, Hà Nội</t>
  </si>
  <si>
    <t>097 7447 764</t>
  </si>
  <si>
    <t>nhuhueth2018@gmail.com</t>
  </si>
  <si>
    <t>Trung tâm tư vấn du học VMCT GROUP - Công ty TNHH thương mại và dịch vụ phát triển quốc tế VMCT GROUP</t>
  </si>
  <si>
    <t>Lê Thị Tiển 0989379636</t>
  </si>
  <si>
    <t>6.12.2018</t>
  </si>
  <si>
    <t>F1 khu Đồng Dưa, phường Hà Cầu, quận Hà Đông, Hà Nội</t>
  </si>
  <si>
    <t>2433826062</t>
  </si>
  <si>
    <t>vmctgroup6868@gmail.com</t>
  </si>
  <si>
    <t>Công ty TNHH đầu tư và phát triển dịch vụ HMC</t>
  </si>
  <si>
    <t>HMC Service Development and Investment Company Limited</t>
  </si>
  <si>
    <t>Mai Công Hùng 0982489392</t>
  </si>
  <si>
    <t>LK43, NO-17, Hà Trì 5 (khu đất dịch vụ, đất ở Hà Trì), phường Hà Cầu, quận Hà Đông, Hà Nội</t>
  </si>
  <si>
    <t>242215977</t>
  </si>
  <si>
    <t>maiconghung.hmc@gmail.com</t>
  </si>
  <si>
    <t>Trung tâm tư vấn du học BILLIKEN - Công ty TNHH Innovation Factory Việt Nhật</t>
  </si>
  <si>
    <t>Đào Quốc Minh 0912511940</t>
  </si>
  <si>
    <t>13.12.2018</t>
  </si>
  <si>
    <t>Số 36, liền kề 9, khu đô thị Văn Phú, phường Phú La, quận Hà Đông, Hà Nội</t>
  </si>
  <si>
    <t>2466748111</t>
  </si>
  <si>
    <t>kienduhoc@gmail.com</t>
  </si>
  <si>
    <t xml:space="preserve">Trung tâm tư vấn du học WORLDLINK - Công ty cổ phần văn hóa giáo dục WORLDLINK </t>
  </si>
  <si>
    <t>WORLDLINK Education Consultancy Center</t>
  </si>
  <si>
    <t>Tạ Thị Hạnh 0985326361</t>
  </si>
  <si>
    <t>Số 175 Trần Đại Nghĩa, phường Bách Khoa, quận Hai Bà Trưng, Hà Nội</t>
  </si>
  <si>
    <t>2462916361</t>
  </si>
  <si>
    <t>hanhworldlink175@gmail.com</t>
  </si>
  <si>
    <t xml:space="preserve">Công ty cổ phần đầu tư và phát triển quốc tế Nhật Tài </t>
  </si>
  <si>
    <t>Nguyễn Hồng Thương 0966976754</t>
  </si>
  <si>
    <t>11.01.2019</t>
  </si>
  <si>
    <t>Số 37 Đặng Thùy Trâm, phường Cổ Nhuế 1, quận Bắc Từ Liêm, Hà Nội</t>
  </si>
  <si>
    <t>973693118</t>
  </si>
  <si>
    <t>thuongthuong20187@gmail.com</t>
  </si>
  <si>
    <t>Trung tâm tư vấn du học HTC Education - Công ty cổ phần đào tạo nhân lực HTC quốc tế</t>
  </si>
  <si>
    <t xml:space="preserve">Nguyễn Văn Thảo </t>
  </si>
  <si>
    <t>Số 6, ngõ 641 Phạm Văn Đồng, phường Cổ Nhuế 1, quận Bắc Từ Liêm, Hà Nội</t>
  </si>
  <si>
    <t>2432011695</t>
  </si>
  <si>
    <t>info@htcedu.vn</t>
  </si>
  <si>
    <t>Công ty TNHH thương mại và dịch vụ giáo dục Lan Anh</t>
  </si>
  <si>
    <t>Lan Anh Educational Trading and Services Company Limited</t>
  </si>
  <si>
    <t>Hoàng Thị Tư 0966976754</t>
  </si>
  <si>
    <t>Nhà số 3, khu tái định cư quốc lộ 32, phố Phùng Hưng, thị trấn Phùng, huyện Đan Phượng, Hà Nội.</t>
  </si>
  <si>
    <t>2433999256</t>
  </si>
  <si>
    <t>duhoclananh@gmail.com</t>
  </si>
  <si>
    <t>Công ty cổ phần hợp tác quốc tế NOZOMI</t>
  </si>
  <si>
    <t>Nguyễn Như Cây
096 3966 222</t>
  </si>
  <si>
    <t xml:space="preserve">11.10.2018
</t>
  </si>
  <si>
    <t>Số 72, khu đô thị Tân Tây Đô, xã Tân Lập, huyện Đan Phượng, Hà Nội</t>
  </si>
  <si>
    <t>24,66736966</t>
  </si>
  <si>
    <t>nozomi123vn@gmail.com</t>
  </si>
  <si>
    <t>Trung tâm tư vấn du học Mina - Công ty TNHH phát triển dịch vụ quốc tế Mina</t>
  </si>
  <si>
    <t>Mina Abroad Center</t>
  </si>
  <si>
    <t>Nguyễn Thị Huyền 0354925484</t>
  </si>
  <si>
    <t>Xóm 1, thôn Cổ Điển, xã Hải Bối, huyện Đông Anh, Hà Nội</t>
  </si>
  <si>
    <t>2462968269</t>
  </si>
  <si>
    <t>dichvuquoctemina@gmail.com</t>
  </si>
  <si>
    <t>Trung tâm tư vấn du học SAKURA BUNDAI - Công ty TNHH du học SAKURA BUNDAI</t>
  </si>
  <si>
    <t>SAKURA BUNDAI Overseas Study Consulting Center</t>
  </si>
  <si>
    <t>Nguyễn Văn Đại 0963411507</t>
  </si>
  <si>
    <t>10.12.2018</t>
  </si>
  <si>
    <t>Số 18, tổ 27, thị trấn Đông Anh, huyện Đông Anh, Hà Nội</t>
  </si>
  <si>
    <t>963411507</t>
  </si>
  <si>
    <t>sakurabundai@gmail.com</t>
  </si>
  <si>
    <t>Công ty TNHH HOMIYOON VINA-Chi nhánh Hà Nội</t>
  </si>
  <si>
    <t>Nguyễn Tuấn Ngọc 0366555681</t>
  </si>
  <si>
    <t>19.12.2018</t>
  </si>
  <si>
    <t>Phố cây đa Bác Hồ, thôn Tiên Hội, xã Đông Hội, huyện Đông Anh, Hà Nội</t>
  </si>
  <si>
    <t>2226513456</t>
  </si>
  <si>
    <t>homiyoon.edu@gmail.com</t>
  </si>
  <si>
    <t>Trung tâm tư vấn du học HIKARI Hà Nội - Công ty cổ phần thương mại và tư vấn du học HIKARI</t>
  </si>
  <si>
    <t>Nguyễn Văn Dũng 0384719999</t>
  </si>
  <si>
    <t>5.12.18</t>
  </si>
  <si>
    <t>Số 139, tổ 4, thị trấn Đông Anh, huyện Đông Anh, Hà Nội</t>
  </si>
  <si>
    <t>2432008938</t>
  </si>
  <si>
    <t>hanoihikari@gmail.com</t>
  </si>
  <si>
    <t>Trung tâm tư vấn du học Quốc tế thuộc trường Cao đẳng Kinh tê Công nghệ Hà Nội</t>
  </si>
  <si>
    <t>Trần Thu Thuỷ 
0912. 376.781</t>
  </si>
  <si>
    <t>8357
134</t>
  </si>
  <si>
    <t>08.12.2017
11.01.2019</t>
  </si>
  <si>
    <t>Số 202, đường Hồ Tùng Mậu, phường Phú Diễn, quận Bắc Từ Liêm, thành phố Hà Nội</t>
  </si>
  <si>
    <t>024.3201 9977</t>
  </si>
  <si>
    <t>duhoc.hateco@gmail.com</t>
  </si>
  <si>
    <t>Trung tâm tư vấn du học ROSALIMA - Công ty TNHH giáo dục và công nghệ ROSALIMA</t>
  </si>
  <si>
    <t>ROSALIMA Overseas Study Consulting Center</t>
  </si>
  <si>
    <t>Cao Xuân Linh 0977000861</t>
  </si>
  <si>
    <t>28.01.2019</t>
  </si>
  <si>
    <t>Ô 11 lô E, khu đô thị mới Đại Kim-Định Công, phường Đại Kim, quận Hoàng Mai, Hà Nội</t>
  </si>
  <si>
    <t>977000861</t>
  </si>
  <si>
    <t>rosalima.eduvietnam@gmail.com</t>
  </si>
  <si>
    <t>Trung tâm du học quốc tế Hà Nội Jlink - Công ty cổ phần phát triển nhân lực và giáo dục quốc tế Hà Nội Jlink</t>
  </si>
  <si>
    <t>Nguyễn Thùy Dung 0913005613</t>
  </si>
  <si>
    <t>BT2, ô số 48, khu Bắc Linh Đàm, phường Đại Kim, quận Hoàng Mai, Hà Nội</t>
  </si>
  <si>
    <t>2436415959</t>
  </si>
  <si>
    <t>jlink.vn@gmail.com</t>
  </si>
  <si>
    <t>Trung tâm tư vấn du học BSH thuộc Công ty Cổ phần BSH Việt Nam</t>
  </si>
  <si>
    <t>Nguyễn Tuấn Anh
0988896936</t>
  </si>
  <si>
    <t>8253
215</t>
  </si>
  <si>
    <t>06.8.2013
22.01.2019</t>
  </si>
  <si>
    <t>Số nhà 18, ngõ 15 đường Bằng Liệt, phường Hoàng Liệt, quận Hoàng Mai</t>
  </si>
  <si>
    <t xml:space="preserve">024 8587 8439 </t>
  </si>
  <si>
    <t xml:space="preserve">
bshgold@gmail.com
</t>
  </si>
  <si>
    <t>Trung tâm tư vấn du học Nhật Bản Hizashi - Công ty TNHH Dũng Trí Thành</t>
  </si>
  <si>
    <t>Nguyễn Trung Dũng 0969.16.6686</t>
  </si>
  <si>
    <t>14.12.2018</t>
  </si>
  <si>
    <t>Nhà C3, ngõ 87 Tam Trinh, phường Mai Động, quận Hoàng Mai, thành phố Hà Nội</t>
  </si>
  <si>
    <t>024.6661.6969</t>
  </si>
  <si>
    <t>vj@duhoc-hizashi.vn</t>
  </si>
  <si>
    <t>Công ty TNHH Tư vấn du học HT</t>
  </si>
  <si>
    <t>HT Study Abroad Consultant Company Limited</t>
  </si>
  <si>
    <t>Nguyễn Thị Việt Hòa
0904882110</t>
  </si>
  <si>
    <t>22.01.2019</t>
  </si>
  <si>
    <t>Số 1B, ngõ 61 đường Lạc Trung, phường Vĩnh Tuy, quận Hai Bà Trưng</t>
  </si>
  <si>
    <t>090 6117625</t>
  </si>
  <si>
    <t>HTVietnam.edu@gmail.com</t>
  </si>
  <si>
    <t>Công ty TNHH Vạn Phú Cát</t>
  </si>
  <si>
    <t>Nguyễn Đức Ngọc 0336920408</t>
  </si>
  <si>
    <t>Lô U05-L02B khu đô thị Đô Nghĩa, phường Yên Nghĩa, quận Hà Đông, Hà Nội</t>
  </si>
  <si>
    <t>2466505845</t>
  </si>
  <si>
    <t>duhocvanphucat@gmail.com</t>
  </si>
  <si>
    <t>Công ty cổ phần đầu tư và xuất nhập khẩu Nam Long</t>
  </si>
  <si>
    <t>Đào Đăng Oánh 0903423195</t>
  </si>
  <si>
    <t>Số nhà 97 phố Hào Nam, phường Ô Chợ Dừa, quận Đống Đa, Hà Nội</t>
  </si>
  <si>
    <t>2438560936</t>
  </si>
  <si>
    <t>daodangoanh@gmail.com</t>
  </si>
  <si>
    <t>Trung tâm tư vấn du học quốc tế Tri thức - Công ty TNHH giáo dục quốc tế Tri thức</t>
  </si>
  <si>
    <t>Vũ Thị Lan Phương 0962138618</t>
  </si>
  <si>
    <t>Tầng 6, tháp A, toà nhà Sky City, 88 Láng Hạ, Đống Đa, Hà Nội</t>
  </si>
  <si>
    <t>2473030968</t>
  </si>
  <si>
    <t>vpduhocdailoan@gmail.com</t>
  </si>
  <si>
    <t>Trung tâm tư vấn du học GS Education - Công ty TNHH giáo dục đào tạo GS</t>
  </si>
  <si>
    <t>GS Education Study Abroad Counseling Center</t>
  </si>
  <si>
    <t>Nguyễn Xuân Đông 0984579058</t>
  </si>
  <si>
    <t>Phòng 502, số 3, ngõ 84, đường Trần Thái Tông, phường Dịch Vọng Hậu, quận Cầu Giấy, Hà Nội</t>
  </si>
  <si>
    <t>984579058</t>
  </si>
  <si>
    <t>dongnx.gsedu@gmail.com</t>
  </si>
  <si>
    <t>Công ty cổ phần du học quốc tế Minh Khang</t>
  </si>
  <si>
    <t>Minh Khang International Study Abroad Joint Stock Company</t>
  </si>
  <si>
    <t>Nguyễn Thị Hoài Mong 0945659555</t>
  </si>
  <si>
    <t>Phòng 302, số 12 Trần Quốc Vượng, phường Dịch Vọng Hậu, quận Cầu Giấy, Hà Nội</t>
  </si>
  <si>
    <t>945659555</t>
  </si>
  <si>
    <t>ntrang2809@gmail.com</t>
  </si>
  <si>
    <t>Trung tâm tư vấn du học Apax Franklin Academy thuộc Công ty TNHH Apax Franklin Academy</t>
  </si>
  <si>
    <t>Vũ My Lan 
090.6506.226</t>
  </si>
  <si>
    <t>4195
636</t>
  </si>
  <si>
    <t>28.11.2017
25.02.2019</t>
  </si>
  <si>
    <t>Tầng 1, tòa nhà CDC, 25 Lê Đại Hành, quận Hai Bà Trưng, Hà Nội</t>
  </si>
  <si>
    <t xml:space="preserve">024.7309.8999 </t>
  </si>
  <si>
    <t>cskh@apaxfranklin.com</t>
  </si>
  <si>
    <t>Chuyển địa điểm từ Đống Đa</t>
  </si>
  <si>
    <t>Trung tâm giáo dục quốc tế, Trường Đại học Hà Nội</t>
  </si>
  <si>
    <t>The Internaitional Education Center, Hanoi University</t>
  </si>
  <si>
    <t>Hoàng Thu Hằng 0912532064</t>
  </si>
  <si>
    <t>18/3/2019</t>
  </si>
  <si>
    <t>Km 9, Nguyễn Trãi, quận Thanh Xuân, Hà Nội</t>
  </si>
  <si>
    <t>024 35430269</t>
  </si>
  <si>
    <t>iec@hanu.edu.vn</t>
  </si>
  <si>
    <t>Trung tâm tư vấn du học YUKI - Công ty TNHH thương mại và đào tạo Nhật Linh</t>
  </si>
  <si>
    <t>YUKI Study Abroad Counselling Center</t>
  </si>
  <si>
    <t>Hoàng Thùy Dương Hà 0983418985</t>
  </si>
  <si>
    <t>16.4.2015
7.12.2018</t>
  </si>
  <si>
    <t>Tầng 5, tầng 8, tòa nhà 101A, số 101A, phố Nguyễn Khuyến, phường Văn Miếu, quận Đống Đa, Hà Nội</t>
  </si>
  <si>
    <t>2462800455</t>
  </si>
  <si>
    <t>info@yukicenter.com</t>
  </si>
  <si>
    <t xml:space="preserve">thay đổi điịa điểm </t>
  </si>
  <si>
    <t>Công ty cổ phần giáo dục và thương mại Thái Bình Dương</t>
  </si>
  <si>
    <t>Hoàng Thị Minh Thúy 0904002992</t>
  </si>
  <si>
    <t>12.02.2019</t>
  </si>
  <si>
    <t>Số 3, ngõ 16/91 Hoàng Cầu, phường Ô Chợ Dừa, quận Đống Đa, Hà Nội</t>
  </si>
  <si>
    <t>2466868185</t>
  </si>
  <si>
    <t>thuyhm97@gmail.com</t>
  </si>
  <si>
    <t>Trung tâm tư vấn du học Hana-Japanese Sun - Công ty cổ phần quốc tế Mặt Trời Nhật</t>
  </si>
  <si>
    <t>Nguyễn Văn Trường 0963019119</t>
  </si>
  <si>
    <t>Số 1, C14, KĐT Mỹ Đình 1, phường Cầu Diễn, quận Nam Từ Liêm, Hà Nội</t>
  </si>
  <si>
    <t>024 66597555</t>
  </si>
  <si>
    <t>banquanly@japanesesun.vn</t>
  </si>
  <si>
    <t>Trung tâm tư vấn du học quốc tế THC Việt Nam - Công ty cổ phần thương mại và cung ứng nguồn nhân lực quốc tế THC Việt Nam</t>
  </si>
  <si>
    <t>Nguyễn Trung Thành 0983667448</t>
  </si>
  <si>
    <t>20.02.2019</t>
  </si>
  <si>
    <t>Số nhà 46A, tổ dân phố số 04, Phú Mỹ, phường Mỹ Đình 2, quận Nam Từ Liêm, Hà Nội</t>
  </si>
  <si>
    <t>098 3667448</t>
  </si>
  <si>
    <t>thanhnt.thcvn@gmail.com</t>
  </si>
  <si>
    <t>Công ty TNHH Daehyun Việt Nam</t>
  </si>
  <si>
    <t>Daehyun Vietnam Company Limited</t>
  </si>
  <si>
    <t>Nguyễn Thị Thùy Trang 0383312701</t>
  </si>
  <si>
    <t>13/3/2019</t>
  </si>
  <si>
    <t>Tầng 17, khối A, tòa nhà Sông Đà, đường Phạm Hùng, phường Mỹ Đình 1, quận Nam Từ Liêm, Hà Nội</t>
  </si>
  <si>
    <t>024 3212 3309</t>
  </si>
  <si>
    <t>vndaehyun@gmail.com</t>
  </si>
  <si>
    <t>Trung tâm hợp tác giáo dục quốc tế CTA - Trường Trung cấp công nghệ và quản trị kinh doanh Hà Nội</t>
  </si>
  <si>
    <t>CTA International Education Cooperation Center</t>
  </si>
  <si>
    <t>Nguyễn Tùng Dương 0903282166</t>
  </si>
  <si>
    <t>Tầng 12, tòa nhà văn phòng MHDI, số 68 Nguyễn Cơ Thạch, quận Nam Từ Liêm, Hà Nội</t>
  </si>
  <si>
    <t>024 66665678</t>
  </si>
  <si>
    <t>cta.duhoc@gmail.com</t>
  </si>
  <si>
    <t>Trung tâm du học quốc tế IDI Hà Nội, Công ty CP đầu tư và phát triển nhân lực quốc tế Hà Nội</t>
  </si>
  <si>
    <t>Nguyễn Tô Chiến</t>
  </si>
  <si>
    <t>22/3/2019</t>
  </si>
  <si>
    <t>Lô 3, nhà B7, KĐT Mỹ Đình I, phường Cầu Diễn, quận  Nam Từ Liêm, Hà Nội</t>
  </si>
  <si>
    <t>024 6683 5379</t>
  </si>
  <si>
    <t>info.idihanoi@gmail.com</t>
  </si>
  <si>
    <t>Trung tâm tư vấn du học Nhật Việt - Công ty TNHH phát triển Nhật Việt</t>
  </si>
  <si>
    <t>Tống Văn Linh 0961205259</t>
  </si>
  <si>
    <t>25.02.2019</t>
  </si>
  <si>
    <t>Số 5, ngách 138/36 đường Phú Diễn, phường Phú Diễn, quận Bắc Từ Liêm, Hà Nội</t>
  </si>
  <si>
    <t>2432272169</t>
  </si>
  <si>
    <t>letridung01@gmail.com</t>
  </si>
  <si>
    <t xml:space="preserve">Công ty TNHH Du học quốc tế Trọng Quang - chi nhánh Bắc Từ Liêm Hà Nội </t>
  </si>
  <si>
    <t>Nguyễn Đức Quang 0868028484</t>
  </si>
  <si>
    <t>Số nhà 87, đường Tây Tựu, phường Tây Tựu, quận Bắc Từ Liêm, Hà Nội</t>
  </si>
  <si>
    <t>868028484</t>
  </si>
  <si>
    <t>duhoctrongquang@gmail.com</t>
  </si>
  <si>
    <t>Trung tâm tư vấn du học Aiwa - Công ty cổ phần Aiwa Phương Thành</t>
  </si>
  <si>
    <t>Nguyễn Thanh Hằng 
0904259547</t>
  </si>
  <si>
    <t>Số 57 Thạch Lỗi, xã Thanh Xuân, huyện Sóc Sơn, Hà Nội</t>
  </si>
  <si>
    <t>904259547</t>
  </si>
  <si>
    <t>aiwatunghang@gmail.com</t>
  </si>
  <si>
    <t>Công ty cổ phần đầu tư Huệ Tuân</t>
  </si>
  <si>
    <t xml:space="preserve">Vũ Minh Tuân </t>
  </si>
  <si>
    <t>01.02.2019</t>
  </si>
  <si>
    <t>Số 8, đường Nguyễn Khả Trạc, phường Mai Dịch, quận Cầu Giấy, Hà Nội</t>
  </si>
  <si>
    <t>908410666</t>
  </si>
  <si>
    <t>kokomashimaro@gmail.com</t>
  </si>
  <si>
    <t>Trung tâm tư vấn du học Châu Âu EEC - Công ty cổ phần hợp tác giáo dục Châu Âu</t>
  </si>
  <si>
    <t>Phạm Thị Việt Anh</t>
  </si>
  <si>
    <t>18.02.2019</t>
  </si>
  <si>
    <t>P28.3, Tầng 7, tòa nhà Việt Á, số 9 phố Duy Tân, phường Dịch Vọng Hậu, quận Cầu Giấy, Hà Nội</t>
  </si>
  <si>
    <t>977518886</t>
  </si>
  <si>
    <t>vietanhbjr@eecvn.edu.vn</t>
  </si>
  <si>
    <t>Trung tâm tư vấn du học quốc tế Đức - CN Hà Nội thuộc Công ty cổ phần Mevita Việt Nam - Chi nhánh Hà Nội</t>
  </si>
  <si>
    <t>German International Study Abroad Center-Hanoi Branch</t>
  </si>
  <si>
    <t>Nguyễn Ngọc Nga
098 9160783</t>
  </si>
  <si>
    <t>19.02.2019</t>
  </si>
  <si>
    <t>Tầng 3, tòa nhà Thăng Long Tower, đường Mạc Thái Tổ, phường Yên Hòa, quận Cầu Giấy</t>
  </si>
  <si>
    <t>2473001226</t>
  </si>
  <si>
    <t xml:space="preserve">
 thanh.nguyen@mevita-vietnam.de
</t>
  </si>
  <si>
    <t>Công ty TNHH giáo dục đào tạo và tư vấn du học Meiji - chi nhánh Hà Nội</t>
  </si>
  <si>
    <t>Meiji Overseas Consultant Education And Training Company Limited - The Hanoi Branch</t>
  </si>
  <si>
    <t>Nguyễn Văn Thủy 0968638375</t>
  </si>
  <si>
    <t>Số 70, ngõ 1, phố Phạm Tuấn Tài, phường Dịch Vọng Hậu, quận Cầu Giấy, Hà Nội</t>
  </si>
  <si>
    <t>968638375</t>
  </si>
  <si>
    <t>duhocmeiji.edu@gamil.com</t>
  </si>
  <si>
    <t>Trung tâm tư vấn du học Hương Sen - Công ty TNHH Trình Anh</t>
  </si>
  <si>
    <t>Đặng Thúy Hà 0902180133</t>
  </si>
  <si>
    <t>28/3/2019</t>
  </si>
  <si>
    <t>Số 15, lô 03A, khu Trung Yên, phường Trung Hòa, quận Cầu Giấy, Hà Nội</t>
  </si>
  <si>
    <t>2438789898</t>
  </si>
  <si>
    <t>info@housel138.org</t>
  </si>
  <si>
    <t>Trung tâm tư vấn du học Việt Phú - Công ty cổ phần đầu tư Việt Phú</t>
  </si>
  <si>
    <t>Nguyễn Bá Đạt 0986968663</t>
  </si>
  <si>
    <t>Tầng 10, tòa nhà Hội liên hiệp phụ nữ, số 7 Tôn Thất Thuyết, phường Dịch Vọng Hậu, quận Cầu Giấy, Hà Nội</t>
  </si>
  <si>
    <t>0 2437331999</t>
  </si>
  <si>
    <t>info@vifu.com.vn</t>
  </si>
  <si>
    <t>Trung tâm tư vấn du học Hàn ngữ Arirang - Công ty TNHH xuất nhập khẩu và thương mại Yahweh</t>
  </si>
  <si>
    <t>Vương Nhật Thành 0868807805</t>
  </si>
  <si>
    <t>17/5/2019</t>
  </si>
  <si>
    <t>Số nhà 3, ngõ 100/7/6 đường Hoàng Quốc Việt, phường Nghĩa Đô, quận Cầu Giấy, Hà Nội</t>
  </si>
  <si>
    <t>0 398539892</t>
  </si>
  <si>
    <t>hannguarirang@gmail.com</t>
  </si>
  <si>
    <t>Công ty cổ phần thương mại hợp tác quốc tế Letsgo</t>
  </si>
  <si>
    <t>Lê Ngọc Thỉnh 0965825667</t>
  </si>
  <si>
    <t>Số 3, ngõ 124 phố Hoàng Ngân, phường Trung Hòa, quận Cầu Giấy, Hà Nội</t>
  </si>
  <si>
    <t>0 2422178333</t>
  </si>
  <si>
    <t>duhocletsgo@gmail.com</t>
  </si>
  <si>
    <t>Trung tâm tư vấn du học Bitoco - Công ty cổ phần đào tạo và cung ứng nhân lực Bitoco</t>
  </si>
  <si>
    <t>Cao Thị Thảo 0901509588</t>
  </si>
  <si>
    <t>Nhà số 10, ngách 9/24 đường Trần Quốc Hoàn, phường Dịch Vọng Hậu, quận Cầu Giấy, Hà Nội</t>
  </si>
  <si>
    <t>0 2432087999</t>
  </si>
  <si>
    <t>bitococontact@gmail.com</t>
  </si>
  <si>
    <t>Trung tâm tư vấn du học Ashinnami - Công ty cổ phần Ashinami Việt Nam</t>
  </si>
  <si>
    <t>Ashinami Educotion</t>
  </si>
  <si>
    <t>Trần Ngọc Hòa 0931396005</t>
  </si>
  <si>
    <t>21/5/2019</t>
  </si>
  <si>
    <t>Số 14A đường Đông Quan, phường Nghĩa Đô, quận Cầu Giấy, Hà Nội</t>
  </si>
  <si>
    <t>0 931396005</t>
  </si>
  <si>
    <t>ashinami.vn@gmail.com</t>
  </si>
  <si>
    <t>Công ty cổ phần đầu tư và giáo dục Beni</t>
  </si>
  <si>
    <t>Thân Thị Xuân 0934444123</t>
  </si>
  <si>
    <t>Số 1, ngách 163/8 đường Nguyễn Khang, phường Yên Hòa, quận Cầu Giấy, Hà Nội</t>
  </si>
  <si>
    <t>0 934444123</t>
  </si>
  <si>
    <t>xuantt@beni.vn</t>
  </si>
  <si>
    <t>Trung tâm tư vấn du học Hanabi - Công ty cổ phần du học Hanabi</t>
  </si>
  <si>
    <t>Đặng Thị Hà 0904390667</t>
  </si>
  <si>
    <t>Số 1A, dãy LA, ngõ 93 phố Láng Hạ, phường Láng Hạ, quận Đống Đa, Hà Nội</t>
  </si>
  <si>
    <t>2422606333</t>
  </si>
  <si>
    <t>info.hanabi2017@gmail.com</t>
  </si>
  <si>
    <t>Công ty TNHH Eduzone Việt Nam</t>
  </si>
  <si>
    <t>Vietnam Eduzone Company Limited</t>
  </si>
  <si>
    <t>Nguyễn Đăng Hiển 0983010580</t>
  </si>
  <si>
    <t>18/4/2019</t>
  </si>
  <si>
    <t>Tầng 2, tòa nhà Kinh Đô, số 292 Tây Sơn, phường Trung Liệt, quận Đống Đa, Hà Nội</t>
  </si>
  <si>
    <t>0 2432247645</t>
  </si>
  <si>
    <t>hn@eduzone.vn</t>
  </si>
  <si>
    <t>Trung tâm tư vấn du học Aus Edu - Công ty TNHH đầu tư thương mại ACG</t>
  </si>
  <si>
    <t>Lưu Trung Kiên 0768697777</t>
  </si>
  <si>
    <t>Số 11, ngõ 1221 phố Thái Hà, phường Trung Liệt, quận Đống Đa, Hà Nội</t>
  </si>
  <si>
    <t>0 2473005486</t>
  </si>
  <si>
    <t>aus.edu@acgroup.net.au</t>
  </si>
  <si>
    <t>Trung tâm tư vấn du học  TH True Edu - Công ty cổ phần hợp tác đầu tư HTC Group</t>
  </si>
  <si>
    <t>Nguyễn Thị Thu Huyền
098 8440 373</t>
  </si>
  <si>
    <t>24/7/2020</t>
  </si>
  <si>
    <t>Tầng 4, số 40, đường Ngô Gia Tự, phường Đức Giang, quận Long Biên, Hà Nội</t>
  </si>
  <si>
    <t>0 24 6688 3374</t>
  </si>
  <si>
    <t>duhocTHtrueEDU@gmail.com</t>
  </si>
  <si>
    <t>Trung tâm tư vấn du học Gia Hoàng - Công ty cổ phần quốc tế Gia Hoàng Group</t>
  </si>
  <si>
    <t>Gia Hoang Abroad Center</t>
  </si>
  <si>
    <t>Lục Văn Huỳnh 0942605098</t>
  </si>
  <si>
    <t>A224 - TT18 khu đô thị Văn Quán, Yên Phúc, phường Phúc La, quận Hà Đông, Hà Nọi</t>
  </si>
  <si>
    <t>329898246</t>
  </si>
  <si>
    <t>tranthithanhthuy256@gmail.com</t>
  </si>
  <si>
    <t>Trung tâm tư vấn du học Trường An - Công ty cổ phần đầu tư Vĩnh Cát</t>
  </si>
  <si>
    <t>Truong An Overseas Study Center</t>
  </si>
  <si>
    <t>Nguyễn Thanh Tú 0934856688</t>
  </si>
  <si>
    <t>Số nhà 48 TT11B khu đô thị mới Văn Quán, phường Văn Quán, quận Hà Đông, Hà Nội</t>
  </si>
  <si>
    <t>2433545435</t>
  </si>
  <si>
    <t>vinhcat6688@gmail.com</t>
  </si>
  <si>
    <t>Công ty cổ phần dịch vụ thương mại quốc tế Min</t>
  </si>
  <si>
    <t>Min International Service Trading Joint Stock Company</t>
  </si>
  <si>
    <t>Hà Văn Mạnh 0976158385</t>
  </si>
  <si>
    <t>Lô B23, khu Đồng Dưa, đường Nguyễn Viết Xuân, phường Hà Cầu, quận Hà Đông, Hà Nội</t>
  </si>
  <si>
    <t>0 2462945598</t>
  </si>
  <si>
    <t>duhocmin@gmail.com</t>
  </si>
  <si>
    <t>Trung tâm tư vấn du học  Amasco - Công ty cổ phần nhân lực và dịch vụ Á Châu</t>
  </si>
  <si>
    <t>Nguyễn Đại Dương
0936221368</t>
  </si>
  <si>
    <t>Liền kề 7- ô số 17, khu đô thị Văn Phú, phường Phú La, quận Hà Đông, Hà Nội</t>
  </si>
  <si>
    <t xml:space="preserve">
02422188488</t>
  </si>
  <si>
    <t>amasco.info@amascojsc.com</t>
  </si>
  <si>
    <t>Trung tâm Tư vấn du học Hoàng Trúc- Công ty TNHH Phát triển nhân lực quốc tế Hoàng Trúc Japan</t>
  </si>
  <si>
    <t>Phùng Xuân Lâm
098 2095 546</t>
  </si>
  <si>
    <t>9.3.2020</t>
  </si>
  <si>
    <t>Lô 29, Liền kề 23, khu đô thị Văn Khê, phường La Khê, quận Hà Đông, thành phố Hà Nội, Việt Nam</t>
  </si>
  <si>
    <t xml:space="preserve">097 1084 678  </t>
  </si>
  <si>
    <t xml:space="preserve">
damquynh1986th@gmail.com 
</t>
  </si>
  <si>
    <t>Trung tâm Tư vấn du học quốc tế Liso thuộc Công ty cổ phần quốc tế Liso Sông Đà</t>
  </si>
  <si>
    <t>Nguyễn THị Bích Liên
090 4224 137</t>
  </si>
  <si>
    <t>21.4.2020</t>
  </si>
  <si>
    <t>Số 12 – LK4, tiểu khu đô thị mới Vạn Phúc, phường Vạn Phúc, quận Hà Đông, thành phố Hà Nội, Việt Nam</t>
  </si>
  <si>
    <t>024 322 32832</t>
  </si>
  <si>
    <t xml:space="preserve">lisosongda2020@gmail.com
</t>
  </si>
  <si>
    <t xml:space="preserve">Trung tâm tư vấn du học FuJiedu - Công ty TNHH dịch vụ FuJi Việt Nam </t>
  </si>
  <si>
    <t>FuJiedu Study Abroad Counseling Center</t>
  </si>
  <si>
    <t>Nguyễn Thành Đô 0906044975</t>
  </si>
  <si>
    <t>TT8.31 KĐT sinh thái Xuân Phương, phường Xuân Phương, quận Nam Từ Liêm, Hà Nội</t>
  </si>
  <si>
    <t>090 6044975</t>
  </si>
  <si>
    <t>thanhdo289@gmail.com</t>
  </si>
  <si>
    <t>Trung tâm tư vấn du học N&amp;V - Công ty TNHH N&amp;V Giáo dục</t>
  </si>
  <si>
    <t>Nguyễn Bích Ngọc 0968109651</t>
  </si>
  <si>
    <t>16/4/2019</t>
  </si>
  <si>
    <t>Tầng 3, số 12 Đồng Bát, phường Mỹ Đình 2, quận Nam Từ Liêm, Hà Nội</t>
  </si>
  <si>
    <t>024 62783722</t>
  </si>
  <si>
    <t>nvgiaoduc@nvbridgegroup.com</t>
  </si>
  <si>
    <t>Trung tâm tư vấn du học ABC - Công ty cổ phần phát triển nguồn nhân lực ABC</t>
  </si>
  <si>
    <t>Lê Hồng Vân 0988889786</t>
  </si>
  <si>
    <t>Số 79 phố Thiên Hiền, phường Mỹ Đình 1, quận Nam Từ Liêm, Hà Nội</t>
  </si>
  <si>
    <t>024 38373888</t>
  </si>
  <si>
    <t>abc79thienhien@gmail.com</t>
  </si>
  <si>
    <t>Trung tâm tư vấn du học Victoria - Công ty cổ phần đầu tư và phát triển xuất bản phẩm giáo dục Victoria</t>
  </si>
  <si>
    <t>Đỗ Thị Ngọ 0978858367</t>
  </si>
  <si>
    <t>23/4/2019</t>
  </si>
  <si>
    <t>Tầng 3, tháp B, tòa nhà Big Tower, số 18 Phạm Hùng, phường Mỹ Đình 2, quận Nam Từ Liêm, Hà Nội</t>
  </si>
  <si>
    <t>024 37560446</t>
  </si>
  <si>
    <t>dobichngoc@victoria.vn</t>
  </si>
  <si>
    <t>Trung tâm tư vấn du học Sun ASTERISK Việt Nam thuộc Công ty TNHH Sun ASTERISK Việt Nam</t>
  </si>
  <si>
    <t>Nguyễn Thị Minh Ngọc 096.5584.385</t>
  </si>
  <si>
    <t>3938
2040</t>
  </si>
  <si>
    <t>20.09.2018
23.5.2019</t>
  </si>
  <si>
    <t>Tầng 13, Keangnam Hanoi Landmark Tower, khu E6 khu đô thị mới Cầu Giấy, phường Mễ Trì, quận Nam Từ Liêm, Hà Nội</t>
  </si>
  <si>
    <t>024 37955417</t>
  </si>
  <si>
    <t>legal_team@sun-asterisk.com</t>
  </si>
  <si>
    <t>Trung tâm tư vấn du học Gerpan - Công ty cổ phần Gerpan Việt Nam</t>
  </si>
  <si>
    <t>Nguyễn Thị Duyên 0397885512</t>
  </si>
  <si>
    <t>17/4/2019</t>
  </si>
  <si>
    <t>Số 37, ngách 1, ngõ 11 đường Nguyễn Xiển, phường Hạ Đình, quận Thanh Xuân, Hà Nội</t>
  </si>
  <si>
    <t>024 3350 5668</t>
  </si>
  <si>
    <t>gerpanvietnam@gmail.com</t>
  </si>
  <si>
    <t>Trung tâm tư vấn du học quốc tế - Công ty cổ phần, Trường Giáo dục dạy nghề Thanh Xuân</t>
  </si>
  <si>
    <t>Nguyễn Mạnh Trang 0968856557</t>
  </si>
  <si>
    <t>Số 42, ngõ 11, đường Nguyễn Xiển, phường Hạ Đình, quận Thanh Xuân, Hà Nội</t>
  </si>
  <si>
    <t>024 39994019</t>
  </si>
  <si>
    <t>day20nghe@gmail.com</t>
  </si>
  <si>
    <t xml:space="preserve">Trung tâm tư vấn du học Maruzen - Công ty TNHH tư vấn Maruzen </t>
  </si>
  <si>
    <t>Trần Thị Phương Chi 0974897626</t>
  </si>
  <si>
    <t>Số 14, ngõ 116 phố Nguyễn Xiển, phường Hạ Đình, quận Thanh Xuân, Hà Nội</t>
  </si>
  <si>
    <t>097 4897 626</t>
  </si>
  <si>
    <t>info@maruzen-consulting.com</t>
  </si>
  <si>
    <t>Trung tâm tư vấn du học An Bình thuộc Công ty Cổ phần Xuất nhập khẩu và Cung ứng nhân lực An Bình</t>
  </si>
  <si>
    <t>Đặng THị Quế Hà
090 9847 656</t>
  </si>
  <si>
    <t>25/4/2019</t>
  </si>
  <si>
    <t>Số 5, lô A, ngõ 172 phố Vũ Hữu, phường Thanh Xuân Bắc, quận Thanh Xuân</t>
  </si>
  <si>
    <t xml:space="preserve">024 3854 8998
</t>
  </si>
  <si>
    <t>xkldservicohanoi@gmail.com</t>
  </si>
  <si>
    <t>Trung tâm tư vấn du học quốc tế Nhật Minh - Công ty cổ phần đào tạo và dịch vụ quốc tế Nhật Minh</t>
  </si>
  <si>
    <t>Đỗ Thị Hương 0919920598</t>
  </si>
  <si>
    <t>Số 63A1, KĐT Đại Kim, phường Định Công, quận Hoàng Mai, Hà Nội</t>
  </si>
  <si>
    <t>919920598</t>
  </si>
  <si>
    <t>nhatminhqt.edu@gmail.com</t>
  </si>
  <si>
    <t>Trung tâm tư vấn du học quốc tế IEC - Công ty TNHH tư vấn giáo dục và du lịch quốc tế IEC</t>
  </si>
  <si>
    <t>IEC Education Consultant Centre</t>
  </si>
  <si>
    <t>Nguyễn Thị Hà 0966498946</t>
  </si>
  <si>
    <t xml:space="preserve">
3757
915</t>
  </si>
  <si>
    <t>27/10/2017
18/3/2019</t>
  </si>
  <si>
    <t>Số 30, ngõ 61, đường Phạm Tuấn Tài, phường Cổ Nhuế 1, quận Bắc Từ Liêm, Hà Nội.</t>
  </si>
  <si>
    <t>024 2220 1509</t>
  </si>
  <si>
    <t>info@duhociec.com</t>
  </si>
  <si>
    <t>chuyển địa điểm</t>
  </si>
  <si>
    <t>Trung tâm tư vấn du học QUINN- Công ty TNHH TNHH đầu tư, thương mại và dịch vụ QUINN Hà Nội</t>
  </si>
  <si>
    <t>Nguyễn Tiến Dũng
098 4204 688</t>
  </si>
  <si>
    <t>06.8.2013
08.4.2019</t>
  </si>
  <si>
    <t>Số 49, Vệ Hồ, phường Xuân La, quận Tây Hồ</t>
  </si>
  <si>
    <t xml:space="preserve">024 3354 2968
</t>
  </si>
  <si>
    <t>dungquinnnt@gmail.com</t>
  </si>
  <si>
    <t>Công ty cổ phần Kamika Group</t>
  </si>
  <si>
    <t>Kamika Group Joint Stock Company</t>
  </si>
  <si>
    <t>Phạm Văn Khanh 0912448182</t>
  </si>
  <si>
    <t>Căn số 19-NV9, khu đô thị mới Bắc quốc lộ 32, thị trấn Trạm Trôi, huyện Hoài Đức, Hà Nội</t>
  </si>
  <si>
    <t>0 2433515588</t>
  </si>
  <si>
    <t>kamikagroup.info@gmail.com</t>
  </si>
  <si>
    <t>Công ty TNHH Thương mại và Du học Asian Vina</t>
  </si>
  <si>
    <t xml:space="preserve">Asian Vina Tring and Studying Abroad Company Limited </t>
  </si>
  <si>
    <t>Đặng Huy Quỳnh 0354529999</t>
  </si>
  <si>
    <t>Số 2, ngõ 29, phố Vĩnh Tuy, phường Vĩnh Tuy, quận Hai Bà Trưng, Hà Nội</t>
  </si>
  <si>
    <t>0 2436321814</t>
  </si>
  <si>
    <t>duhocasianvina.vn@gmail.com</t>
  </si>
  <si>
    <t>Trung tâm tư vấn du học VEJUN - Công ty cổ phần VEJUN</t>
  </si>
  <si>
    <t>Bùi Mạnh Hà 0945670013</t>
  </si>
  <si>
    <t>Số 7, ngách 12/58 Đào Tấn, tổ 13 cụm 2, phường Cống Vị, quận Ba Đình. Hà Nội</t>
  </si>
  <si>
    <t>0 243224245</t>
  </si>
  <si>
    <t>edu@vejun.vn</t>
  </si>
  <si>
    <t>Trung tâm tư vấn du học Hoàng Kim Việt - Công ty cổ phần đầu tư và phát triển thương mại Hoàng Kim Việt</t>
  </si>
  <si>
    <t>Nguyễn Thị Mận</t>
  </si>
  <si>
    <t>14/10/2013
01.02.2019</t>
  </si>
  <si>
    <t>Số 136 Trần Vỹ, phường Mai Dịch, quận Cầu Giấy, Hà Nội</t>
  </si>
  <si>
    <t>2485850899</t>
  </si>
  <si>
    <t>hoangkimviet.edu@gmail.com</t>
  </si>
  <si>
    <t>Trung tâm tư vấn du học quốc tế Gen- Công ty TNHH đầu tư và phát triển mạng giáo dục toàn cầu</t>
  </si>
  <si>
    <t>Song Yong Ho 0934556788</t>
  </si>
  <si>
    <t>Số 31 phố Thọ Tháp, tổ 31, phường Dịch Vọng, quận Cầu Giấy, Hà Nội</t>
  </si>
  <si>
    <t>0 354819960</t>
  </si>
  <si>
    <t>hangkhuat18@gmail.com</t>
  </si>
  <si>
    <t>Công ty cổ phần MITO</t>
  </si>
  <si>
    <t>MITO Joint Stock Company</t>
  </si>
  <si>
    <t>Trần Hữu Hiếu 0989603345</t>
  </si>
  <si>
    <t>Số 6, ngách 6, ngõ 38 phố Đặng Thùy Trâm, phường Dịch Vọng Hậu, quận Cầu Giấy, Hà Nội</t>
  </si>
  <si>
    <t>0 948415309</t>
  </si>
  <si>
    <t>tranhuuhieuvn@gmail.com</t>
  </si>
  <si>
    <t>Trung tâm tư vấn du học VTC quốc tế thuộc Công ty cổ phần đầu tư và hợp tác VTC quốc tế</t>
  </si>
  <si>
    <t>VTC International Study Abroad Center</t>
  </si>
  <si>
    <t xml:space="preserve">Nguyễn Thị Thu Trang                          </t>
  </si>
  <si>
    <t>19/4/2021</t>
  </si>
  <si>
    <t>Tầng 4, số 15, phố Dịch Vọng Hậu, phường Dịch Vọng Hậu, quận Cầu Giấy, thành phố Hà Nội</t>
  </si>
  <si>
    <t>024 7309 8966</t>
  </si>
  <si>
    <t>duhocvtc.internation@gmail.com</t>
  </si>
  <si>
    <t>CV xin dừng t5.2024</t>
  </si>
  <si>
    <t>Công ty TNHH Tư vấn và Dịch vụ Việt Nhật Yoko</t>
  </si>
  <si>
    <t>Viet Nhat Yoko Consultant an Services Company Limited</t>
  </si>
  <si>
    <t>Nguyễn Thị Du Hầng</t>
  </si>
  <si>
    <t>5261
3575</t>
  </si>
  <si>
    <t>2/12/2014
19/11/2019
16/10/2020</t>
  </si>
  <si>
    <t>Số 108, đường Louis III, KĐT Louis City, phường Đại Mỗ, quận Nam Từ Liêm</t>
  </si>
  <si>
    <t>097 7156 461</t>
  </si>
  <si>
    <t>yokocenter@gmail.com</t>
  </si>
  <si>
    <t>Công ty TNHH Tư vấn và dịch vụ thương mại T.N.B Việt Nam</t>
  </si>
  <si>
    <t>Nguyễn Viết Tuân
0986736626</t>
  </si>
  <si>
    <t>4900
1932</t>
  </si>
  <si>
    <t>07.11.2018
18.10.2023</t>
  </si>
  <si>
    <t>TT9-VT83 khu đô thị Văn Phú, phường Phú La, quận Hà Đông, Hà Nội</t>
  </si>
  <si>
    <t>098 6736626</t>
  </si>
  <si>
    <t>tnbvietnamltd2015@gmail.com</t>
  </si>
  <si>
    <t>Trung tâm tư vấn du học Haruko - Công ty cổ phần đầu tư phát triển Nguyễn Hữu</t>
  </si>
  <si>
    <t>Haruko Study Abroad Center</t>
  </si>
  <si>
    <t>Nguyễn Huy Thông 0913562443</t>
  </si>
  <si>
    <t>Số 29 Lô 02, khu dịch vụ 02, tổ 10, phường Mộ Lao, quận Hà Đông, Hà Nội</t>
  </si>
  <si>
    <t>978173555</t>
  </si>
  <si>
    <t>nguyennguyet.jp@gmail.com</t>
  </si>
  <si>
    <t>Công ty TNHH Thương mại Đầu tư B&amp;C quốc tế</t>
  </si>
  <si>
    <t>B&amp;C International Trading Investment Company Limited</t>
  </si>
  <si>
    <t>Phạm Thị Cúc
098 2679 036</t>
  </si>
  <si>
    <t>30/7/2014
17/4/2019</t>
  </si>
  <si>
    <t>No06, LK156, khu Cổng Đồng, phường La Khê, quận Hà Đông</t>
  </si>
  <si>
    <t>024 6293 8862</t>
  </si>
  <si>
    <t>shinmirai2016@gmail.com</t>
  </si>
  <si>
    <t>Trung tâm tư vấn du học Liên Á - Công ty cổ phần nhân lực quốc tế Liên Á</t>
  </si>
  <si>
    <t>Nguyễn Xuân Văn 0961622233</t>
  </si>
  <si>
    <t>Số nhà 7, ngõ 14 Dược Phẩm, phường La Khê, quận Hà Đông, Hà Nội</t>
  </si>
  <si>
    <t>0 2422462233</t>
  </si>
  <si>
    <t>duhoclienahn@gmail.com</t>
  </si>
  <si>
    <t>CV xin dừng t3.2024</t>
  </si>
  <si>
    <t>Công ty TNHH phát triển giáo dục NUK</t>
  </si>
  <si>
    <t>NUK Educatinonal Development Limited Company</t>
  </si>
  <si>
    <t>Đỗ Danh Hùng 0965115617</t>
  </si>
  <si>
    <t>3344
667</t>
  </si>
  <si>
    <t>6/8/2019
09/3/2021</t>
  </si>
  <si>
    <t>NO 01-LK 14, khu dịch vụ, phường Dương Nội, quận Hà Đông</t>
  </si>
  <si>
    <t>0 974619818</t>
  </si>
  <si>
    <t>nuk.edu.vn@gmail.com</t>
  </si>
  <si>
    <t>Trung tâm tư vấn du học quốc tế Kim Cương - Công ty cổ phần đầu tư và phát triển du lịch Kim Cương</t>
  </si>
  <si>
    <t>Kim Cuong International Overseas Study Consulting Center</t>
  </si>
  <si>
    <t>Nguyễn Phương Nga 0983032086</t>
  </si>
  <si>
    <t>Căn hộ 2201, tòa nhà văn phòng A3 Ecolife Capitol, số 58 Tố Hữu, phường Trung Văn, quận Nam Từ Liêm, Hà Nội</t>
  </si>
  <si>
    <t>868779333</t>
  </si>
  <si>
    <t>info@diamondtour.vn</t>
  </si>
  <si>
    <t>Trung tâm tư vấn du học Intermedia Education Việt Nam- Công ty TNHH Intermedia Education Việt Nam</t>
  </si>
  <si>
    <t>Intermedia Education Viet Nam Study Abroad Center</t>
  </si>
  <si>
    <t>Bùi Thùy Linh 0383969999</t>
  </si>
  <si>
    <t>Số 10 TT1 - 96B đường Nguyễn Huy Tưởng, phường Thanh Xuân Trung, quận Thanh Xuân, Hà Nội</t>
  </si>
  <si>
    <t>024 63276373</t>
  </si>
  <si>
    <t>thuylinh@ime.org.vn</t>
  </si>
  <si>
    <t>Trung tâm Tư vấn du học Sunrise - Công ty Cổ phần thương mại và dịch vụ Sunrise Việt Nhật</t>
  </si>
  <si>
    <t>Nguyễn Thị Hải Yến
090 3466 994</t>
  </si>
  <si>
    <t>25.4.2019</t>
  </si>
  <si>
    <t>Số 41-A5, ngách 106/39, ngõ 106 Hoàng Quốc Việt, phường Cổ Nhuế I, quận Bắc Từ Liêm</t>
  </si>
  <si>
    <t>024 3200 8955</t>
  </si>
  <si>
    <t xml:space="preserve">
haiyenjpvn@gmail.com
</t>
  </si>
  <si>
    <t xml:space="preserve">Công ty cổ phần quốc tế PIC  </t>
  </si>
  <si>
    <t>PIC International Joint Stock Company.</t>
  </si>
  <si>
    <t>Vũ Mạnh Cường
096 3677359</t>
  </si>
  <si>
    <t>09.4.2019</t>
  </si>
  <si>
    <t>Biệt thự SL 01, Ô 23, khu đô thị Tân Tây Đô, xã Tân Lập, huyện Đan Phượng,</t>
  </si>
  <si>
    <t>096 3677359</t>
  </si>
  <si>
    <t>congtycophanquoctepic@gmail.com</t>
  </si>
  <si>
    <t>Trung tâm tư vấn giáo dục và hợp tác quốc tế HTMC - Công ty TNHH Tư vấn giáo dục hợp tác quốc tế HTMC</t>
  </si>
  <si>
    <t>Hồ Công Tân
097 928 6868</t>
  </si>
  <si>
    <t>5151
1444</t>
  </si>
  <si>
    <t>14.4.2014
19.4.2019</t>
  </si>
  <si>
    <t>Số 629 đường Lạc Long Quân, phường Xuân La, quận Tây Hồ</t>
  </si>
  <si>
    <t>097 9286 868</t>
  </si>
  <si>
    <t xml:space="preserve">
duhoctruongminh@gmail.com
</t>
  </si>
  <si>
    <t>Trung tâm tư vấn du học VNIS Việt Nam - Công ty TNHH VNIS Việt Nam</t>
  </si>
  <si>
    <t>VNIS Vietnam Overseas Study Advising Centre</t>
  </si>
  <si>
    <t>Phạm Hải Yến 0903409191</t>
  </si>
  <si>
    <t>Tầng 16, tòa nhà Vincom TNR, số 54A, đường Nguyễn Chí Thanh, phường Láng Thượng, quận Đống Đa, Hà Nội</t>
  </si>
  <si>
    <t>2471063636</t>
  </si>
  <si>
    <t>office@vnis.edu.vn</t>
  </si>
  <si>
    <t xml:space="preserve">Trung tâm tư vấn du học Nosco Imast- Công ty TNHH vận tải biển và cung ứng nhân lực quốc tế Nosco </t>
  </si>
  <si>
    <t>Noso Imast Study Abroad Center</t>
  </si>
  <si>
    <t>Dương Thị Thu Hiền 09133248</t>
  </si>
  <si>
    <t>Số 278 Tôn Dức Thắng, phường Hàng Bột, Quận Đống Đa, Hà Nội</t>
  </si>
  <si>
    <t>0 2435118555</t>
  </si>
  <si>
    <t>noscoimast2014@gmail.com</t>
  </si>
  <si>
    <t>Trung tâm dịch vụ tư vấn du học I-IVy - Công ty TNHH một thành viên I-Ivy</t>
  </si>
  <si>
    <t>Nguyễn Mai Phương 0906433800</t>
  </si>
  <si>
    <t>24/6/2019</t>
  </si>
  <si>
    <t>Phòng 900 tòa nhà Indochina Plaza Hà Nội, số 241 Xuân Thủy, phường Dịch Vọng Hậu, quận Cầu Giấy, Hà Nội</t>
  </si>
  <si>
    <t>0 355513968</t>
  </si>
  <si>
    <t>contact@i-ivy.com</t>
  </si>
  <si>
    <t>Công ty TNHH du học quốc tế Addie</t>
  </si>
  <si>
    <t>Bùi Thị Ngọc Hà 0353123488</t>
  </si>
  <si>
    <t>Tầng 4, số 52, phố Chùa Hà, phường Quan Hoa, quận Cầu Giấy, Hà Nội</t>
  </si>
  <si>
    <t>0 2473023488</t>
  </si>
  <si>
    <t>duhocquocteaddie@gmail.com</t>
  </si>
  <si>
    <t>Trung tâm nghiên cứu giáo dục Thanh thiếu niên quốc tế</t>
  </si>
  <si>
    <t>Center For Youth International Educaition Studies (CYIES)</t>
  </si>
  <si>
    <t>Trần Thị Phú 0983428991</t>
  </si>
  <si>
    <t>20/5/2019</t>
  </si>
  <si>
    <t>Số nhà 21, ngõ 91/4, phố Chùa Láng, phường Láng Thượng, quận Đống Đa, Hà Nội</t>
  </si>
  <si>
    <t>0 2432321375</t>
  </si>
  <si>
    <t>youthedu@gmail.com</t>
  </si>
  <si>
    <t>Công ty TNHH Tư vấn đào tạo và Chuyển giao công nghệ</t>
  </si>
  <si>
    <t>Training and Transfer Technology Consultation Company Limited</t>
  </si>
  <si>
    <t>Nguyễn Thu Hằng
098 2261 368</t>
  </si>
  <si>
    <t>28.8.2013
23.5.2019</t>
  </si>
  <si>
    <t>Phòng BO – 0401 tầng 4 Tháp B Tòa nhà Hong Kong Tower, 243 Đê La Thành, phường Láng Thượng, quận Đống Đa</t>
  </si>
  <si>
    <t>024 3835 8801</t>
  </si>
  <si>
    <t>hangnguyen@ttcedu.ca</t>
  </si>
  <si>
    <t>Trung tâm tư vấn du học Liên minh quốc tế - Công ty cổ phần thiết bị Thành An</t>
  </si>
  <si>
    <t>International Alliance Study Abroad Consulting Center</t>
  </si>
  <si>
    <t>Trần Thị Xuân Thủy 0902388367</t>
  </si>
  <si>
    <t>20/6/2019</t>
  </si>
  <si>
    <t>Số 54 đường Giải Phóng, phường Phương Mai, quận Đống Đa, Hà Nội</t>
  </si>
  <si>
    <t>0 2466505595</t>
  </si>
  <si>
    <t>tranxuanthuy432@gmail.com</t>
  </si>
  <si>
    <t>Trung tâm tư vấn du học giáo dục quốc tế Toàn châu Á - Công ty TNHH giáo dục Toàn châu Á</t>
  </si>
  <si>
    <t>Nguyễn Duy Phúc 0905195929</t>
  </si>
  <si>
    <t>Tầng 2, tòa nhà 70-72 Tây Sơn, phường Quang Trung, quận Đống Đa, Hà Nội</t>
  </si>
  <si>
    <t>024 3201 2469</t>
  </si>
  <si>
    <t>duhocage@gmail.com</t>
  </si>
  <si>
    <t>Trung tâm tư vấn du học Đại Phát Thịnh - Công ty TNHH Thương mại và tư vấn đầu tư Đại Phát Thịnh</t>
  </si>
  <si>
    <t>Dai Phat Thinh Studying Abroad Counseling Center</t>
  </si>
  <si>
    <t>Phạm Thị Ngọc Lâm
094 5673 396</t>
  </si>
  <si>
    <t>23.5.2019</t>
  </si>
  <si>
    <t>Số 5C, ngõ 53, tổ 11, phố Vũ Xuân Thiều, phường Sài Đồng, quận Long Biên</t>
  </si>
  <si>
    <t>024 3391 5678</t>
  </si>
  <si>
    <t xml:space="preserve">phamngoclam.74@gmail.com
</t>
  </si>
  <si>
    <t>Trung tâm Tư vấn du học VIC- Công ty Cổ phần Đào tạo và phát triển VIC</t>
  </si>
  <si>
    <t>Phạm Thị Huế 
0902 110 907</t>
  </si>
  <si>
    <t>30/5/2019</t>
  </si>
  <si>
    <t>Số 90 đường Cổ Linh, phường Long Biên, quận Long Biên</t>
  </si>
  <si>
    <t>097 7185 665</t>
  </si>
  <si>
    <t xml:space="preserve">
trungtamngoainguvic@gmail.com
</t>
  </si>
  <si>
    <t>Trung tâm tư vấn du học Creative -Công ty Cổ phần Tư vấn và Quản lý giáo dục quốc tế sáng tạo</t>
  </si>
  <si>
    <t>Nguyễn Thị Thu Hương
093 4551711</t>
  </si>
  <si>
    <t>28//6/2019</t>
  </si>
  <si>
    <t>Cổng số 3, trường phổ thông Song ngữ Wellspring, số 95 Ái Mộ, phường Bồ Đề, quận Long Biên, Hà Nội</t>
  </si>
  <si>
    <t>0243872 1612</t>
  </si>
  <si>
    <t>info@ciem-edu.org</t>
  </si>
  <si>
    <t>Công ty TNHH đào tạo và tư vấn du học Haruki Việt Nam</t>
  </si>
  <si>
    <t>Đặng Thị Loan 0902520492</t>
  </si>
  <si>
    <t>Số 13, ngõ 75, đường Tiếp Giáp, phường Phú La, quận Hà Đông, Hà Nội</t>
  </si>
  <si>
    <t>0 902520492</t>
  </si>
  <si>
    <t>harukivn84@gmail.com</t>
  </si>
  <si>
    <t>Trung tâm tư vấn du học Nhật Thành - Công ty cổ phần hợp tác thương mại quốc tế Nhật Thành</t>
  </si>
  <si>
    <t>Trần Thị Kim Oanh 0913184262</t>
  </si>
  <si>
    <t>Lô 37, liền kề 19, khu đô thị mới Văn Khê, phường La Khê, quận Hà Đông, Hà Nội</t>
  </si>
  <si>
    <t>0 868184262</t>
  </si>
  <si>
    <t>duhocnhatthanhitc@gmail.com</t>
  </si>
  <si>
    <t>Trung tâm tư vấn du hoọc HTD - Công ty cổ phần Đào tạo và phát triển công nghệ Hà Nội</t>
  </si>
  <si>
    <t>Đào Thị Dung
0902 2288873</t>
  </si>
  <si>
    <t>354
2128</t>
  </si>
  <si>
    <t>12/3/2012
29/5/2019</t>
  </si>
  <si>
    <t>BT4A, Lô số 2, khu đô thị mới Vạn Phúc, phường Vạn Phúc, quận Hà Đông</t>
  </si>
  <si>
    <t>024 2221 2498</t>
  </si>
  <si>
    <t>info@htd.edu.vn</t>
  </si>
  <si>
    <t>Công ty cổ phần Boston Edu</t>
  </si>
  <si>
    <t>Phạm Nhật Hương</t>
  </si>
  <si>
    <t>25.9.2023</t>
  </si>
  <si>
    <t>Số 141 phố Bùi Thị Xuân, phường Nguyễn Du, quận Hai Bà Trưng, Hà Nội</t>
  </si>
  <si>
    <t>090 2131 1513</t>
  </si>
  <si>
    <t>bostonedu2018@gmail.com</t>
  </si>
  <si>
    <t>xin dừng hoạt động</t>
  </si>
  <si>
    <t>Trung tâm tư vấn du học TNC - Công ty TNHH đào tạo và phát triển dịch vụ BAY TNC</t>
  </si>
  <si>
    <t>Phùng Thị Nhinh 0364964886</t>
  </si>
  <si>
    <t xml:space="preserve">Tầng 3,4 tòa nhà AMC Holding, số 78, phố Mễ Trì Hạ, phường Mễ Trì, quận Nam Từ Liêm, Hà Nội </t>
  </si>
  <si>
    <t>03 64964886</t>
  </si>
  <si>
    <t>TNC.companyjsc@gmail.com</t>
  </si>
  <si>
    <t>Trung tâm tư vấn du học CEO - Công ty cổ phần phát triển dịch vụ C.E.O</t>
  </si>
  <si>
    <t>Đoàn Văn Minh 0906282626</t>
  </si>
  <si>
    <t>12.6.2019</t>
  </si>
  <si>
    <t>Tầng 12, tháp CEO, HH2-1, đường Phạm Hùng, phường Mễ Trì, quận Nam Từ Liêm, Hà Nội</t>
  </si>
  <si>
    <t>024 37856926</t>
  </si>
  <si>
    <t>info@ceohr.com.vn</t>
  </si>
  <si>
    <t>Trung tâm tư vấn du học Best Global - Công ty TNHH Best Global</t>
  </si>
  <si>
    <t>Best Global Study Abroad Consultancy Center</t>
  </si>
  <si>
    <t xml:space="preserve">Hong Dong Ki </t>
  </si>
  <si>
    <t xml:space="preserve">Lô B18-02, khu đô thị Thành phố xanh Vinhomes Gadenia, phường Cầu Diễn, quận Nam Từ Liêm, Hà Nội </t>
  </si>
  <si>
    <t>024 62948944</t>
  </si>
  <si>
    <t>bestglobal.edu@gmail.com</t>
  </si>
  <si>
    <t>Công ty TNHH du học Hàn Việt Global Academy</t>
  </si>
  <si>
    <t>Đặng Thị Huyền 0981352332</t>
  </si>
  <si>
    <t>10.6.2019</t>
  </si>
  <si>
    <t>Số 9 tập thể Học viện chính trị quân sự, phường Trung Văn, quận Nam Từ Liêm, Hà Nội</t>
  </si>
  <si>
    <t>0 334653632/  0399241540</t>
  </si>
  <si>
    <t>congtyduhochanviet@gmail.com</t>
  </si>
  <si>
    <t>Công ty Cổ phần Thương mại &amp; Dịch vụ hợp tác quốc tế Hòa Bình</t>
  </si>
  <si>
    <t>Nguyễn Quang Chung
097 4251 771</t>
  </si>
  <si>
    <t>13.5.2019</t>
  </si>
  <si>
    <t>Số 20, liền kề 14, tổng cục V - Bộ Công An, xã Tân Triều, huyện Thanh Trì</t>
  </si>
  <si>
    <t xml:space="preserve"> 024 3553 3333</t>
  </si>
  <si>
    <t>hoabinh.hbgroup@gmail.com</t>
  </si>
  <si>
    <t>Trung tâm Kokoro - Công ty cổ phần thương mại đào tạo nhân lực quốc tế Kokoro</t>
  </si>
  <si>
    <t>Nguyễn Văn Toàn 0904918190</t>
  </si>
  <si>
    <t>Số 28, liền kề 4, khu đô thị Tân Tây Đô, xã Tân Lập, huyện Đan Phượng, Hà Nội</t>
  </si>
  <si>
    <t>0 904918190</t>
  </si>
  <si>
    <t>toannv.thanhdo@gmail.com</t>
  </si>
  <si>
    <t>Trung tâm Tư vấn du học quốc tế TC - Công ty Cổ phần đầu tư phát triển quốc tế TC Việt Nam</t>
  </si>
  <si>
    <t>Phương Văn Chung
0868494410</t>
  </si>
  <si>
    <t>30.5.2019</t>
  </si>
  <si>
    <t>Số 38, LK23, khu đô thị mới Vân Canh, xã Vân Canh, huyện Hoài Đức</t>
  </si>
  <si>
    <t>868494410</t>
  </si>
  <si>
    <t>phuongvanchung@gmail.com</t>
  </si>
  <si>
    <t>Công ty Cổ phần đầu tư thương mại TMDS</t>
  </si>
  <si>
    <t>Trần Ngọc Huy
0972086 236</t>
  </si>
  <si>
    <t>29.5.2019</t>
  </si>
  <si>
    <t>Số nhà 80, khu 4, thôn Giang Xá, thị trấn Trạm Trôi, huyện Hoài Đức</t>
  </si>
  <si>
    <t>024 6652 4859</t>
  </si>
  <si>
    <t xml:space="preserve">huyjapan1984@gmail.com
</t>
  </si>
  <si>
    <t>Trung tâm tư vấn du học và giáo dục quốc tế Senedu - Công ty TNHH tư vấn đầu tư giáo dục quốc tế IEICO</t>
  </si>
  <si>
    <t>Senedu Vietnam International Education And Study Abroad Advisory Center</t>
  </si>
  <si>
    <t>Nguyễn Thị Thúy Hằng
 0961265681</t>
  </si>
  <si>
    <t>Số 82 Vương Thừa Vũ, phường Khương Trung, quận Thanh Xuân, Hà Nội</t>
  </si>
  <si>
    <t>096 1265 681</t>
  </si>
  <si>
    <t>sensujapan@gmal.com</t>
  </si>
  <si>
    <t>Công ty TNHH Asia Human Gateway Việt Nam</t>
  </si>
  <si>
    <t>Asia Human Gateway Vietnam Company Limited</t>
  </si>
  <si>
    <t>Lưu Thành An 0961923555</t>
  </si>
  <si>
    <t>Nhà vườn số 33 - Lô No7A, khu đô thị mới Dịch Vọng, phường Dịch Vọng, quận Cầu Giấy, Hà Nội</t>
  </si>
  <si>
    <t>0 2432272046</t>
  </si>
  <si>
    <t>thanhan@chuwagroup.jp</t>
  </si>
  <si>
    <t>Công ty cổ phần du học quốc tế Fast Edu</t>
  </si>
  <si>
    <t>Nguyễn Hanh Phong 0973212568</t>
  </si>
  <si>
    <t>Số nhà 80 phố Trần Vỹ, phường Mai Dịch, quận Cầu Giấy, Hà Nội</t>
  </si>
  <si>
    <t>0 973212568</t>
  </si>
  <si>
    <t>info@fastedu.vn</t>
  </si>
  <si>
    <t xml:space="preserve">Trung tâm tư vấn du học KOJI - Công ty cổ phần đầu tư thương mại và du lịch  KOJI </t>
  </si>
  <si>
    <t>Nguyễn Văn Nam 0911915588</t>
  </si>
  <si>
    <t>Số 3 Vũ Ngọc Phan, phường Láng Hạ, quận Đống Đa, Hà Nội</t>
  </si>
  <si>
    <t>0 911915588</t>
  </si>
  <si>
    <t>study@kojitravel.com</t>
  </si>
  <si>
    <t>Trung tâm tư vấn du học Memo - Công ty cổ phần  hợp tác quốc tế Memo</t>
  </si>
  <si>
    <t>Nguyễn Văn Dũng 0963837669</t>
  </si>
  <si>
    <t>TT15, ô số 6, khu đô thị mới Văn Phú, phường Phúc La, quận Hà Đông, Hà Nội</t>
  </si>
  <si>
    <t>0 963837669</t>
  </si>
  <si>
    <t>memo.dh.xkld.jsc@gmail.com</t>
  </si>
  <si>
    <t>Trung tâm tư vấn du học SEC-Chi nhánh công tại Hà Nội Công ty TNHH Một thành viên SEC</t>
  </si>
  <si>
    <t>SEC Study Abroad Consuilting Center</t>
  </si>
  <si>
    <t>Chol Joosik</t>
  </si>
  <si>
    <t>28/6/2019</t>
  </si>
  <si>
    <t>Tầng G, tòa nhà Westa, 104 Trần Phú, phường Mộ Lao, quận Hà Đông, Hà Nội</t>
  </si>
  <si>
    <t>098 4420820</t>
  </si>
  <si>
    <t>joosik33@gmail.com</t>
  </si>
  <si>
    <t>Trung tâm Tư vấn du học Khải Xuân -Công ty TNHH Quốc tế Khải Xuân</t>
  </si>
  <si>
    <t>Ngô Thị Huyền Ngọc</t>
  </si>
  <si>
    <t>NO 01-LK19 khu đất dịch vụ LK20a, LK20b, phường Dương Nội, quận Hà Đông</t>
  </si>
  <si>
    <t>0982 860 613</t>
  </si>
  <si>
    <t xml:space="preserve">khaixuan.ltd@gmail.com
</t>
  </si>
  <si>
    <t>Công ty cổ phần Tư vấn du học G’DAY VIETNAM</t>
  </si>
  <si>
    <t>G’DAY VIETNAM Education Consultancy Joint Stock Company</t>
  </si>
  <si>
    <t>Mai Thị Anh Đào
098 3385 236</t>
  </si>
  <si>
    <t>26/4/2014
23/4/2019</t>
  </si>
  <si>
    <t>Số 5, đường K2, phường Cầu Diễn, quận  Nam Từ Liêm</t>
  </si>
  <si>
    <t>024 3763 4738</t>
  </si>
  <si>
    <t>gday@gday.edu.vn</t>
  </si>
  <si>
    <t>Trung tâm du học HINOMARU-Công ty Cổ phần thương mại và xuất nhập khẩu Chấn Hưng</t>
  </si>
  <si>
    <t>Nguyễn Đức Lộc
093 6383 999</t>
  </si>
  <si>
    <t>18/7/2019</t>
  </si>
  <si>
    <t>Số 106, ngõ 211 Khương Trung, phường Khương Đình, quận Thanh Xuân</t>
  </si>
  <si>
    <t>024 6294 5888</t>
  </si>
  <si>
    <t xml:space="preserve">okcomputer693@yahoo.com
</t>
  </si>
  <si>
    <t>Trung tâm tư vấn du học Việt Corp - Công ty cổ phần phát triển nhân lực Tâm Việt</t>
  </si>
  <si>
    <t>Nguyễn Quốc Khánh 
0985193899</t>
  </si>
  <si>
    <t>Số 22, ngõ 445 đường Hoàng Quốc Việt, phường Cổ Nhuế, quận Bắc Từ Liêm, Hà Nội</t>
  </si>
  <si>
    <t>0 985193899</t>
  </si>
  <si>
    <t>tamviet.khanh@gmail.com</t>
  </si>
  <si>
    <t xml:space="preserve">Công ty TNHH Cung ứng nhân lực quốc tế JTC </t>
  </si>
  <si>
    <t>Nguyễn Văn Hạm
098 8051 683</t>
  </si>
  <si>
    <t>Số 45, ngõ 196 đường Hồ Tùng Mậu, phường Phú Diễn, quận Bắc Từ Liêm</t>
  </si>
  <si>
    <t>024 6686 6969</t>
  </si>
  <si>
    <t>duhocjtc@gmail.com</t>
  </si>
  <si>
    <t>Công ty cổ phần xây dựng và nhân lực Quốc Đạt</t>
  </si>
  <si>
    <t>Phạm Thanh Tùng
096 8393 766</t>
  </si>
  <si>
    <t>Số 5, ngõ 7, tổ 3 đường Đức Thắng, phường Đức Thắng, quận Bắc Từ Liêm</t>
  </si>
  <si>
    <t>098 9793 395</t>
  </si>
  <si>
    <t>thanhtung@quocdat.edu.vn</t>
  </si>
  <si>
    <t>Trung tâm dịch vụ tư vấn du học ICO - Chi nhánh Hà Nội - Công ty cổ phần quốc tế ICO</t>
  </si>
  <si>
    <t>Đỗ Đức Khánh 0904444574</t>
  </si>
  <si>
    <t>Số 126, phố Trần Vỹ, phường Mai Dịch, quận Cầu Giấy, Hà Nội</t>
  </si>
  <si>
    <t>0 2466871423</t>
  </si>
  <si>
    <t>icogroup.cnhanoi@gmail.com</t>
  </si>
  <si>
    <t>Trung tâm tư vấn du học quốc tế AFC - Công ty TNHH AFC Việt Nam</t>
  </si>
  <si>
    <t>AFC Global Education</t>
  </si>
  <si>
    <t>Đặng Đức Sơn
091 2265 088</t>
  </si>
  <si>
    <t>Tầng 1 nhà N06B1 khu đô thị mới Dịch Vọng, phường Dịch Vọng, quận Cầu Giấy</t>
  </si>
  <si>
    <t>024 6282 7682</t>
  </si>
  <si>
    <t xml:space="preserve">
 info@afc.com.vn
</t>
  </si>
  <si>
    <t>Trung tâm Tư vấn giáo dục và đào tạo Toàn cầu ACT - Công ty TNHH Giáo dục và Đào tạo quốc tế Bầu trời xanh</t>
  </si>
  <si>
    <t>ACT Global Training and Education Consultancy Centre</t>
  </si>
  <si>
    <t>Hoàng Hải Yến
096 3791 375</t>
  </si>
  <si>
    <t>19/7/2019</t>
  </si>
  <si>
    <t>Tầng 5, số 169 Nguyễn Ngọc Vũ, phường Trung Hòa, quận Cầu Giấy</t>
  </si>
  <si>
    <t>0942 186 768</t>
  </si>
  <si>
    <t xml:space="preserve">info@duhocact.com
</t>
  </si>
  <si>
    <t>Công ty cổ phần phát triển thương mại và đầu tư Việt Nhật</t>
  </si>
  <si>
    <t>Nguyễn Thanh Sơn 0904800428</t>
  </si>
  <si>
    <t>Số 4B, ngõ 3 Tôn Thất Thuyết, phường Dịch Vọng Hậu, quận Cầu Giấy, Hà Nội</t>
  </si>
  <si>
    <t>0 2437186960</t>
  </si>
  <si>
    <t>nguyensonjp@gmail.com</t>
  </si>
  <si>
    <t>Trung tâm tư vấn du học JVB-Công ty cổ phần Thương mại và Tư vấn đầu tư JVB</t>
  </si>
  <si>
    <t>Lương Trường Nam 098.3169.999</t>
  </si>
  <si>
    <t>Tầng 7, tòa nhà 148 Hoàng Quốc Việt, phường Nghĩa Tân, quận Cầu Giấy, Hà Nội</t>
  </si>
  <si>
    <t>024.3755.8480</t>
  </si>
  <si>
    <t>info@jvb.com.vn</t>
  </si>
  <si>
    <t>Trung tâm tư vấn du học Minh Châu- Công ty Cổ phần nhân lực và thương mại Minh Châu</t>
  </si>
  <si>
    <t xml:space="preserve">Phạm Văn Minh
094 5282 529
</t>
  </si>
  <si>
    <t>Số 25 ngõ Thái Hà, phường Láng Hạ, quận Đống Đa, Hà Nội</t>
  </si>
  <si>
    <t>0945282 529</t>
  </si>
  <si>
    <t>minhchautmcp@gmail.com</t>
  </si>
  <si>
    <t>Trung tâm tư vấn du học VMAT - Công ty Cổ phần nhân lực quốc tế VMAT</t>
  </si>
  <si>
    <t xml:space="preserve">VMAT Abroad Center
</t>
  </si>
  <si>
    <t>Dương Văn Bá
091 3547 078</t>
  </si>
  <si>
    <t>Tầng 9, nhà B, Tòa nhà Thái Bình, số 1 Thái Hà, phường Thái Hà, quận Đống Đa</t>
  </si>
  <si>
    <t>024 3563 9827</t>
  </si>
  <si>
    <t>duhoc.vmat@gmail.com</t>
  </si>
  <si>
    <t xml:space="preserve">Công ty TNHH Tư vấn giáo dục GRAND Việt Nam
</t>
  </si>
  <si>
    <t>Vietnam Grand Education Consultant Company Limited</t>
  </si>
  <si>
    <t>Nguyễn Thị Kim Dung
098 8907 3236</t>
  </si>
  <si>
    <t>30/7/2019</t>
  </si>
  <si>
    <t>Số nhà 48, ngõ 139 Khương Thượng, phường Khương Thượng, quận Đống Đa</t>
  </si>
  <si>
    <t>024 3202 5252</t>
  </si>
  <si>
    <t>info@grandvietnam.edu.vn</t>
  </si>
  <si>
    <t>Trung tâm tư vấn du học Tâm Sáng Việt - Công ty TNHH thương mại Tâm Sáng Việt</t>
  </si>
  <si>
    <t>Phạm Trần Hơn 0985851369</t>
  </si>
  <si>
    <t>15/8/2019</t>
  </si>
  <si>
    <t>Số N04, ngõ 89 phố Kim Quan Thượng, phường Việt Hưng, quận Long Biên, Hà Nội</t>
  </si>
  <si>
    <t>024 6660 9358</t>
  </si>
  <si>
    <t>hcns@laodongtamsang.com</t>
  </si>
  <si>
    <t xml:space="preserve">Công ty Cổ phần cung ứng nhân lực quốc tế HTL Việt Nam
</t>
  </si>
  <si>
    <t xml:space="preserve">HTL Vietnam Suply International Human Resources Joint Stock Company </t>
  </si>
  <si>
    <t>Đỗ Duy Vũ
094 4315 996</t>
  </si>
  <si>
    <t>29/7/2019</t>
  </si>
  <si>
    <t>Lô 15 liền kề 9 khu đô thị Văn Khê, phường La  Khê, quận Hà Đông</t>
  </si>
  <si>
    <t>024 7106 5668</t>
  </si>
  <si>
    <t>xkld.htlvietnam@gmail.com</t>
  </si>
  <si>
    <t>Công ty cổ phần Học viện Bách Khoa Hà Nội</t>
  </si>
  <si>
    <t>Nguyễn Thị Thu Phương</t>
  </si>
  <si>
    <t>16/01/2024</t>
  </si>
  <si>
    <t>Liền kề 21-21, khu đô thị Văn Khê, phường La Khê, quận Hà Đông, Hà Nội</t>
  </si>
  <si>
    <t>098 2300519</t>
  </si>
  <si>
    <t>bachkhoaacademy@gmail.com</t>
  </si>
  <si>
    <t>QĐ thu hồi tháng 8.2024</t>
  </si>
  <si>
    <t xml:space="preserve">Trung tâm TVDH GlobalHR-Công ty Cổ phần dịch vụ và cung ưng nguồn nhân lực GlobalHR </t>
  </si>
  <si>
    <t>Nguyễn Thị Thoa
0904339 431</t>
  </si>
  <si>
    <t>4244
3033</t>
  </si>
  <si>
    <t>30.11.2017
17.7.2019</t>
  </si>
  <si>
    <t>Khu C, lô C24 khu nhà vườn, phường Mỹ Đình 2, quận Nam Từ Liêm</t>
  </si>
  <si>
    <t>024 7306 2268</t>
  </si>
  <si>
    <t>tuyendungglobalhr@gmail.com</t>
  </si>
  <si>
    <t>Thay đổi tên TT và địa điểm hoạt động</t>
  </si>
  <si>
    <t>Trung tâm tư vấn du học Hàn Việt - Công ty TNHH Thương mại và Du học Hàn Việt</t>
  </si>
  <si>
    <t xml:space="preserve">Han Viet Study Abroad Consulting Center
</t>
  </si>
  <si>
    <t>Nguyễn Công Hùng
098 3448 441</t>
  </si>
  <si>
    <t>Số 6 ngõ 52/25 đường Mỹ Đình, phường Mỹ Đình 2, quận Nam Từ Liêm</t>
  </si>
  <si>
    <t>024 6684 6068</t>
  </si>
  <si>
    <t>duhochanvietmfb@gmail.com</t>
  </si>
  <si>
    <t>Trung tâm tư vấn du học quốc tế VIC - Công ty Cổ phần hợp tác quốc tế VIC Việt Nam</t>
  </si>
  <si>
    <t xml:space="preserve">VIC International Study Abroad Consultancy Center
</t>
  </si>
  <si>
    <t>Ngô Văn Cao</t>
  </si>
  <si>
    <t>15/7/2019</t>
  </si>
  <si>
    <t>Số 33, ngõ 199 Hồ Tùng Mậu, phường Cầu Diễn, quận Nam Từ Liêm</t>
  </si>
  <si>
    <t>097 9901 570</t>
  </si>
  <si>
    <t>businessdirector.nhattin@gmail.com</t>
  </si>
  <si>
    <t>Công ty Cổ phần Đào tạo nguồn nhân lực Việt Đức</t>
  </si>
  <si>
    <t>Vietnam Germany Human Resources Training Joint Stock Company</t>
  </si>
  <si>
    <t>Lưu Đình Bẩy</t>
  </si>
  <si>
    <t>Số nhà 42B7 đường Lưu Hữu Phước, khu đô thị Mỹ Đình 1, phường Cầu Diễn, quận Nam Từ Liêm</t>
  </si>
  <si>
    <t>098 098 362</t>
  </si>
  <si>
    <t>info@devi.edu.vn</t>
  </si>
  <si>
    <t>Trung tâm tư vấn du học ASENCO Việt Nam-Công ty Cổ phần phát triển nguồn nhân lực ASENCO Việt Nam</t>
  </si>
  <si>
    <t>Trần Thị Hồng Gấm
096 3082 696</t>
  </si>
  <si>
    <t>Số nhà 12 X5, phố Dương Khuê  phường Mỹ Đình 2, quận Nam Từ Liêm</t>
  </si>
  <si>
    <t>024 6253  4053</t>
  </si>
  <si>
    <t xml:space="preserve">
asencovn@gmail.com
</t>
  </si>
  <si>
    <t>Trung tâm tư vấn du học Sora Japan - Công ty cổ phần quốc tế - Sora Japan</t>
  </si>
  <si>
    <t>Nguyễn Minh Đức 0965041405</t>
  </si>
  <si>
    <t>Số 18A, ngõ 16 phố Đỗ Xuân Hợp, phường Mỹ Đình 1, quận Nam Từ Liêm, Hà Nội</t>
  </si>
  <si>
    <t>0 965041405</t>
  </si>
  <si>
    <t>sorajapan.edu@gmail.com</t>
  </si>
  <si>
    <t xml:space="preserve">Khoa Quốc tế - Trường Đại học Đại Nam
</t>
  </si>
  <si>
    <t>Lê Đắc Sơn
093 6079 616</t>
  </si>
  <si>
    <t>26.4.2014
12.7.2019</t>
  </si>
  <si>
    <t>56 Vũ Trọng Phụng, Thanh Xuân</t>
  </si>
  <si>
    <t>024 3557 7799 -211</t>
  </si>
  <si>
    <t>khoaquocte@is-dnu.edu.vn</t>
  </si>
  <si>
    <t>Trung tâm Tư vấn du học HADU -Công ty Cổ phần Xây dựng cung ứng nhân lực xuât nhập khẩu Thiên Ân</t>
  </si>
  <si>
    <t>Tạ Văn Giang
093 6361 576</t>
  </si>
  <si>
    <t>5.7.2019</t>
  </si>
  <si>
    <t>Số 172 (Lô C1), đường Nguyễn Tuân, phường Nhân Chính, quận Thanh Xuân</t>
  </si>
  <si>
    <t>024 3557 1300</t>
  </si>
  <si>
    <t xml:space="preserve">giang88.tamax@gmail.com
</t>
  </si>
  <si>
    <t>Trung tâm Tư vấn du học Hán ngữ quốc tế - Công ty CP tổ chức giáo dục Hán ngữ quốc tế (Tên cũ: Trung tâm Tư vấn du học hợp tác giáo dục quốc tế  Kyoto Academy Việt Nam - Công ty Cổ phần hợp tác giáo dục quốc tế Kyoto Academy Việt Nam</t>
  </si>
  <si>
    <t>Nguyễn Văn Dũng
094 8168 861</t>
  </si>
  <si>
    <t>2124
3607</t>
  </si>
  <si>
    <t>28/5/2019  
20.8.2019</t>
  </si>
  <si>
    <t>Số 22, tổ 17, ngõ 156 Tam Trinh, phường Yên Sở, quận Hoàng Mai, thành phố Hà Nội</t>
  </si>
  <si>
    <t>0353 825 514</t>
  </si>
  <si>
    <t xml:space="preserve">
dungkyo689@gmail.com
</t>
  </si>
  <si>
    <t>Trung tâm tư vấn du học C.I.P.CO - Công ty cổ phần xuất khẩu C.I.P.CO</t>
  </si>
  <si>
    <t>Lê Ngọc Mai 0903217200</t>
  </si>
  <si>
    <t>Số 28 Nguyễn Cảnh Dị, phường Đại Kim, quận Hoàng Mai, Hà Nội</t>
  </si>
  <si>
    <t>0 2436410580</t>
  </si>
  <si>
    <t>cipcoimex@gmail.com</t>
  </si>
  <si>
    <t>Công ty cổ phần Hợp tác đầu tư và Thương mại quốc tế Thái Bình Dương</t>
  </si>
  <si>
    <t>Kiều Thúy Đạt 0902234091</t>
  </si>
  <si>
    <t>16/8/2019</t>
  </si>
  <si>
    <t>Số 27 ngõ 43 phố Kim Đồng, phường Giáp Bát, quận Hoàng Mai, Hà Nội</t>
  </si>
  <si>
    <t>0 2423161863</t>
  </si>
  <si>
    <t>pacific.intc.vn@gmail.com</t>
  </si>
  <si>
    <t>Công ty TNHH Đầu tư và Giáo dục MOTA</t>
  </si>
  <si>
    <t>MOTA Investment And Education Company Limited</t>
  </si>
  <si>
    <t>Nguyễn Hữu Quang  0962028089</t>
  </si>
  <si>
    <t>A13, lô 4, khu đô thị mới Định Công, quận Hoàng Mai, Hà Nội</t>
  </si>
  <si>
    <t>0 962028089</t>
  </si>
  <si>
    <t>infomota.edu@gmail.com</t>
  </si>
  <si>
    <t>Trung tâm tư vấn du học Sakura Việt Nam - Công ty cổ phần giáo dục quốc tế Sakura Việt Nam</t>
  </si>
  <si>
    <t>Từ Thị Bích Thủy 0917245687</t>
  </si>
  <si>
    <t>Số 51, nhà vườn 1, Tổng cục 5, xã Tân Triều, huyện Thanh Trì, Hà Nội</t>
  </si>
  <si>
    <t>0 977275569</t>
  </si>
  <si>
    <t>dhsakuravietnam@gmail.com</t>
  </si>
  <si>
    <t xml:space="preserve">Công ty TNHH Đầu tư VIOZI
</t>
  </si>
  <si>
    <t>Đỗ Gia Thư
093 4682 727</t>
  </si>
  <si>
    <t>Số nhà G25, ngõ 28 đường Xuân La, phường Xuân La, quận Tây Hồ</t>
  </si>
  <si>
    <t xml:space="preserve"> 024 3394 8686</t>
  </si>
  <si>
    <t xml:space="preserve"> info.viozi@gmail.com</t>
  </si>
  <si>
    <t>Trung tâm tư vấn du học Videcos - Công ty cổ phần tư vấn phát triển Việt</t>
  </si>
  <si>
    <t>Videcos - Education</t>
  </si>
  <si>
    <t>Nguyễn Thùy Dương 0904004488</t>
  </si>
  <si>
    <t>Số 4, ngõ 86 Tô Ngọc Vân, phường Quảng An, quận Tây Hồ, Hà Nội</t>
  </si>
  <si>
    <t>0 2437186457</t>
  </si>
  <si>
    <t>education@videco.vn</t>
  </si>
  <si>
    <t>Trung tâm tư vấn du học BLUESEA- Công ty TNHH Thương mại đầu tư giáo dục Bluesea</t>
  </si>
  <si>
    <t>Huỳnh Thị Trúc Phương
090 1838 586</t>
  </si>
  <si>
    <t>Số 15, phố Vạn Phúc, phường Kim Mã, quận Ba Đình</t>
  </si>
  <si>
    <t>024 38 555 777</t>
  </si>
  <si>
    <t xml:space="preserve">
trucphuong@bluesea.edu.vn
</t>
  </si>
  <si>
    <t xml:space="preserve">Trung tâm tư vấn du học JAPAHA - Công ty TNHH quốc tế KIO </t>
  </si>
  <si>
    <t>JAPAHA Study Abroad Consultancy Center</t>
  </si>
  <si>
    <t>Lê Thị Thu 0966375602</t>
  </si>
  <si>
    <t>Ô số 6, lô B1, khu đô thị Nghĩa Đô - Dịch Vọng, ngõ 118 đường Nguyễn Khánh Toàn, phường Quan Hoa, quận Cầu Giấy, Hà Nội</t>
  </si>
  <si>
    <t>0 2466532527</t>
  </si>
  <si>
    <t>lethu1092@gmail.com</t>
  </si>
  <si>
    <t>Công ty TNHH du học TOP</t>
  </si>
  <si>
    <t>Pyo Soon Do 0392102651</t>
  </si>
  <si>
    <t>Tòa nhà số 5, tổ 53, phường Yên Hòa, quận Cầu Giấy, Hà Nội</t>
  </si>
  <si>
    <t>0 2432272753</t>
  </si>
  <si>
    <t>congtyduhoctop@gmail.com</t>
  </si>
  <si>
    <t>Trung tâm tư vấn du học GP Global Partner - Công ty TNHH GP Global Partner Việt Nam</t>
  </si>
  <si>
    <t>Tạ Thị Xuân 0343477910</t>
  </si>
  <si>
    <t>Số 10, tập thể Bộ Kế hoạch và Đầu tư, tổ 18, phường Nghĩa Đô, quận Cầu Giấy, Hà Nội</t>
  </si>
  <si>
    <t>0 985215488</t>
  </si>
  <si>
    <t>duhocgpkorean@gmail.com</t>
  </si>
  <si>
    <t>Trung tâm tư vấn du học NZiFOCUS thuộc Công ty TNHH Đầu tư và Giáo dục Newzealand</t>
  </si>
  <si>
    <t>Trần Thúy Hà
091 6442336</t>
  </si>
  <si>
    <t>521
3989</t>
  </si>
  <si>
    <t>21.02.2018
13.9.2019</t>
  </si>
  <si>
    <t>Số 27, ngõ 16 đường Huỳnh Thúc Kháng, phường Láng Hạ, quận Đống Đa</t>
  </si>
  <si>
    <t>024 6666 7575</t>
  </si>
  <si>
    <t>Admin@nzifocus.com</t>
  </si>
  <si>
    <t>đổi giám đốc</t>
  </si>
  <si>
    <t xml:space="preserve">Công ty TNHH Phát triển giáo dục quốc tế Việt Dương
</t>
  </si>
  <si>
    <t>Viet Duong International Education Development Company Limited
Tên viết tắt: VIỆT DƯƠNG IED</t>
  </si>
  <si>
    <t>Lê Hải Yến
090 4861 166</t>
  </si>
  <si>
    <t xml:space="preserve">2880
</t>
  </si>
  <si>
    <t>04/9//2014
08/7/2019</t>
  </si>
  <si>
    <t>Số 16, ngõ 9, phố Hoàng Cầu, phường Ô Chợ Dừa, quận Đống Đa</t>
  </si>
  <si>
    <t>024 3762 3793</t>
  </si>
  <si>
    <t>info@vietduongedu.com</t>
  </si>
  <si>
    <t xml:space="preserve">Trung tâm tư vấn du học ANZ Education - Công ty cổ phần giáo dục quốc tế ANZ Việt Nam </t>
  </si>
  <si>
    <t>ANZ Education Overseas Study Consulting Center</t>
  </si>
  <si>
    <t>Nguyễn Thị Mai Hương 0906298338</t>
  </si>
  <si>
    <t>Số 16/2 Giảng Võ, phường Cát Linh, quận Đống Đa, Hà Nội</t>
  </si>
  <si>
    <t>0 2477775566</t>
  </si>
  <si>
    <t>info@anzgroup.edu.com</t>
  </si>
  <si>
    <t>Trung tâm tư vấn du học INB - Công ty cổ phần thương mại quốc tế INB</t>
  </si>
  <si>
    <t>INB Study Abroad Counseling Center</t>
  </si>
  <si>
    <t>Nguyễn Trung Đông 0368516556</t>
  </si>
  <si>
    <t>Tầng 4, số 102 Láng Hạ, phường Láng Hạ, quận Đống Đa, Hà Nội</t>
  </si>
  <si>
    <t>0 368516556</t>
  </si>
  <si>
    <t>duhoc.inb@gmail.com</t>
  </si>
  <si>
    <t>Trung tâm tư vấn du học EIKOH Việt Nam - Công ty TNHH EIKOH Việt Nam</t>
  </si>
  <si>
    <t>Vũ Thị Khánh Hòa
093 6199 825</t>
  </si>
  <si>
    <t>Số 26, hẻm 10, ngách 111, Xã Đàn 2, phường Nam Đồng, quận Đống Đa</t>
  </si>
  <si>
    <t>024 3736 6872</t>
  </si>
  <si>
    <t>duhoc.eikoh@gmail.com</t>
  </si>
  <si>
    <t>Trung tâm Tư vấn du học Helifsa thuộc Công ty Cổ phần Tập đoàn Heli</t>
  </si>
  <si>
    <t>Phan Ngọc Anh
090 4041 368</t>
  </si>
  <si>
    <t>17/9/2019</t>
  </si>
  <si>
    <t>66 Đặng Tiến Đông, phường Trung Liệt, quận Đống Đa</t>
  </si>
  <si>
    <t>024 3201 5111</t>
  </si>
  <si>
    <t>helofsa2016@gmail.com</t>
  </si>
  <si>
    <t>Trung tâm tư vấn du học BLA - Công ty cổ phần BLACASA Việt Nam</t>
  </si>
  <si>
    <t>Nguyễn Tuấn Nam 0968049100</t>
  </si>
  <si>
    <t>24/9/2019</t>
  </si>
  <si>
    <t>Số 5, ngõ 92 Láng Hạ, phường Láng Hạ, quận Đống Đa, Hà Nội</t>
  </si>
  <si>
    <t>0 989704869</t>
  </si>
  <si>
    <t>duhocduc.bla@gmail.com</t>
  </si>
  <si>
    <t>Trung tâm tư vấn du học Đức-Việt-VN - Công ty TNHH Đức-Việt-VN</t>
  </si>
  <si>
    <t xml:space="preserve">Beratungszentrum fùr Studien und Berufsausbildung Deutsch-Vietnamesisch-VN </t>
  </si>
  <si>
    <t>Nguyễn Thị Hước 090 4221 984</t>
  </si>
  <si>
    <t>135
3241</t>
  </si>
  <si>
    <t>11.01.2019
30.7.2019</t>
  </si>
  <si>
    <t>Tầng 6, tòa nhà Văn Oanh, số 358 đường Ngọc Lâm, phường Ngọc Lâm, quận Long Biên, Hà Nội</t>
  </si>
  <si>
    <t>912756626</t>
  </si>
  <si>
    <t>văn_oanh789@yahoo.com</t>
  </si>
  <si>
    <t>thay đổi giám đốc</t>
  </si>
  <si>
    <t>Trung tâm Tư vấn du học quốc tế MIKA thuộc Công ty Cổ phần Nhân lực quốc tế MIKA</t>
  </si>
  <si>
    <t>MIKA International Overseas Study Consulting Center</t>
  </si>
  <si>
    <t>Phạm Thị Muôn</t>
  </si>
  <si>
    <t>27/9/2019</t>
  </si>
  <si>
    <t>Số 8, ngõ 69, đường Vũ Đức Thận, tổ dân phố số 2, phường Việt Hưng, quận Long Biên</t>
  </si>
  <si>
    <t>098 4960 918</t>
  </si>
  <si>
    <t>phamthimuon87@gmail.com</t>
  </si>
  <si>
    <t>Trung tâm tư vấn du học VEdu - Công ty cổ phần đào tạo và tư vấn du học Vina Edu</t>
  </si>
  <si>
    <t>VEdu Study Abroad Consultancy Center</t>
  </si>
  <si>
    <t>Nguyễn Thị Minh Thảo 0976008108</t>
  </si>
  <si>
    <t>2.8.2019</t>
  </si>
  <si>
    <t>Tầng 1, số 106, đường Thanh Bình, phường Mỗ Lao, quận Hà Đông, Hà Nội</t>
  </si>
  <si>
    <t>0 986878568</t>
  </si>
  <si>
    <t>minhthaoshabvina@gmail.com</t>
  </si>
  <si>
    <t>Trung tâm tư vấn du học LTP - Công ty cổ phần tư vấn và du học LTP</t>
  </si>
  <si>
    <t>LTP Studying Abroad Couseling Center</t>
  </si>
  <si>
    <t>Đinh Thị Vĩ   0977939116</t>
  </si>
  <si>
    <t>C22TT13 khu đô thị Văn Quán, phường Văn Quán, quận Hà Đông, Hà Nội</t>
  </si>
  <si>
    <t>0 983919803</t>
  </si>
  <si>
    <t>duhocltp@gmail.com</t>
  </si>
  <si>
    <t>Trung tâm tư vấn du học Đại Việt - Công ty TNHH phát triển nhân lực Đại Việt</t>
  </si>
  <si>
    <t>Nguyễn Quang Huy 0914159152</t>
  </si>
  <si>
    <t>Liền kề 19-07 khu đô thị Phú Lương, phường Phú La, quận Hà Đông, Hà Nội</t>
  </si>
  <si>
    <t>0 2439980888</t>
  </si>
  <si>
    <t>nguyen.quanghuy@davimade.com</t>
  </si>
  <si>
    <t>Trung tâm tư vấn du học AJISAI - Công ty cổ phần đào tạo và du học AJISAI</t>
  </si>
  <si>
    <t>Nguyễn Thị Hồng Phương 0333208912</t>
  </si>
  <si>
    <t>Số 16, liền kề 11, khu đô thị mới Văn Khê, phường La Khê, quận Hà Đông, Hà Nội</t>
  </si>
  <si>
    <t>0 2432323799</t>
  </si>
  <si>
    <t>ajisai.duhocnhatban@gmail.com</t>
  </si>
  <si>
    <t>Công ty cổ phần tư vấn du học và dịch thuật OSC</t>
  </si>
  <si>
    <t>Phạm Ngọc Hoàn
0972 096 096</t>
  </si>
  <si>
    <t>18/10/2010
3/9/2019</t>
  </si>
  <si>
    <t>Số 24, ngõ 184, phố Vương Thừa Vũ, phường Khương Trung, quận Thanh Xuân</t>
  </si>
  <si>
    <t>024 3566 6669</t>
  </si>
  <si>
    <t>duhoc@osc.edu.vn</t>
  </si>
  <si>
    <t>Trung tâm tư vấn du học ACES - Công ty cổ phần Tập đoàn tư vấn giáo dục và đầu tư ACES</t>
  </si>
  <si>
    <t>Ninh Thị Hà Thu 0903494096</t>
  </si>
  <si>
    <t>Lô A2-26, tổ 3, cụm Sòi, phường Nhân Chính, quận Thanh Xuân, Hà Nội</t>
  </si>
  <si>
    <t>024 6686 6905</t>
  </si>
  <si>
    <t>duhocaces@gmail.com</t>
  </si>
  <si>
    <t>Trung tâm tư vấn du học Future Bright - Công ty cổ phần tập đoàn phát triển lao động Việt Nam</t>
  </si>
  <si>
    <t>Nguyễn Thị Phương Toàn 0912071862</t>
  </si>
  <si>
    <t>Tầng 1, số 19 Đại Từ, phường Đại Kim, quận Hoàng Mai, Hà Nội</t>
  </si>
  <si>
    <t>0 2436830704</t>
  </si>
  <si>
    <t>vinalabor268@gmail.com</t>
  </si>
  <si>
    <t>Công ty TNHH nhân lực quốc tế Sakura</t>
  </si>
  <si>
    <t>Sakura International Human Resources Company Limited</t>
  </si>
  <si>
    <t>Lê Thị Thanh 0988852413</t>
  </si>
  <si>
    <t>25/9/2019</t>
  </si>
  <si>
    <t>Số 2D, tổ 5, ngõ 112, phố Định Công Thượng, phường Định Công, quận Hoàng Mai, Hà Nội</t>
  </si>
  <si>
    <t>0 2466862900</t>
  </si>
  <si>
    <t>thanhlt@haindeco.org</t>
  </si>
  <si>
    <t>Trung tâm tư vấn du học TRUTH - Công ty cổ phần phát triển nhân lực và tư vấn quốc tế TRUTH</t>
  </si>
  <si>
    <t>Nguyễn Thùy Trang 0375599939</t>
  </si>
  <si>
    <t>25/9/2029</t>
  </si>
  <si>
    <t>Số 16, ngách 17, ngõ 234 Hoàng Quốc Việt, phường Cổ Nhuế 1, quận Bắc Từ Liêm, Hà Nội</t>
  </si>
  <si>
    <t>0 886233636</t>
  </si>
  <si>
    <t>ngoaingu.truthWgmail.com</t>
  </si>
  <si>
    <t>Trung tâm tư vấn du học OLC Việt Nam - Công ty TNHH OLC Việt Nam</t>
  </si>
  <si>
    <t xml:space="preserve">Nguyễn Trung Kiên </t>
  </si>
  <si>
    <t>20/9/2019</t>
  </si>
  <si>
    <t>Số 17, ngõ 172 Phú Diễn, phường Phú Diễn, quận Bắc Từ Liêm, Hà Nội</t>
  </si>
  <si>
    <t>0 976999464</t>
  </si>
  <si>
    <t>info@olc.com.vn</t>
  </si>
  <si>
    <t>Trung tâm đào tạo và hướng nghiệp Tiền Phong - Công ty cổ phần Tiền Phong</t>
  </si>
  <si>
    <t>Trương Anh Minh 0948805555</t>
  </si>
  <si>
    <t>Số 475, đường Hoàng Quốc Việt, phường Cổ Nhuế, quận Bắc Từ Liêm, Hà Nội</t>
  </si>
  <si>
    <t>0 2437541854</t>
  </si>
  <si>
    <t>truonganhminh1955@gmail.com</t>
  </si>
  <si>
    <t>Trung tâm tư vấn du học ISTAR - Công ty cổ phần đầu tư ISTAR</t>
  </si>
  <si>
    <t>Nguyễn Thu Bách 0912751717</t>
  </si>
  <si>
    <t xml:space="preserve">Tầng 3, khu văn phòng, tòa nhà chung cư T6-08A, chung cư tổng cục 5, 641A Tôn Quang Phiệt, phường Cổ Nhuế 1, quận Bắc Từ Liêm, Hà Nội </t>
  </si>
  <si>
    <t>0 2470686</t>
  </si>
  <si>
    <t>bachnt@istarenglish.com</t>
  </si>
  <si>
    <t>Công ty TNHH Đào tạo và Tư vấn phát triển nội lực Greatminds</t>
  </si>
  <si>
    <t>Lê Thị Thanh Huyền</t>
  </si>
  <si>
    <t>07.12.2022</t>
  </si>
  <si>
    <t>Số 004L05 CoGo, tầng 4, Viet Tower, số 1 phố Thái Hà, phường Thịnh Liệt, Quận Đống Đa, thành phố Hà Nội</t>
  </si>
  <si>
    <t>090 4163088</t>
  </si>
  <si>
    <t>huyenltt@greatminds.vn</t>
  </si>
  <si>
    <t>QĐ thu hồi GP 327/QĐ-SGDĐT ngày 26/2/2025</t>
  </si>
  <si>
    <t>Trung tâm tư vấn du học Vinanippon - Công ty cổ phần giáo dục hợp tác quốc tế Vinanippon</t>
  </si>
  <si>
    <t>Triệu Thị Hồng 0904014364</t>
  </si>
  <si>
    <t>14/10/2019</t>
  </si>
  <si>
    <t>Số 981, đường Giải Phóng, phường Giáp Bát, quận Hoàng Mai, Hà Nội</t>
  </si>
  <si>
    <t>0 2432567979</t>
  </si>
  <si>
    <t>admin@vinanippon.edu.vn</t>
  </si>
  <si>
    <t>hết hạn, có vb xin dừng hoạt động</t>
  </si>
  <si>
    <t>CÔNG TY TNHH ĐÀO TẠO VÀ PHÁT TRIỂN GIÁO DỤC SAKURA</t>
  </si>
  <si>
    <t>Chu THị Hạnh</t>
  </si>
  <si>
    <t>8909
267</t>
  </si>
  <si>
    <t>25.8.2015
28.01.2022</t>
  </si>
  <si>
    <t>Ô 22 lô 13 Đền Lừ 1, phường Hoàng Văn Thụ, quận Hoàng Mai, Hà Nội.</t>
  </si>
  <si>
    <t>0902280118</t>
  </si>
  <si>
    <t>duhocsakura2009@gmail.com</t>
  </si>
  <si>
    <t>Văn bản thông báo giải thể từ 10/6/2025</t>
  </si>
  <si>
    <t>Công ty cổ phần Sáng tạo VLAB Việt Nam</t>
  </si>
  <si>
    <t>VLAB Vietnam Innovation Joint Stock Company</t>
  </si>
  <si>
    <t>Nguyễn Song Nam</t>
  </si>
  <si>
    <t>12.7.2022</t>
  </si>
  <si>
    <t>Tầng 3 nhà E khu Villas Thành Công, số 3 phố Thành Công, phường Thành Công, quận Ba Đình, thành phố Hà Nội</t>
  </si>
  <si>
    <t>024 3206 6612
098 2449999</t>
  </si>
  <si>
    <t>info@vlabinnnovation.com</t>
  </si>
  <si>
    <t>122025/ĐN-VLAB ngày 24/6/2025</t>
  </si>
  <si>
    <t>Công ty TNHH Đào tạo và Phát triền nhân Lực ABM</t>
  </si>
  <si>
    <t>ABM Training and Human Resource Development Company Limited</t>
  </si>
  <si>
    <t>Nguyễn Thị Hòa</t>
  </si>
  <si>
    <t>08.11.2022</t>
  </si>
  <si>
    <t>Số 26 Phan Kế Bính, phường Cống Vị, quận Ba Đình, thành phố Hà Nội</t>
  </si>
  <si>
    <t>098 8110186</t>
  </si>
  <si>
    <t xml:space="preserve">
 hoantabm@gmail.com
</t>
  </si>
  <si>
    <t>01/CV-2025 ngày 01/5/2025 xin ngừng hoạt động</t>
  </si>
  <si>
    <t>Trung tâm tư vấn du học Sen trắng - Công ty cổ phần phát triển nhân lực và lữ hành Sen trắng</t>
  </si>
  <si>
    <t>Trần Thị Khánh Ninh 0981426705</t>
  </si>
  <si>
    <t>Tầng 4, số 12, ngõ 84 Ngọc Khánh, phường Giảng Võ, quận Ba Đình, Hà Nội</t>
  </si>
  <si>
    <t>0 2439285811</t>
  </si>
  <si>
    <t>vietnamwhitelotus@gmail.com</t>
  </si>
  <si>
    <t>Dừng hoạt động</t>
  </si>
  <si>
    <t>Trung tâm tư vấn du học Carrick, Công ty TNHH Đầu tư Carrick</t>
  </si>
  <si>
    <t>Nguyễn THị Anh Đào</t>
  </si>
  <si>
    <t>22.11.2019</t>
  </si>
  <si>
    <t>Số 3 nhà B5 TTQĐ 28 Điện Biên Phủ, phường Điện Biên, quận Ba Đình, thành phố Hà Nội</t>
  </si>
  <si>
    <t>08 88763 388</t>
  </si>
  <si>
    <t>carrickpi08@gmail.com</t>
  </si>
  <si>
    <t>Chi nhánh Thăng Long - Công ty cổ phần quốc tế ICO</t>
  </si>
  <si>
    <t>Nguyễn Sinh Lượng 0968091525</t>
  </si>
  <si>
    <t>25/10/2019</t>
  </si>
  <si>
    <t>Tầng 6, tòa nhà Newskyline, lô CC2, khu đô thị Văn Quán - Yên Phúc, phường Văn Quán, quận Hà Đông, Hà Nội</t>
  </si>
  <si>
    <t>0 2422414268</t>
  </si>
  <si>
    <t>icothanglong@gmail.com</t>
  </si>
  <si>
    <t>Công ty cổ phần thương mại và đầu tư JV - System</t>
  </si>
  <si>
    <t>Phạm Trung Kiên</t>
  </si>
  <si>
    <t>2705
5345</t>
  </si>
  <si>
    <t>27.06.2018
26.11.2019</t>
  </si>
  <si>
    <t>Tầng 2, tòa nhà văn phòng K3B (Heid), ngõ 6A phố Thành Công, phường Thành Công, quận Ba Đình</t>
  </si>
  <si>
    <t>0913822099</t>
  </si>
  <si>
    <t>info@jv-system.com</t>
  </si>
  <si>
    <t>Thay đổi GĐ</t>
  </si>
  <si>
    <t>hết hạn</t>
  </si>
  <si>
    <t xml:space="preserve">Công ty TNHH Khai sáng tri thức </t>
  </si>
  <si>
    <t>Educational Enlightenment Company Limited (Edlight co.,ltd)</t>
  </si>
  <si>
    <t>Lê Minh Tuấn
096 3591 616</t>
  </si>
  <si>
    <t>30/9/2019</t>
  </si>
  <si>
    <t>Tầng 7, 77 Nguyễn Thái Học, phường Điện Biên, quận Ba Đình</t>
  </si>
  <si>
    <t>024 3747 3790</t>
  </si>
  <si>
    <t xml:space="preserve"> info@eeco.com.vn</t>
  </si>
  <si>
    <t>ko liên lạc đc</t>
  </si>
  <si>
    <t>Trung tâm tư vấn du học Ska - Công ty TNHH giáo dục quốc tế Smart Korean Academy Việt Nam</t>
  </si>
  <si>
    <t>Ska Study Abroad 
Consultng Center</t>
  </si>
  <si>
    <t xml:space="preserve">Đinh Thị Kỳ Duyên </t>
  </si>
  <si>
    <t>Số 222, đường Bưởi,
 phường Cống Vị, quận Ba Đình, Hà Nội</t>
  </si>
  <si>
    <t>0 868779090</t>
  </si>
  <si>
    <t>trungtamska@naver.com</t>
  </si>
  <si>
    <t>Công ty cổ phần đầu tư và phát triển nguồn nhân lực Nhật Minh</t>
  </si>
  <si>
    <t>Đỗ Quang Vinh 
0989651295</t>
  </si>
  <si>
    <t>22/10/2019</t>
  </si>
  <si>
    <t>Số 3/23/409 phố Kim Mã, phường Ngọc Khánh, quận Ba Đình, Hà Nội</t>
  </si>
  <si>
    <t>0 868622602</t>
  </si>
  <si>
    <t>nhatminh.jsc117@gmail.com</t>
  </si>
  <si>
    <t>Đang làm thủ tục gia hạn</t>
  </si>
  <si>
    <t>Trung tâm tư vấn du học Viet Sail - Công ty cổ phần đầu tư quốc tế Cánh buồm Việt</t>
  </si>
  <si>
    <t>Đinh Thị Lan Hương 0356236212</t>
  </si>
  <si>
    <t>Số 28, ngõ 81, đường Láng Hạ, phường Thành Công, quận Ba Đình, Hà Nội</t>
  </si>
  <si>
    <t>0 2436416648</t>
  </si>
  <si>
    <t>studyabroad@vietsai.edu.vn</t>
  </si>
  <si>
    <t>GĐ đã nghỉ không làm ở Công ty</t>
  </si>
  <si>
    <t>Trung tâm tư vấn du học  Núi Trúc - Hội giao lưu văn hóa Việt - Nhật</t>
  </si>
  <si>
    <t>Nguyễn Thị Thanh Nga
0904565500</t>
  </si>
  <si>
    <t>Số 15, ngõ Núi Trúc, phường Kim Mã, quận Ba Đình, Hà Nội</t>
  </si>
  <si>
    <t>2438460341</t>
  </si>
  <si>
    <t>duhocnuitruc@gmail.com</t>
  </si>
  <si>
    <t>Công ty TNHH Dịch vụ Việt Trí</t>
  </si>
  <si>
    <t>Viet Intellectual Services Company Limited
Tên viết tắt: VISCO Co., LTD</t>
  </si>
  <si>
    <t>Lê Thị Phương Hạnh
098 3197 369</t>
  </si>
  <si>
    <t>21/4/2008
17/2/2020</t>
  </si>
  <si>
    <t xml:space="preserve">Ô số 9, Tầng 5. Sảnh B, Tòa nhà D2, 144 phố GiảngVõ, phường Giảng Võ, quận Ba Đình thành phố Hà Nội, Việt Nam. </t>
  </si>
  <si>
    <t>024 3726 1938</t>
  </si>
  <si>
    <t>viscohanoi@visco.edu.vn</t>
  </si>
  <si>
    <t>Công ty TNHH Tư vấn du học và Đào tạo DHD</t>
  </si>
  <si>
    <t>Lại Văn Hạnh</t>
  </si>
  <si>
    <t>31.3.2020</t>
  </si>
  <si>
    <t>Số 1 ngách 16 ngõ 432 Đội Cấn, phường Cống Vị, quận Ba Đình, thành phố Hà Nội, Việt Nam</t>
  </si>
  <si>
    <t>094 7535 858</t>
  </si>
  <si>
    <t xml:space="preserve">
 dhdzentrum@gmail.com
</t>
  </si>
  <si>
    <t>Trung tâm Tư vấn du học Vietvision thuộc Công ty TNHH Du lịch và Dịch thuật Tầm nhìn Việt</t>
  </si>
  <si>
    <t>Vietvision Education Consultancy Centre</t>
  </si>
  <si>
    <t>Phạm Ngọc Anh
091 4620 036</t>
  </si>
  <si>
    <t>14.5.2020</t>
  </si>
  <si>
    <t>Tầng 2, 31 Hoàng Hoa Thám, phường Ngọc Hà, quận Ba Đình, thành phố Hà Nội</t>
  </si>
  <si>
    <t xml:space="preserve">024 6291 9167   </t>
  </si>
  <si>
    <t>vietvision.company@gmail.com</t>
  </si>
  <si>
    <t>Trung tâm tư vấn du học HAVICO - Công ty cổ phần đào tạo và cung ứng nguồn nhân lưc quốc tế HAVICO</t>
  </si>
  <si>
    <t>Mai Ngọc Anh 0989337424</t>
  </si>
  <si>
    <t>2910
4037</t>
  </si>
  <si>
    <t>30.7.2013
11.07.2018
17.11.2020</t>
  </si>
  <si>
    <t>Lô 29, Cục B12, Tổng cục 5, Bộ Công An, phường Xuân La, quận Tây Hồ</t>
  </si>
  <si>
    <t>02437917828</t>
  </si>
  <si>
    <t>duhochavicoca@gmail.com</t>
  </si>
  <si>
    <t>thay đổi điịa điểm</t>
  </si>
  <si>
    <t>Trung tâm tư vấn du học SORA-BLUE - Công ty TNHH SORA-BLUE</t>
  </si>
  <si>
    <t>SORA-BLUE Overseas</t>
  </si>
  <si>
    <t>Hà Thị Minh Phương 0936095220</t>
  </si>
  <si>
    <t xml:space="preserve">
4410</t>
  </si>
  <si>
    <t xml:space="preserve">
4.10.2019</t>
  </si>
  <si>
    <t>Số 29, phố Nghĩa Đô, phường Nghĩa Đô, quận Cầu Giấy, Hà Nội</t>
  </si>
  <si>
    <t>936095220</t>
  </si>
  <si>
    <t>duhocsorablue@gmail.com</t>
  </si>
  <si>
    <t>Trung tâm tư vấn du học LGO - Công ty TNHH Let go Overseas</t>
  </si>
  <si>
    <t>Nguyễn Thị Thu Hương 0906664404</t>
  </si>
  <si>
    <t>531
4491</t>
  </si>
  <si>
    <t>18/02/2019
9/10/2019</t>
  </si>
  <si>
    <t>Tầng 2-3, TT02-05, dự án Hải Đăng City, phường Mỹ Đình 2, quận Nam Từ Liêm, Hà Nội</t>
  </si>
  <si>
    <t>2471097668</t>
  </si>
  <si>
    <t>letsgooverseasvietnam@gmail.com</t>
  </si>
  <si>
    <t>Trung tâm tư vấn du học DAALL Việt Nam - Công ty TNHH DAALL Việt Nam</t>
  </si>
  <si>
    <t>DAALL Viet Nam Study Abroad Consultancy Center</t>
  </si>
  <si>
    <t>Kim Jong Wook 0945892270</t>
  </si>
  <si>
    <t>3315
5142</t>
  </si>
  <si>
    <t>2/8/2019
11/11/2019</t>
  </si>
  <si>
    <t>Tầng 5, số 14 phố Khúc Thừa Dụ, phường Dịch Vọng Hậu, quận Cầu Giấy, Hà Nội</t>
  </si>
  <si>
    <t>0 973644746</t>
  </si>
  <si>
    <t>duhocdaall@gmail.com</t>
  </si>
  <si>
    <t>Thay đổi địa điểm</t>
  </si>
  <si>
    <t>Trung tâm Tư vấn du học SUNRISE - Công ty Cổ phần Cung ứng đầu tư và phát triển nhân lực SUNRISE</t>
  </si>
  <si>
    <t>SUNRISE Study Abroad Consultancy Center</t>
  </si>
  <si>
    <t>Ngô Thị Lan Anh</t>
  </si>
  <si>
    <t>Số 39 Phạm Thận Duật, phường Mai Dịch, quận Cầu Giấy</t>
  </si>
  <si>
    <t>098 999 1429</t>
  </si>
  <si>
    <t>duhocquoctesunrise1102@gmail.com</t>
  </si>
  <si>
    <t>Trung tâm tư vấn du học quốc tế Upraise Việt Nam - Công ty TNHH Upraise Việt Nam</t>
  </si>
  <si>
    <t>Upraise Viet Nam International Overseas Study Counseling Center</t>
  </si>
  <si>
    <t>Nguyễn Quang Tùng 0362693107</t>
  </si>
  <si>
    <t>Số 1, ngõ 72/1, phố Hoa Bằng, tổ 18, phường Yên Hòa, quận Cầu Giấy, Hà Nội</t>
  </si>
  <si>
    <t>0 362693107</t>
  </si>
  <si>
    <t>nqt7686@gmail.com</t>
  </si>
  <si>
    <t>Trung tâm phát triển giáo dục và du học quốc tế Linh Anh - Công ty TNHH thương mại và dịch vụ H&amp;N Linh Anh</t>
  </si>
  <si>
    <t>Linh Anh International Overseas Study and Education Development Center</t>
  </si>
  <si>
    <t>Phạm Thị Thủy Nguyệt 0983602626</t>
  </si>
  <si>
    <t>Tổ 24, phường Quan Hoa, quận Cầu Giấy, Hà Nội</t>
  </si>
  <si>
    <t>0 2438337779</t>
  </si>
  <si>
    <t>linhanh.edu@gmail.com</t>
  </si>
  <si>
    <t>Trung tâm tư vấn du học Hoàng Anh - Công ty TNHH thương mại và dịch vụ tư vấn Hoàng Anh</t>
  </si>
  <si>
    <t xml:space="preserve">Đinh Nhân Quý </t>
  </si>
  <si>
    <t>Số 9, ngõ 25, phố Phạm Thận Duật, phường Mai Dịch, quận Cầu Giấy, Hà Nội</t>
  </si>
  <si>
    <t>0 978051616</t>
  </si>
  <si>
    <t>hoanganhgroup.skr@gmail.com</t>
  </si>
  <si>
    <t>Trung tâm tư vấn du học Overseas Study Edu - Công ty TNHH Overseas Study Edu</t>
  </si>
  <si>
    <t>Woo Seungtaek 0975768600</t>
  </si>
  <si>
    <t>Phòng 512, tầng 5B, tòa nhà HL, ngõ 82, phố Duy Tân, phường Dịch Vọng Hậu, quận Cầu Giấy, Hà Nội</t>
  </si>
  <si>
    <t>0 2432069009</t>
  </si>
  <si>
    <t>ose@osedu.com.vn</t>
  </si>
  <si>
    <t>Trung tâm tư vấn du học Con đường Hoa ngữ - Công ty TNHH Công nghệ giáo dục Con đường Hoa ngữ</t>
  </si>
  <si>
    <t>Chinese Way Study Abroad Consulting Center</t>
  </si>
  <si>
    <t>Nguyễn Quốc Tư</t>
  </si>
  <si>
    <t>30/10/2019</t>
  </si>
  <si>
    <t>Tầng 3, tòa nhà Sao Mai, số 21 đường Lê Văn Lương, phường Trung Hòa , quận Cầu Giấy</t>
  </si>
  <si>
    <t>024 5678 9520</t>
  </si>
  <si>
    <t>nguyenquoctu@chineserd.com</t>
  </si>
  <si>
    <t>Trung tâm tư vấn du học JKL, Công ty TNHH Hợp tác giáo dục và Cung ứng nhân lực quốc tế Trường Giang</t>
  </si>
  <si>
    <t>Phan THị Thùy Linh
097 8985 780</t>
  </si>
  <si>
    <t>Số 9, ngõ 176 Mai Dịch, phường Mai Dịch, quận Cầu Giấy, thành phố Hà Nội</t>
  </si>
  <si>
    <t>024 7772 2999</t>
  </si>
  <si>
    <t>duhoctruonggiang@gmail.com</t>
  </si>
  <si>
    <t>Công ty cổ phần Hoa Anh Đào giáo dục</t>
  </si>
  <si>
    <t>Education Hoa Anh Dao Joint Stock Company</t>
  </si>
  <si>
    <t>Nguyễn Phụng Đại  
096 6800 999</t>
  </si>
  <si>
    <t>18/12/2019</t>
  </si>
  <si>
    <t>Số 59 Nguyễn Khả Trạc, phường Mai Dịch, quận Cầu Giấy, Hà Nội</t>
  </si>
  <si>
    <t>2462970888</t>
  </si>
  <si>
    <t>duhochoaanhdao@gmail.com</t>
  </si>
  <si>
    <t>Trung tâm tư vấn du học  DS - Công ty TNHH Toàn Cầu Song Hạo Nhiên</t>
  </si>
  <si>
    <t>Nguyễn Diệu Linh
097 7144 810</t>
  </si>
  <si>
    <t>Số nhà 6, ngõ 1, đường Trần Quốc Hoàn, phường Dịch Vọng Hậu, quận Cầu Giấy, Hà Nội</t>
  </si>
  <si>
    <t>0 977144810</t>
  </si>
  <si>
    <t>dscentervn@gmail.com</t>
  </si>
  <si>
    <t>Công ty TNHH EN Việt Nam</t>
  </si>
  <si>
    <t>EN Viet Nam Company Limited</t>
  </si>
  <si>
    <t>Đỗ Phương Thảo
098 9941 418</t>
  </si>
  <si>
    <t>24/12/2019</t>
  </si>
  <si>
    <t>Số 11, ngõ 9/24 Trần Quốc Hoàn, phường Dịch Vọng Hậu, quận Cầu Giấy, Hà Nội</t>
  </si>
  <si>
    <t>0 2437957668</t>
  </si>
  <si>
    <t>dpt.thao@gmailcom</t>
  </si>
  <si>
    <t>Trung tâm Tư vấn du học NTG - Công ty TNHH Sản xuất và Thương mại dịch vụ NTG</t>
  </si>
  <si>
    <t>Dương Trọng Cường</t>
  </si>
  <si>
    <t>27/02/2020</t>
  </si>
  <si>
    <t>B19/D21 Khu đô thị mới Cầu Giấy, phường Dịch Vọng Hậu, quận Cầu Giấy, thành phố Hà Nội, Việt Nam</t>
  </si>
  <si>
    <t>0243200 7904</t>
  </si>
  <si>
    <t xml:space="preserve">
info.ntggroup@gmail.com
</t>
  </si>
  <si>
    <t>Trung tâm tư vấn du học giáo dục Delta thuộc công ty cổ phần tư vấn giáo dục Delta</t>
  </si>
  <si>
    <t>Trần Thu Lan
098 7881 696</t>
  </si>
  <si>
    <t>3855
824</t>
  </si>
  <si>
    <t>09.02.2015
18.3.2020</t>
  </si>
  <si>
    <t>23-K3 Nguyễn Phong Sắc, phường Nghĩa Tân, quận Cầu Giấy, thành phố Hà Nội</t>
  </si>
  <si>
    <t>024 3933 6087</t>
  </si>
  <si>
    <t>info@delta.edu.vn</t>
  </si>
  <si>
    <t>Công ty Cổ phần EduViet du học Toàn cầu</t>
  </si>
  <si>
    <t>Eduviet Gloabal Study Abroad Joint Stock Company</t>
  </si>
  <si>
    <t>Tạ Huy Hùng
098 1503 669</t>
  </si>
  <si>
    <t>10031
823</t>
  </si>
  <si>
    <t>29.9.2014
18.3.2020</t>
  </si>
  <si>
    <t>Tầng 6, tòa nhà Việt Á, số 9 phố Duy Tân, phường Dịch Vọng Hậu, quận Cầu Giấy, thành phồ Hà Nội</t>
  </si>
  <si>
    <t>024 6328 8884</t>
  </si>
  <si>
    <t>info@eduvietglobal.vn</t>
  </si>
  <si>
    <t>Trung tâm TVDH Quốc tế JTC thuộc Công ty cổ phần hợp tác thương mại quốc tế JTC</t>
  </si>
  <si>
    <t>Phan Trọng Hồng
098 7368 666</t>
  </si>
  <si>
    <t>4030
704</t>
  </si>
  <si>
    <t>27.02.2015
09.3.2020</t>
  </si>
  <si>
    <t>Tầng 2, tòa nhà Lucky- số 30 Phạm Văn Đồng, phường Dịch Vọng Hậu, quận Cầu Giấy, thành phố Hà Nội</t>
  </si>
  <si>
    <t>024 6655 2373</t>
  </si>
  <si>
    <t xml:space="preserve">Công ty Cổ phần JIT Việt Nam </t>
  </si>
  <si>
    <t>JIT Vietnam Joint Stock Company
Tên viết tắt: JIT Vietnam., JSC</t>
  </si>
  <si>
    <t>Hoàng Cường
091 5959 567</t>
  </si>
  <si>
    <t>19.3.2020</t>
  </si>
  <si>
    <t>Số 41 ngõ 149 phố Trung Kính, phường Yên Hòa, quận Cầu Giấy, thành phố Hà Nội, Việt Nam</t>
  </si>
  <si>
    <t xml:space="preserve"> 036 4083 399</t>
  </si>
  <si>
    <t xml:space="preserve">jitvietnam.jsc@gmail.com </t>
  </si>
  <si>
    <t xml:space="preserve">Công ty Cổ phần Đầu tư KTM </t>
  </si>
  <si>
    <t>KTM Invest Joint Stock Company</t>
  </si>
  <si>
    <t>Đỗ Thị Hải</t>
  </si>
  <si>
    <t>27.5.2020</t>
  </si>
  <si>
    <t>Số 32, tổ 23, ngõ 58, đường Trần Bình, phường Mai Dịch, quận Cầu Giấy, Thành phố Hà Nội</t>
  </si>
  <si>
    <t>024 2212 1140</t>
  </si>
  <si>
    <t>congtyktm@gmail.com</t>
  </si>
  <si>
    <t>Trung tâm tư vấn du học Việt Nhật- Công ty CP Hợp tác giáo dục quốc tế Việt Nhật</t>
  </si>
  <si>
    <t>Lê Thị Tuyết Nhung
098 2200 860</t>
  </si>
  <si>
    <t>5046
1679</t>
  </si>
  <si>
    <t>25.04.2015
01.6.2020</t>
  </si>
  <si>
    <t>Số 49 phố Nguyễn Khả Trạc,phường  Mai Dịch,quận  Cầu Giấy</t>
  </si>
  <si>
    <t>098 6722 445</t>
  </si>
  <si>
    <t>vietnhatedu.vn@gmail.com</t>
  </si>
  <si>
    <t>Trung tâm tư vấn du học GoToJapan - Công ty Cổ phần phát triển nhân lực Việt Tiến Mạnh</t>
  </si>
  <si>
    <t>GoToJapan Center</t>
  </si>
  <si>
    <t>Nguyễn Thị Minh Hải
098 3565 069</t>
  </si>
  <si>
    <t>17.7.2014
02.8.2019</t>
  </si>
  <si>
    <t>Số 8, ngõ 121 phố Chùa Láng, phường Láng Thượng, quận Đống Đa</t>
  </si>
  <si>
    <t>024 6277 0870</t>
  </si>
  <si>
    <t>info-human@vtmgroup.com.vn</t>
  </si>
  <si>
    <t>Trung tâm tư vấn du học Bảo Tín  thuộc Công ty Cổ phần hợp tác phát triển Bảo Tín</t>
  </si>
  <si>
    <t>Hoàng Quốc Thắng 098 3969 899</t>
  </si>
  <si>
    <t>1639
78</t>
  </si>
  <si>
    <t>08.05.2018
08.01.2020</t>
  </si>
  <si>
    <t>A29 No 04 tổ 18, phường Giang Biên, quận Long Biên</t>
  </si>
  <si>
    <t>0243.2003.680</t>
  </si>
  <si>
    <t>ctcbaotin@gmail.com</t>
  </si>
  <si>
    <t>thay đổi đia điểm</t>
  </si>
  <si>
    <t>Trung tâm du học APEC, Công ty cổ phần giáo dục và đào tạo APEC</t>
  </si>
  <si>
    <t xml:space="preserve">Apec overseas Study Consultancy Center </t>
  </si>
  <si>
    <t>Đỗ Thu Thảo
098 9540 808</t>
  </si>
  <si>
    <t>11.11.2019</t>
  </si>
  <si>
    <t>606 Nguyễn Văn Cừ, phường Gia Thụy, quận Long Biên, thành phố Hà Nội</t>
  </si>
  <si>
    <t>024 3513 4437</t>
  </si>
  <si>
    <t>info@apec.edu.vn</t>
  </si>
  <si>
    <t>Trung tâm tư vấn du học  Thế giới Việt - Công ty cổ phần tập đoàn Thế giới Việt</t>
  </si>
  <si>
    <t>The gioi Viet Abroad Center</t>
  </si>
  <si>
    <t>Nguyễn Thị Ngân
096240123</t>
  </si>
  <si>
    <t>Căn nhà B22 HH04 khu đô thị Việt Hưng, phường Giang Biên, quận Long Biên, Hà Nội</t>
  </si>
  <si>
    <t xml:space="preserve">
0466821999</t>
  </si>
  <si>
    <t>nguyenphuongngan6666@gmail.com</t>
  </si>
  <si>
    <t>Trung tâm tư vấn du học  Vinjako - Công ty TNHH thương mại và hợp tác quốc tế Nam Nhật Hàn</t>
  </si>
  <si>
    <t>Vinjako Overseas Study Consultancy Center</t>
  </si>
  <si>
    <t>Ngô Hoàng Anh
0967079996</t>
  </si>
  <si>
    <t>16/1/2020</t>
  </si>
  <si>
    <t>Số 217 Yên Tân, phường Ngọc Thụy, quận Long Biên, Hà Nội</t>
  </si>
  <si>
    <t xml:space="preserve">
0968860668</t>
  </si>
  <si>
    <t>vinjako3@gmail.com</t>
  </si>
  <si>
    <t>Trung tâm tư vấn du học Việt Nguyễn thuộc Công ty Cổ phần Tập đoàn Việt Nguyễn</t>
  </si>
  <si>
    <t>Nguyễn Văn Bằng
0913 066 557</t>
  </si>
  <si>
    <t>Ô 36 dãy A, Lô BT7, khu đô thị Việt Hưng, phường Việt Hưng, quận Long Biên, thành phố Hà Nội, Việt Nam</t>
  </si>
  <si>
    <t xml:space="preserve">024 3204 3589 </t>
  </si>
  <si>
    <t xml:space="preserve">
tapdoanvietnguyen@gmail.com 
</t>
  </si>
  <si>
    <t>Công ty TNHH N.C.N</t>
  </si>
  <si>
    <t>Nguyễn Quang Ngọc
096 8016 357</t>
  </si>
  <si>
    <t>4927
1211</t>
  </si>
  <si>
    <t>30/10/2019
20.4.2020</t>
  </si>
  <si>
    <t>Số nhà 11A đường D.X6 khu đô thị Đặng Xá, xã Đặng Xá, huyện Gia Lâm</t>
  </si>
  <si>
    <t>024 6654 3674</t>
  </si>
  <si>
    <t>duhocncn@gmail.com</t>
  </si>
  <si>
    <t>Trung tâm Tư vấn du học ZD thuộc Công ty TNHH ZDGRUPP</t>
  </si>
  <si>
    <t>Phạm Thị Thanh Nhàn
08 6929 1348</t>
  </si>
  <si>
    <t>18.5.2020</t>
  </si>
  <si>
    <t>Thôn Kiêu Kỵ, xã Kiêu Kỵ, huyện Gia Lâm, thành phố Hà Nội</t>
  </si>
  <si>
    <t xml:space="preserve">024 6291 1433 </t>
  </si>
  <si>
    <t xml:space="preserve">
info@zdgrupp.com
</t>
  </si>
  <si>
    <t>Trung tâm tư vấn du học VINAKO thuộc Công ty Cổ phần Viện Đào tạo VINAKO</t>
  </si>
  <si>
    <t xml:space="preserve">VINAKO Abroad Centre
</t>
  </si>
  <si>
    <t>Vũ Trần Chính
0374130188</t>
  </si>
  <si>
    <t>Số nhà 21, ngõ 2, tổ dân phố An Lạc, Thị trấn Trâu Quỳ, huyện Gia  Lâm  thành phố Hà Nội, Việt Nam.</t>
  </si>
  <si>
    <t xml:space="preserve">097 4300 435  </t>
  </si>
  <si>
    <t xml:space="preserve">viendaotaovinako@gmail.com </t>
  </si>
  <si>
    <t>Trung tâm du học  Long Hưng - Công ty cổ phần giáo dục quốc tế Long Hưng (tên cũ Trung tâm tư vấn du học Hanna thuộc Công ty CP Sản xuất và thương mại Vietsus)</t>
  </si>
  <si>
    <t>Đặng Thị Kiều Anh
0946418088</t>
  </si>
  <si>
    <t>28/7/2020</t>
  </si>
  <si>
    <t>Số 1, ngõ 59, đường Ngô Xuân Quảng, thị trấn Trâu Quỳ, huyện Gia Lâm, Hà Nội</t>
  </si>
  <si>
    <t>0 24 3212 7685</t>
  </si>
  <si>
    <t>admin@vietsus.com.vn</t>
  </si>
  <si>
    <t>Cấp lại, đổi tên, địa địa hoạt động</t>
  </si>
  <si>
    <t>Công ty TNHH tư vấn du học New Zealand</t>
  </si>
  <si>
    <t>Nguyễn Ngọc Sơn 
0985161693</t>
  </si>
  <si>
    <t>Số 84 Minh Khai, phường Minh Khai, quận Hai Bà Trưng, Hà Nội</t>
  </si>
  <si>
    <t xml:space="preserve">
03899983338</t>
  </si>
  <si>
    <t>nzlinkcorp@gmail.com</t>
  </si>
  <si>
    <t>Trung tâm Tư vấn du học SMARTAY EDUCATION - Công ty Cổ phần Giáo dục SMARTAY EDUCATION</t>
  </si>
  <si>
    <t xml:space="preserve">                                                                                                                                                                                                                                                                         </t>
  </si>
  <si>
    <t>Nguyễn Phương Thúy
091 3681 899</t>
  </si>
  <si>
    <t>Số 60 Tuệ Tĩnh, phường Bùi Thị Xuân (hiện là phường Nguyễn Du), quận Hai Bà Trưng, thành phố Hà Nội</t>
  </si>
  <si>
    <t>024 6655 4771</t>
  </si>
  <si>
    <t xml:space="preserve">
 info@smartay-edu.vn
</t>
  </si>
  <si>
    <t>Trung tâm tư vấn du học Eduvision International thuộc Công ty TNHH Giáo dục &amp; Đào tạo Eduvision International</t>
  </si>
  <si>
    <t xml:space="preserve">Eduvision International Study Abroad Consulting Center
</t>
  </si>
  <si>
    <t>Đoàn Đình Thắng</t>
  </si>
  <si>
    <t>Số 4 ngõ 224 Lê Thanh Nghị, phường Đồng Tâm, Quận Hai Bà Trưng, thành phố Hà Nội</t>
  </si>
  <si>
    <t>097 248 3579</t>
  </si>
  <si>
    <t>tuvanduhoc.dfv@gmail.com</t>
  </si>
  <si>
    <t>Trung tâm tư vấn du học  Toàn Thắng - Công ty TNHH Thương mại và Hợp tác quốc tế Toàn Thắng</t>
  </si>
  <si>
    <t>Lê Thị Nhâm Dần
0912722841</t>
  </si>
  <si>
    <t>Số 17, TT Cục A17 Bộ Công an, tổ 27, cụm 5, phường Hạ Đình, quận Thanh Xuân, Hà Nội</t>
  </si>
  <si>
    <t>0 2435334140</t>
  </si>
  <si>
    <t>ledan74@hn.vnn.vn</t>
  </si>
  <si>
    <t xml:space="preserve">có mong muốn hoạt động nhưng chưa nộp HS cấp GCN
</t>
  </si>
  <si>
    <t>Trung tâm Tư vấn du học Phương Anh thuộc Công ty TNHH Dịch vụ kỹ thuật và Thương mại Quốc Khánh</t>
  </si>
  <si>
    <t>Phuong Anh Education Center</t>
  </si>
  <si>
    <t>Vũ THị Thu Huyền
098 9343 176</t>
  </si>
  <si>
    <t>9/2/20220
25/2/2020</t>
  </si>
  <si>
    <t>67A phố Quan Nhân, phường Nhân Chính, quận Thanh Xuân, thành phố Hà Nội, Việt Nam.</t>
  </si>
  <si>
    <t xml:space="preserve">024 3225 2673 </t>
  </si>
  <si>
    <t xml:space="preserve">
trungtamduhocphuonganh@gmail.com 
</t>
  </si>
  <si>
    <t>ko liên hệ được GĐ</t>
  </si>
  <si>
    <t>Công ty TNHH Dain Leaders Việt Nam</t>
  </si>
  <si>
    <t xml:space="preserve">LIM JIN HO  </t>
  </si>
  <si>
    <t>Phòng 1107, tòa nhà Zen Tower, số 12 đường Khuất Duy Tiến, phường Thanh Xuân Trung, quận Thanh Xuân, thành phố Hà Nội, Việt Nam.</t>
  </si>
  <si>
    <t xml:space="preserve">0243.995.5658    </t>
  </si>
  <si>
    <t xml:space="preserve">dainlsvn.info@gmail.com  </t>
  </si>
  <si>
    <t>Trung tâm Tư vấn du học Việt Tín - Công ty Cổ phần Tư vấn và Đầu tư giáo dục quốc tế Việt Tín</t>
  </si>
  <si>
    <t>Trần Thị Thùy Linh
097 3378 848</t>
  </si>
  <si>
    <t>Căn hộ 107 –Nhà- TT đường Nguyễn Tuân, phường Thanh Xuân Trung, quận Thanh Xuân</t>
  </si>
  <si>
    <t>024 6259 2268</t>
  </si>
  <si>
    <t xml:space="preserve">
viettingroup.edu@gmail.com
</t>
  </si>
  <si>
    <t>Trung tâm tư vấn du học  Hano Global - Công ty cổ phần du lịch thương mại và đầu tư Hà Nội</t>
  </si>
  <si>
    <t>Trần Thảo Nguyên
090 4375 650</t>
  </si>
  <si>
    <t>Phòng 312, tòa The Golden Palm, số 21 Lê Văn Lương, phường Nhân Chính, quận Thanh Xuân, Hà Nội</t>
  </si>
  <si>
    <t>0 24 7309 009</t>
  </si>
  <si>
    <t>hanoglobal.edu@gmail.com</t>
  </si>
  <si>
    <t>Công ty TNHH Tư vấn giáo dục HS Việt Nam</t>
  </si>
  <si>
    <t>Vietnam HS Education Consultancy Company Limited</t>
  </si>
  <si>
    <t>Đinh Thị Phương Lan</t>
  </si>
  <si>
    <t>Tầng 9, tòa nhà Diamond Flower, 48 Lê Văn Lương, phường Nhân Chính, quận Thanh Xuân, thành phố Hà Nội</t>
  </si>
  <si>
    <t xml:space="preserve"> 091 7795 858</t>
  </si>
  <si>
    <t>dinhphuonlan2610@gmail.com</t>
  </si>
  <si>
    <t>Trung tâm tư vấn du học EMK thuộc Công ty TNHH Giáo dục và Định cư toàn cầu EMK</t>
  </si>
  <si>
    <t>EMK Global</t>
  </si>
  <si>
    <t>Nguyễn Thị Thu Ngọc</t>
  </si>
  <si>
    <t>19/9/2019</t>
  </si>
  <si>
    <t>Nhà số 1, khu nhà ở cán bộ cao cấp Học viện Quốc Phòng, phường Xuân la, quận Tây Hồ</t>
  </si>
  <si>
    <t>024 3279 7999</t>
  </si>
  <si>
    <t>vietnam@emkglobal.vn</t>
  </si>
  <si>
    <t>Công ty TNHH Giáo dục và Đầu tư Quốc tế EMI</t>
  </si>
  <si>
    <t>Nguyễn Thái Hằng</t>
  </si>
  <si>
    <t>20.4.2020</t>
  </si>
  <si>
    <t>Số 60 ngõ 429 Thụy Khuê, phường Bưởi, quận Tây Hồ, thành phố Hà Nội, Việt Nam</t>
  </si>
  <si>
    <t>098 7699595</t>
  </si>
  <si>
    <t xml:space="preserve">hangnt.emi@gmail.com
</t>
  </si>
  <si>
    <t>Trung tâm Tư vấn du học Quốc tế HMP thuộc Công ty cổ phần giáo dục đào tạo HMP</t>
  </si>
  <si>
    <t>Nguyễn Thị Thúy</t>
  </si>
  <si>
    <t>7.4.2020</t>
  </si>
  <si>
    <t>Tổ 40, cụm 6, phường Phú Thượng, quận Tây Hồ, thành phố Hà Nội, Việt Nam</t>
  </si>
  <si>
    <t>0989 571 668</t>
  </si>
  <si>
    <t xml:space="preserve">
thuynguyen389@gmail.com
</t>
  </si>
  <si>
    <t>Trung tâm Tư vấn du học Vietja- Công ty Cổ phần Thương mại và Dịch vụ Vietja</t>
  </si>
  <si>
    <t>Nguyễn Đình Thành</t>
  </si>
  <si>
    <t>Số 48, khu tái định cư Lai Xá, xã Kim Chung, huyện Hoài Đức, thành phố Hà Nội</t>
  </si>
  <si>
    <t>08 38951333</t>
  </si>
  <si>
    <t xml:space="preserve">
vietjacenter@gmail.com
</t>
  </si>
  <si>
    <t>ko liên lạc được GĐ</t>
  </si>
  <si>
    <t>Công ty TNHH Vinfly Edu –Chi nhánh Hà Nội thuộc Công ty TNHH Vinfly Edu</t>
  </si>
  <si>
    <t>Bùi Văn Trơn</t>
  </si>
  <si>
    <t>24/6/2020</t>
  </si>
  <si>
    <t>Số 3-LK37 khu đô thị mới Vân Canh, xã Vân Canh, huyện Hoài Đức, thành phố Hà Nội</t>
  </si>
  <si>
    <t>098 8592 131</t>
  </si>
  <si>
    <t xml:space="preserve">
 info.vinfly@gmail.com
</t>
  </si>
  <si>
    <t>Trung tâm tư vấn du học YANO thuộc Công ty TNHH YANO</t>
  </si>
  <si>
    <t>Nguyễn Đình Quân
096 7755 668</t>
  </si>
  <si>
    <t>29.9.2014
17.9.2019</t>
  </si>
  <si>
    <t>Cụm 8, thị trấn Phúc Thọ, huyện Phúc Thọ</t>
  </si>
  <si>
    <t>024 3364 3889</t>
  </si>
  <si>
    <t>duhocyano2020@gmail.com</t>
  </si>
  <si>
    <t>Công ty cổ phần giáo dục Kavina Edu Group</t>
  </si>
  <si>
    <t>Trương Văn Tài</t>
  </si>
  <si>
    <t>2466/QĐ-SGDĐT</t>
  </si>
  <si>
    <t>Số 5 ngách 132B ngõ 28 phố Đại Linh, TDP 18, phường Đại Mỗ</t>
  </si>
  <si>
    <t>0981558508</t>
  </si>
  <si>
    <t>Công văn 024/CV-Kavina ngày 23/7/2025 xin dừng hoạt động</t>
  </si>
  <si>
    <t>Công ty cổ phần giáo dục  và cung ứng nhân lực Mirai Việt Nam</t>
  </si>
  <si>
    <t xml:space="preserve">Phạm Thị Thảo </t>
  </si>
  <si>
    <t>Nhà số 14, ngõ 280, đường Hồ Tùng Mậu, quận Bắc Từ Liêm, Hà Nội</t>
  </si>
  <si>
    <t>0 968696996</t>
  </si>
  <si>
    <t>miraivietnam09@gmail.com</t>
  </si>
  <si>
    <t>Quá hạn, chưa làm thủ tục gia hạn</t>
  </si>
  <si>
    <t>Quá hạn, không liên lạc được</t>
  </si>
  <si>
    <t>Trung tâm tư vấn du học ICC Plus Việt Nam - Công ty TNHH kinh doanh thương mại dịch vụ ICC Plus Việt Nam</t>
  </si>
  <si>
    <t>Phùng Văn Cường 0886156888</t>
  </si>
  <si>
    <t>Tầng 2, nhà số 1, khu giãn dân, tổ dân phố số 6, phường Đông Ngạc, quận Bắc Từ Liêm, Hà Nội</t>
  </si>
  <si>
    <t>0 2433876999</t>
  </si>
  <si>
    <t>ketoan.iccplusvietnam@gmail.com</t>
  </si>
  <si>
    <t>Công ty cổ phần giáo dục quốc tế Star</t>
  </si>
  <si>
    <t>Nguyễn Thị Nga 0968129901</t>
  </si>
  <si>
    <t>16/10/2019</t>
  </si>
  <si>
    <t>Km12, đường Cầu Diễn, phường Phúc Diễn, quận Bắc Từ Liêm, Hà Nội</t>
  </si>
  <si>
    <t>0 2432009395</t>
  </si>
  <si>
    <t>duhocstar@gmail.com</t>
  </si>
  <si>
    <t>Đã sang nhượng, không còn công ty có tên này</t>
  </si>
  <si>
    <t>Trung tâm tư vấn du học Toàn Tâm - Công ty cổ phần tư vấn du học quốc tế Toàn Tâm</t>
  </si>
  <si>
    <t>Phạm Thị Quỳnh Nga</t>
  </si>
  <si>
    <t>Số 19, ngõ 39, phố Phạm Tuấn Tài, phường Cổ Nhuế 1, quận Bắc Từ Liêm, Hà Nội</t>
  </si>
  <si>
    <t>0 948056026</t>
  </si>
  <si>
    <t>toantamhanoi@gmail.com</t>
  </si>
  <si>
    <t>Không còn hoạt động</t>
  </si>
  <si>
    <t>Công ty cổ phần du học Jtrain</t>
  </si>
  <si>
    <t>Nguyễn Đức Quang 0907329666</t>
  </si>
  <si>
    <t>Số 6, ngõ 333/40 đường Xuân Đỉnh, tổ dân phố Xuân Lộc 2, phường Xuân Đỉnh, quận Bắc Từ Liêm, Hà Nội</t>
  </si>
  <si>
    <t>0 2432123906</t>
  </si>
  <si>
    <t>duhocnhatbanjtrain@gmail.com</t>
  </si>
  <si>
    <t>Công ty Cổ phần phát triển thương mại và dịch vụ quốc tế HT Group Hà Nội</t>
  </si>
  <si>
    <t>HT Group Ha Noi International Service and Trading Development Joint Stock Company
Tên viết tắt:  HT GROUP HA NOI., JSC</t>
  </si>
  <si>
    <t>Nguyễn Việt Phương</t>
  </si>
  <si>
    <t>25/2/2020</t>
  </si>
  <si>
    <t>Số 81 đường 23 KĐT Thành phố Giao Lưu đường Phạm Văn Đồng, phường Cổ Nhuế 2, quận Bắc Từ Liêm, thành phố Hà Nội, Việt Nam</t>
  </si>
  <si>
    <t>024 3997 9791</t>
  </si>
  <si>
    <t xml:space="preserve">htgroup.hn.vn@gmail.com </t>
  </si>
  <si>
    <t>Trung tâm tư vấn du học HKT - Công ty cổ phần thương mại HKT - chi nhánh Hà Nội</t>
  </si>
  <si>
    <t>Vũ Văn Khánh 0969109628</t>
  </si>
  <si>
    <t>DV1, LK35, số nhà 125, tổ 20, phường Kiến Hưng, quận Hà Đông, Hà Nội</t>
  </si>
  <si>
    <t>0 2477716999</t>
  </si>
  <si>
    <t>hkt.tuvanduhoc.vn@gmail.com</t>
  </si>
  <si>
    <t>Không hoạt động trên MST</t>
  </si>
  <si>
    <t>Trung tâm tư vấn du học Hoàng Thuyết- Công ty TNHH HVT 91</t>
  </si>
  <si>
    <t>Trần Hải Anh
08 8613 1393</t>
  </si>
  <si>
    <t>Số 18 liền kề 17, khu đô thị Văn Khê, phường La Khê, quận Hà Đông, thành phố Hà Nội</t>
  </si>
  <si>
    <t>08 9989 9386</t>
  </si>
  <si>
    <t>hoangthuyet1101@gmail.com</t>
  </si>
  <si>
    <t>Trung tâm Tư vấn du hoc Toàn Thắng VTC, Công ty cổ phần Dịch vụ thương mại quốc tế Toàn Thắng VTC</t>
  </si>
  <si>
    <t>Toan Thang VTC Overseas Study  Counseling Center</t>
  </si>
  <si>
    <t>Đặng Văn Bình
096 9677 186</t>
  </si>
  <si>
    <t>Số 18 liền kề 22, khu đấu giá Mậu Lương, phường Kiến Hưng, quận Hà Đông, thành phố Hà Nội</t>
  </si>
  <si>
    <t>097 2386 333</t>
  </si>
  <si>
    <t>toanthangvtc@gmail.com</t>
  </si>
  <si>
    <t>SĐT sai</t>
  </si>
  <si>
    <t>Trung tâm tư vấn du học MMO - Công ty cổ phần dịch vụ và phát triển nhân lực quốc tế HTQ</t>
  </si>
  <si>
    <t>MMO Overseas Study Consultancy Center</t>
  </si>
  <si>
    <t>Nguyễn Thị Hằng
0964854744</t>
  </si>
  <si>
    <t>Lô 22 - LK 12, khu đô thị Văn Khê, phường La Khê, quận Hà Đông, Hà Nội</t>
  </si>
  <si>
    <t xml:space="preserve">
0964854744</t>
  </si>
  <si>
    <t>nguyencongthathtq@gmail.com</t>
  </si>
  <si>
    <t>Đã liên lạc, cty không còn hoạt động</t>
  </si>
  <si>
    <t>Không hoạt động tại địa chỉ đăng ký</t>
  </si>
  <si>
    <t>Trung tâm tư vấn du học  quốc tế Himawari - Công ty cổ phần dịch vụ Himawari</t>
  </si>
  <si>
    <t>Nguyễn Thùy Linh
0945050762</t>
  </si>
  <si>
    <t>Tầng 5, tòa nhà New Skyline, khu đô thị mới Văn Quán - Yên Phúc, phường Văn Quán, quận Hà Đông, Hà Nội</t>
  </si>
  <si>
    <t xml:space="preserve">
02473104668
</t>
  </si>
  <si>
    <t>himawarixkld@gmail.com</t>
  </si>
  <si>
    <t xml:space="preserve">Công ty Cổ phần Tư vấn nhân lực quốc tế HASU </t>
  </si>
  <si>
    <t>HASU International Human Advisory Cooperative Joint Stock Company
Tên viết tắt:  HASU INHAD CO., JSC</t>
  </si>
  <si>
    <t>Nguyễn Đức Ngọc
0845453232</t>
  </si>
  <si>
    <t>Số 57 đường Ngô Thi Sĩ, Tổ dân phố số 9, phường Vạn Phúc, quận Hà Đông, thành phố Hà Nội, Việt Nam</t>
  </si>
  <si>
    <t>839800444</t>
  </si>
  <si>
    <t xml:space="preserve">hasu.inhandco267@gmail.com </t>
  </si>
  <si>
    <t>Quá hạn, Đã liên lạc, cty đang làm thủ tục giải thể</t>
  </si>
  <si>
    <t>Trung tâm tư vấn du học  Nhật Bản - An khang Việt Nam thuộc Công ty CP Đầu tư và Phát triển giáo dục An Khang Việt Nam</t>
  </si>
  <si>
    <t>Vietnam-Nhat Ban- An Khang Study Center</t>
  </si>
  <si>
    <t>3611
645</t>
  </si>
  <si>
    <t>23.1.2015
04.3.2020</t>
  </si>
  <si>
    <t>Số 5F, khu A0 3 tầng, tổ 13, phố Lê Hồng Phong, phường Nguyễn Trãi, quận Hà Đông</t>
  </si>
  <si>
    <t>024 3785 8252</t>
  </si>
  <si>
    <t>duhocankhang.edu.vn@gmail.com</t>
  </si>
  <si>
    <t>Tạm nghỉ KD trên MST</t>
  </si>
  <si>
    <t>Trung tâm tư vấn du học Tường Anh Natracon - Công ty cổ phần Tường Anh Natracon</t>
  </si>
  <si>
    <t xml:space="preserve">Đỗ Anh Thư </t>
  </si>
  <si>
    <t>Số 82, ngõ 35, phố Nguyễn An Ninh, phường Tương Mai, quận Hoàng Mai, Hà Nội</t>
  </si>
  <si>
    <t>0 938679097</t>
  </si>
  <si>
    <t>congtyduhoctuonganh@gmail.com</t>
  </si>
  <si>
    <t>Đã đóng MST</t>
  </si>
  <si>
    <t>Trung tâm tư vấn du học Nguyễn-Global, Công ty cổ phần đầu tư phát triển công nghệ giáo dục Nguyễn -Global</t>
  </si>
  <si>
    <t>Nguyễn Thị Lan Hương
090 4225088</t>
  </si>
  <si>
    <t>số 5, ngách 2 ngõ 1295 đường Giải Phóng, phường Hoàng Liệt, quận Hoàng Mai, thành phố Hà Nội</t>
  </si>
  <si>
    <t>024 6260 3473</t>
  </si>
  <si>
    <t>global@nguyen.edu.vn</t>
  </si>
  <si>
    <t>Quá hạn, đang làm thủ tục gia hạn</t>
  </si>
  <si>
    <t>Trung tâm tư vấn du học quốc tế Phú Quý - Công ty cổ phần hợp tác quốc tế Phú Quý</t>
  </si>
  <si>
    <t>Nguyễn Xuân Thọ 0903446838</t>
  </si>
  <si>
    <t>Số 20 D7, khu đô thị Đại Kim, phường Đại Kim, quận Hoàng Mai, Hà Nội</t>
  </si>
  <si>
    <t>0 2436330393</t>
  </si>
  <si>
    <t>phuquy777.jsc@gmail.com</t>
  </si>
  <si>
    <t>Trung tâm tư vấn du học YT, Công ty cổ phần Thương mại quốc tế Việt - Hàn YT</t>
  </si>
  <si>
    <t>Bùi Thị Hà
094 5578 779</t>
  </si>
  <si>
    <t>Số 53 ngõ 147/2 phố Tân Mai, phường Tân Mai, quận Hoàng Mai, thành phố Hà Nội</t>
  </si>
  <si>
    <t>024 3976 3658</t>
  </si>
  <si>
    <t>duhocyt19@gmail.com</t>
  </si>
  <si>
    <t>Trung tâm Tư vấn du học EDU-CARE Việt Nam - Công ty TNHH Phát triển nhân lực và giáo dục ANB Việt Nam</t>
  </si>
  <si>
    <t xml:space="preserve">Vietnam Edu Care Overseas Study Consultancy Center
</t>
  </si>
  <si>
    <t>Nguyễn Viết Anh
098 2603 202</t>
  </si>
  <si>
    <t>25/02/2020</t>
  </si>
  <si>
    <t>Số nhà 17A Ngõ 61 Đường Giáp Nhị, phường Thịnh Liệt, quận Hoàng Mai, thành phố Hà Nội, Việt Nam</t>
  </si>
  <si>
    <t>888160888</t>
  </si>
  <si>
    <t xml:space="preserve">ceoanbvietnam@gmail.com </t>
  </si>
  <si>
    <t>Quá hạn, ngừng HĐ và đã đóng MST</t>
  </si>
  <si>
    <t>Trung tâm tư vấn du học Samuraikatagi thuộc Công ty cổ phần tư vấn du học Samurai</t>
  </si>
  <si>
    <t xml:space="preserve">Lê Đình Nhất
</t>
  </si>
  <si>
    <t>Số 8 - LK9, Khu đô thị Tổng Cục V Bộ Công an, xã Tân Triều, huyện Thanh Trì</t>
  </si>
  <si>
    <t>096 5051 312</t>
  </si>
  <si>
    <t>duhocnhatngusamurai@gmail.com</t>
  </si>
  <si>
    <t>Quá hạn, không còn tìm được tên công ty</t>
  </si>
  <si>
    <t>Trung tâm Tư vấn du học AROBOTDAY- Công ty TNHH Vinstech Viet - Sing</t>
  </si>
  <si>
    <t xml:space="preserve">Vũ Huy Thiêm           </t>
  </si>
  <si>
    <t>LK18-1, KĐT mới Văn Khê, phường La Khê, quận Hà Đông, thành phố Hà Nội, Việt Nam</t>
  </si>
  <si>
    <t>0886 79 56 58</t>
  </si>
  <si>
    <t xml:space="preserve">
 hello@vinstech.vn
</t>
  </si>
  <si>
    <t>Tạm ngừng KD trên MST</t>
  </si>
  <si>
    <t>Trung tâm Tư vấn du học HN thuộc Công ty TNHH Đầu tư và Dịch vụ Hà Thái</t>
  </si>
  <si>
    <t>Hà Thị Thu Hương
098 1930 216</t>
  </si>
  <si>
    <t xml:space="preserve">Số 15, liền kề 9, khu đô thị Văn Khê, phường La Khê, quận Hà Đông, thành phố Hà Nội, </t>
  </si>
  <si>
    <t>094 8021 277</t>
  </si>
  <si>
    <t>hathaicompany2012@gmail.com</t>
  </si>
  <si>
    <t>Địa chỉ ở Thanh Hóa trên MST</t>
  </si>
  <si>
    <t>Công ty cổ phần du học và cung ứng nhân lực Tracimex</t>
  </si>
  <si>
    <t>Tracimex Study Abroad and Human Rerource Supplying Joint Stock Company</t>
  </si>
  <si>
    <t>Nguyễn Thế Lâm
0971036318</t>
  </si>
  <si>
    <t>20/7/2020</t>
  </si>
  <si>
    <t>TT4-10, khu đô thị mới Văn Phú, phường Phú La, quận Hà Đông, Hà Nội</t>
  </si>
  <si>
    <t>0 90 5659 696</t>
  </si>
  <si>
    <t>duhoctracimex@gmail.com</t>
  </si>
  <si>
    <t>Không hoạt động tại địa chỉ đăng ký trên MST</t>
  </si>
  <si>
    <t>Trung tâm Tư vấn du học Minh Hoàng K-Link thuộc Công ty TNHH TMDV Minh Hoàng K-Link</t>
  </si>
  <si>
    <t>Minh Hoang K-Link Abroad Consultancy Center</t>
  </si>
  <si>
    <t>Doãn Minh Hoàng</t>
  </si>
  <si>
    <t>30/11/2020</t>
  </si>
  <si>
    <t>Số 33 (18-LK4) Tiểu khu đô thị mới Vạn Phúc, phường Vạn Phúc, quận Hà Đông, thành phố Hà Nội</t>
  </si>
  <si>
    <t xml:space="preserve"> 096 1631 112</t>
  </si>
  <si>
    <t xml:space="preserve">
minhhoangklink@gmail.com
</t>
  </si>
  <si>
    <t>Đã liên hệ, công ty đã gửi vb xin tạm dừng hoạt động</t>
  </si>
  <si>
    <t>Không hoạt động tại địa chỉ đăng ký (MST)</t>
  </si>
  <si>
    <t>Trung tâm tư vấn du học Han-Edu thuộc Công ty TNHH Han-Edu</t>
  </si>
  <si>
    <t>Đặng Phương Trang
0942609889</t>
  </si>
  <si>
    <r>
      <rPr>
        <sz val="12"/>
        <color theme="1"/>
        <rFont val="Times New Roman"/>
      </rPr>
      <t>Số 9+11, ngách 45, ngõ Thiên Hùng, phố Khâm Thiê</t>
    </r>
    <r>
      <rPr>
        <sz val="12"/>
        <color rgb="FFFF0000"/>
        <rFont val="Times New Roman"/>
      </rPr>
      <t xml:space="preserve">n, Phường Khâm Thiên, TP </t>
    </r>
    <r>
      <rPr>
        <sz val="12"/>
        <color theme="1"/>
        <rFont val="Times New Roman"/>
      </rPr>
      <t>Hà Nội</t>
    </r>
  </si>
  <si>
    <t>098 7699 595</t>
  </si>
  <si>
    <t xml:space="preserve">
 info@hanedu.vn
</t>
  </si>
  <si>
    <t>Không liên hệ đc</t>
  </si>
  <si>
    <t>Văn phòng tư vấn du học Nhật Vinh EST-Công ty TNHH Nhật Vinh ETS</t>
  </si>
  <si>
    <t>Bạch Thị Thanh Hương
0904 116 179</t>
  </si>
  <si>
    <t>9890
3718</t>
  </si>
  <si>
    <t>19.10.2015
26.10.2020</t>
  </si>
  <si>
    <t>Số 3 ngõ 6 Lê Thánh Tông,  Hà Nội</t>
  </si>
  <si>
    <t>024 3923 3245
0904116179</t>
  </si>
  <si>
    <t>duhoc@nhatvinhets.com</t>
  </si>
  <si>
    <t>Đã đóng mã số thuế - giải thể</t>
  </si>
  <si>
    <t>Trung tâm tư vấn du học Nisshin, Công ty cổ phần Đào tạo và Hợp tác quốc tế Nisshin</t>
  </si>
  <si>
    <t>Ngô Văn Hùng
090 9810 888</t>
  </si>
  <si>
    <t>5258
2413</t>
  </si>
  <si>
    <t>19.11.2019
28/7/2020</t>
  </si>
  <si>
    <t>Số nhà 21-22, ngõ 1, phố Kiều Mai, tổ dân phố 11, phường Phúc Diễn, quận Bắc Từ Liêm, Hà Nội</t>
  </si>
  <si>
    <t>024 7304 7879</t>
  </si>
  <si>
    <t>hcnsnisshin@gmail.com</t>
  </si>
  <si>
    <t>Quá hạn, đã ngừng hoạt đông</t>
  </si>
  <si>
    <t>Trung tâm tư vấn du học  quốc tế Huy Hoàng - Công ty cổ phần đầu tư quốc tế Huy Hoàng</t>
  </si>
  <si>
    <t xml:space="preserve">Huy Hoang Center For International Study Consultancy </t>
  </si>
  <si>
    <t>Bùi Thị Minh Đức
0966792155</t>
  </si>
  <si>
    <t>Số 126, ngõ 205 phố Lộc, phường Xuân Đỉnh, quận Bắc Từ Liêm, Hà Nội</t>
  </si>
  <si>
    <t>0 2462888678</t>
  </si>
  <si>
    <t>huyhoangdhkr@gmail.com</t>
  </si>
  <si>
    <t>Công Ty TNHH tư vấn đầu tư giáo dục Edushine Asia</t>
  </si>
  <si>
    <t xml:space="preserve"> Edushine Asia Education Investment Consulting Company Limited
Tên viết tắt: Edushine Asia</t>
  </si>
  <si>
    <t>Nguyễn Mạnh Cường</t>
  </si>
  <si>
    <t>29.7.2022</t>
  </si>
  <si>
    <t>Số nhà 21, Tổ 4, Nhân Huệ, phường Đồng Mai, quận Hà Đông, thành phố Hà Nội</t>
  </si>
  <si>
    <t>0987823636</t>
  </si>
  <si>
    <t>info@edushine.asia</t>
  </si>
  <si>
    <t>Ngừng hoạt động, đóng MST; không liên hệ được</t>
  </si>
  <si>
    <t>Công ty cổ phần hợp tác quốc tế Thái Bình Dương</t>
  </si>
  <si>
    <t xml:space="preserve">Lê Quốc Toàn </t>
  </si>
  <si>
    <t>5073
2139</t>
  </si>
  <si>
    <t>19.11.2018
07.11.2023</t>
  </si>
  <si>
    <t>Ô số 1, liền kề 21, khu đô thị mới Văn Khê, phường La Khê, quận Hà Đông, Hà Nội</t>
  </si>
  <si>
    <t>098 3458 094</t>
  </si>
  <si>
    <t>pacific.pic188@gmail.com</t>
  </si>
  <si>
    <t>Đang làm thủ tục giải thể</t>
  </si>
  <si>
    <t>Ngừng hoạt động trên MST</t>
  </si>
  <si>
    <t>Công ty cổ phần Giáo dục và Phát triển nguồn nhân lực</t>
  </si>
  <si>
    <t>Nguyễn Thị Phương Lan
037 9792 626</t>
  </si>
  <si>
    <t>Khu đấu giá 10-24, phố Hoàng Công, phường Kiến Hưng, quận  Hà Đông, thành phố Hà Nội</t>
  </si>
  <si>
    <t>037 9792 626</t>
  </si>
  <si>
    <t>daotao@gmail.com</t>
  </si>
  <si>
    <t>Không tìm được tên công ty trên MST</t>
  </si>
  <si>
    <t>Công ty TNHH Giáo dục GLE</t>
  </si>
  <si>
    <t>Hoàng Thị Hải Yến</t>
  </si>
  <si>
    <t>22.11.2023</t>
  </si>
  <si>
    <t>08 6232 3686</t>
  </si>
  <si>
    <t>yen.hoang@gle.edu.vn</t>
  </si>
  <si>
    <t>Đã giải thể</t>
  </si>
  <si>
    <t>Ngừng hoạt động và đóng MST</t>
  </si>
  <si>
    <t>Công ty TNHH BOM Family</t>
  </si>
  <si>
    <t>BOM FAMILY COMPANY LIMITED</t>
  </si>
  <si>
    <t>KIM JEONGIN</t>
  </si>
  <si>
    <t>26/7/2023</t>
  </si>
  <si>
    <r>
      <rPr>
        <sz val="12"/>
        <color theme="1"/>
        <rFont val="Times New Roman"/>
      </rPr>
      <t xml:space="preserve">BT1 - B24 Khu đô thị Splendora, </t>
    </r>
    <r>
      <rPr>
        <sz val="12"/>
        <color rgb="FFFF0000"/>
        <rFont val="Times New Roman"/>
      </rPr>
      <t>xã An Khánh, th</t>
    </r>
    <r>
      <rPr>
        <sz val="12"/>
        <color theme="1"/>
        <rFont val="Times New Roman"/>
      </rPr>
      <t>ành phố Hà Nội</t>
    </r>
  </si>
  <si>
    <t>0397 342 093</t>
  </si>
  <si>
    <t>bomfamily.vietnam@gmail.com</t>
  </si>
  <si>
    <t>Công ty cổ phần Tư vấn du học LIVIKO</t>
  </si>
  <si>
    <t>Phạm Văn Biển</t>
  </si>
  <si>
    <t>16/02/2024</t>
  </si>
  <si>
    <r>
      <rPr>
        <sz val="12"/>
        <color theme="1"/>
        <rFont val="Times New Roman"/>
      </rPr>
      <t>Biệt thự số 20, lô TT26, khu đô thị mới Nam An Khánh</t>
    </r>
    <r>
      <rPr>
        <sz val="12"/>
        <color rgb="FFFF0000"/>
        <rFont val="Times New Roman"/>
      </rPr>
      <t xml:space="preserve">, xã Hoài Đức, </t>
    </r>
    <r>
      <rPr>
        <sz val="12"/>
        <color theme="1"/>
        <rFont val="Times New Roman"/>
      </rPr>
      <t>Hà Nội</t>
    </r>
  </si>
  <si>
    <t>973689858</t>
  </si>
  <si>
    <t>liviko.jsc@gmail.com</t>
  </si>
  <si>
    <t>Công ty TNHH New Day Education</t>
  </si>
  <si>
    <t>Trương Thị Lê Na</t>
  </si>
  <si>
    <t>24/5/2024</t>
  </si>
  <si>
    <t>146 Tây Sơn, Thị trấn Phùng, huyện Đan Phượng, Hà Nội</t>
  </si>
  <si>
    <t>0968988335</t>
  </si>
  <si>
    <t>chairman.lenagroup@gmail.com</t>
  </si>
  <si>
    <t>Tạm nghỉ KD có thời hạn trên MST</t>
  </si>
  <si>
    <t>Công ty cổ phần thương mại du học quốc tế An Phúc</t>
  </si>
  <si>
    <t>Bùi Anh Dân</t>
  </si>
  <si>
    <t>Số 18D đường Nam Vân, xã Hồng Vân, huyện Thường Tín, Hà Nội</t>
  </si>
  <si>
    <t>0377575895</t>
  </si>
  <si>
    <t>buianhdan130169@gmail.com</t>
  </si>
  <si>
    <t xml:space="preserve">Công ty cổ phần Hợp tác quốc tế IDBGROUP </t>
  </si>
  <si>
    <t>Nguyễn Mạnh Hùng</t>
  </si>
  <si>
    <t>1041/QD-SGDĐT</t>
  </si>
  <si>
    <t>Số 33 đường Louis VIII, khu đô thị Louis City Đại Mỗ, phường Đại Mỗ, quận Nam Từ Liêm, thành phố Hà Nội</t>
  </si>
  <si>
    <t>096 2374 266</t>
  </si>
  <si>
    <t xml:space="preserve">
nguyenmanhhungp6579@gmail.com
</t>
  </si>
  <si>
    <t>953/QĐ-SGD ĐT ngày 15/5/2025 đình chỉ hoạt động 6 tháng</t>
  </si>
  <si>
    <t>Công ty cổ phần giáo dục và đầu tư quốc tế Huy Hoàng Việt Nam</t>
  </si>
  <si>
    <t>Huy Hoang Viet Nam Education and International Investment Joint Stock Company</t>
  </si>
  <si>
    <t xml:space="preserve">Trần Mạnh Hoàng
</t>
  </si>
  <si>
    <t>Số 6, lô TT04, khu liền kề HD Mon, đường Hàm Nghi, phường Mỹ Đình 2, quận Nam Từ Liêm, Hà Nội</t>
  </si>
  <si>
    <t>098 87944000</t>
  </si>
  <si>
    <t>huyhoang.iivest.co@gmail.com</t>
  </si>
  <si>
    <t>Công ty Cổ phần phát triển nguồn nhân lực Trí Tuệ Việt</t>
  </si>
  <si>
    <t>Tri Tuye Viet Human Resources Development Joint Stock Company</t>
  </si>
  <si>
    <t>Nguyễn Thanh Bình
0962655088</t>
  </si>
  <si>
    <t>2916
1248/QĐ-SGDĐT</t>
  </si>
  <si>
    <t>10/7/2019
21/5/2024</t>
  </si>
  <si>
    <t>tầng 6, tòa nhà Golden Field,  khu đô thị Mỹ Đình 1, đường Nguyễn Cơ Thạch, phường Cầu Diễn, quận Nam Từ Liêm</t>
  </si>
  <si>
    <t>0962655088</t>
  </si>
  <si>
    <t>dinhcongduc1234@gmail.com
binhminhkabu@gmail.com</t>
  </si>
  <si>
    <t>Có VB xin dừng hoạt động
2512/QĐ-SGDĐT ngày 08/10/2025 thu hồi</t>
  </si>
  <si>
    <t>TRUNG TÂM TƯ VẤN DU HỌC BẢO NAM , Thuộc: CÔNG TY TNHH TƯ VẤN VÀ THƯƠNG MẠI BẢO NAM</t>
  </si>
  <si>
    <t>Bùi Thị Anh Đào</t>
  </si>
  <si>
    <t>600
4120</t>
  </si>
  <si>
    <t>04.02.2016
29.11.2021</t>
  </si>
  <si>
    <t>Phòng 1104, tòa Lake view, số D10 Giảng Võ, quận Ba Đình, thành phố Hà Nội.</t>
  </si>
  <si>
    <t>024 3200 8492</t>
  </si>
  <si>
    <t>hangnt@baonam.vn</t>
  </si>
  <si>
    <t>Có VB xin dừng hoạt động
2313/QĐ-SGDĐT ngày 16/9/2025 thu hồi</t>
  </si>
  <si>
    <t>Trung tâm tư vấn du học  Vinacom Việt Nam - Công ty cổ phần đầu tư quốc tế Vinacom Việt Nam</t>
  </si>
  <si>
    <t>Vinacom Vietnam Overseas Study Consultancy Center</t>
  </si>
  <si>
    <t>Trịnh Thị Loan
098 7242 396</t>
  </si>
  <si>
    <t>Lô HH3, ngõ 89, đường Lê Đức Thọ, phường Mỹ Đình 2, quận Nam Từ Liêm, Hà Nội</t>
  </si>
  <si>
    <t xml:space="preserve">0 24 3201 7888 </t>
  </si>
  <si>
    <t>contacts@vinacomvietnam.vn</t>
  </si>
  <si>
    <t>Công ty cổ phần Quốc tế MPK (0109766579)</t>
  </si>
  <si>
    <t>MPK International Joint Stock Company</t>
  </si>
  <si>
    <t>Phạm Xuân Vui</t>
  </si>
  <si>
    <t>259/QĐ-SGDĐT</t>
  </si>
  <si>
    <t>24/1/2024</t>
  </si>
  <si>
    <t>Tầng 3 tòa nhà An Bình Plaza, 97 Trần Bình, phường Mỹ Đình 2, quận Nam Từ Liêm, thành phố Hà Nội</t>
  </si>
  <si>
    <t>02466875326</t>
  </si>
  <si>
    <t>info@mpkhr.vn</t>
  </si>
  <si>
    <t>VB 27/2025/CV-MPK ngày 28/10/2025 xin dừng hoạt động</t>
  </si>
  <si>
    <t>TỔNG HỢP DANH SÁCH TỔ CHỨC ĐÃ ĐƯỢC CẤP GCN ĐĂNG KÝ KINH DOANH DỊCH VỤ TƯ VẤN DU HỌC THEO NGHỊ ĐỊNH 125/2024/NĐ-CP</t>
  </si>
  <si>
    <t>(Danh sách cập nhật đến ngày 31/10/2025)</t>
  </si>
  <si>
    <t>Quận/ Huyện cũ</t>
  </si>
  <si>
    <t>Phường, xã từ 01/7/2025</t>
  </si>
  <si>
    <t xml:space="preserve">Giám đốc/Người đứng đầu </t>
  </si>
  <si>
    <t>Địa chỉ đăng ký hoạt động kinh doanh dịch vụ tư vấn du học</t>
  </si>
  <si>
    <t>Mã số doanh nghiệp</t>
  </si>
  <si>
    <t>Ba Đình</t>
  </si>
  <si>
    <t>Phường Giảng Võ</t>
  </si>
  <si>
    <t>Công ty cổ phần Golden Path Academics</t>
  </si>
  <si>
    <t>GPA Study 
Abroad Center</t>
  </si>
  <si>
    <t xml:space="preserve">    Đào Thu Hiền 
090.4681.173      </t>
  </si>
  <si>
    <t>3593
1805</t>
  </si>
  <si>
    <t>17.10.2017
08.11.2022</t>
  </si>
  <si>
    <t>Ô số 10, toà nhà D2 Giảng Võ, quận Ba Đình</t>
  </si>
  <si>
    <t>024.7481.1738</t>
  </si>
  <si>
    <t>hdao@gpa.vn</t>
  </si>
  <si>
    <t>Phường Ngọc Hà</t>
  </si>
  <si>
    <t>Công ty cổ phần đào tạo và du học EduTrust</t>
  </si>
  <si>
    <t>Nguyễn Thị Nhiên 016.5636.2679</t>
  </si>
  <si>
    <t>8358
2165</t>
  </si>
  <si>
    <t>08.12.2017
27.12.2022</t>
  </si>
  <si>
    <t>Tầng 5, số 285 phố Đội Cấn, phường Liễu Giai, Quận Ba Đình</t>
  </si>
  <si>
    <t>024.3737.9292</t>
  </si>
  <si>
    <t>info@edutrust.edu.vn</t>
  </si>
  <si>
    <t>Công ty TNHH Phát triển thương mại TDC Việt Nam</t>
  </si>
  <si>
    <t>Bùi Thị Thanh Vân</t>
  </si>
  <si>
    <t>260
384</t>
  </si>
  <si>
    <t>24.01.2018
23.02.2023</t>
  </si>
  <si>
    <t>Số nhà 8A ngõ 25, phố Vạn Bảo, Ba Đình</t>
  </si>
  <si>
    <t>0913623663</t>
  </si>
  <si>
    <t>tdcedu.vietnam@gmail.com</t>
  </si>
  <si>
    <t xml:space="preserve"> thay đổi địa điểm</t>
  </si>
  <si>
    <t>Công ty cổ phần Jack Study Abroad Việt Nam</t>
  </si>
  <si>
    <t>Jack Study Abroad Vietnam Joint Stock Company</t>
  </si>
  <si>
    <t>Nguyễn Vĩnh Lộc 090.4408.453</t>
  </si>
  <si>
    <t>569
1843/QĐ-SGDĐT</t>
  </si>
  <si>
    <t>27/02/2018
06/10/2023</t>
  </si>
  <si>
    <t>Tầng 2, Platinum Residences, số 6 Nguyễn Công Hoan, phường Ngọc Khánh, quận Ba Đình, HN</t>
  </si>
  <si>
    <t>024. 3553.7555</t>
  </si>
  <si>
    <t>locnguyen@jackstudy.vn/
jack@jackstudy.vn</t>
  </si>
  <si>
    <t>0107139540</t>
  </si>
  <si>
    <t>Phường Cầu Giấy</t>
  </si>
  <si>
    <t xml:space="preserve">Công ty TNHH Jishugakkan Education </t>
  </si>
  <si>
    <t>Yamaguchi Yoshiharu 098.3032.177</t>
  </si>
  <si>
    <t>1205
1586</t>
  </si>
  <si>
    <t>03.04.2018
25.5.2020</t>
  </si>
  <si>
    <t>02438580188</t>
  </si>
  <si>
    <t>anhthanh2002@gmail.com; jhtc@gmail.com</t>
  </si>
  <si>
    <t>Phường Ba Đình</t>
  </si>
  <si>
    <t>Công ty cổ phần giáo dục Vietint</t>
  </si>
  <si>
    <t>Nguyễn Thị Hồng Diệp
0918892212</t>
  </si>
  <si>
    <t xml:space="preserve">2025
785
</t>
  </si>
  <si>
    <t>28.5.2018
09.5.2023</t>
  </si>
  <si>
    <t xml:space="preserve"> số 27 đườngNguyễn Trường Tộ, quận Ba Đình, Hà Nội</t>
  </si>
  <si>
    <t>024 3776 4024</t>
  </si>
  <si>
    <t>vietintjsc@vietint.net</t>
  </si>
  <si>
    <t>kiểm tra 16/6/2022</t>
  </si>
  <si>
    <t>Bắc Từ Liêm</t>
  </si>
  <si>
    <t>Phường Đông Ngạc</t>
  </si>
  <si>
    <t xml:space="preserve">Công ty Cổ phần giáo dục quốc tế Edugo </t>
  </si>
  <si>
    <t>Edugo International Joint Stock Company</t>
  </si>
  <si>
    <t>Ngô Văn Mạnh
098 8825 525</t>
  </si>
  <si>
    <t>2957
784
1763</t>
  </si>
  <si>
    <t>16.7.2018
16.3.2020
15.7.2024</t>
  </si>
  <si>
    <t>Tầng 1, BT36, khu đô thị Thành phố giao lưu, đường Phạm Văn Đồng, phường Cổ Nhuế 2, quận Bắc Từ Liêm, thành phố Hà Nội</t>
  </si>
  <si>
    <t xml:space="preserve">0246253 2623
</t>
  </si>
  <si>
    <t>info@edugo.vn</t>
  </si>
  <si>
    <t>thay đổi giám đốc và địa điểm hoạt động</t>
  </si>
  <si>
    <t>Công ty TNHH Hợp tác phát triển Sunny International</t>
  </si>
  <si>
    <t>Sunny International Development Cooperation Company Limited</t>
  </si>
  <si>
    <t>Trần Thị Hồng Nhung 0985765461</t>
  </si>
  <si>
    <t>2779
776/QĐ-SGDĐT</t>
  </si>
  <si>
    <t>02/7/2018
02/4/2024</t>
  </si>
  <si>
    <t>Số 32 ngách 376/12 đường Bưởi, phường Vĩnh Phúc, quận Ba Đình, Hà Nội</t>
  </si>
  <si>
    <t>02477771990</t>
  </si>
  <si>
    <t>duhocsunny@gmail.com</t>
  </si>
  <si>
    <t>0108189720</t>
  </si>
  <si>
    <t>Công ty cổ phần du lịch và dịch thuật Happy visa</t>
  </si>
  <si>
    <t>Phạm Bá Thành
090.3258665</t>
  </si>
  <si>
    <t>3449
1869/QĐ-SGDĐT</t>
  </si>
  <si>
    <t>15.08.2018
15.10.2023</t>
  </si>
  <si>
    <t>Số 13 Kim Mã Thượng, phường Cống Vị, quận Ba Đình, quận Ba Đình, Hà nội</t>
  </si>
  <si>
    <t>0903998819</t>
  </si>
  <si>
    <t>hanoi@happyvisa.vn; ketoan1@happyvisa.vn</t>
  </si>
  <si>
    <t>0106526522</t>
  </si>
  <si>
    <t>Công ty TNHH Thương mại &amp; Du học Đài Loan Jia Bao</t>
  </si>
  <si>
    <t>JIA BAO Taiwan Trading &amp; Study Abroad Company Limited</t>
  </si>
  <si>
    <t>Trần Ngọc Tuyết</t>
  </si>
  <si>
    <t>25/4/2023</t>
  </si>
  <si>
    <t>Số 66, ngách 173/68/73 Hoàng Hoa Thám, phường Ngọc Hà, quận Ba Đình, thành phố Hà Nội</t>
  </si>
  <si>
    <t>0904017218</t>
  </si>
  <si>
    <t>Email: duhocthuongmaijiabao@gamil.com</t>
  </si>
  <si>
    <t>Phường Nghĩa Đô</t>
  </si>
  <si>
    <t xml:space="preserve"> Công ty TNHH TODAI Edu</t>
  </si>
  <si>
    <t>Todai Edu Company Limited</t>
  </si>
  <si>
    <t>Vũ Thị Hồng Dung 091 5448 199</t>
  </si>
  <si>
    <t>5217
1961</t>
  </si>
  <si>
    <t>29.11.2018
05.12.2022</t>
  </si>
  <si>
    <t>024 6256 8080</t>
  </si>
  <si>
    <t>vu.dung@todaiedu.com</t>
  </si>
  <si>
    <t>Chương Mỹ</t>
  </si>
  <si>
    <t>Phường Chương Mỹ</t>
  </si>
  <si>
    <t xml:space="preserve">Công ty TNHH nhân lực quốc tế Lâm Nghiệp Việt Nam </t>
  </si>
  <si>
    <t>Công ty TNHH Nhân lực quốc tế Lâm nghiệp Việt Nam (tên cũ: Minh Trường Phát MTP)</t>
  </si>
  <si>
    <t>Hà Đắc Giáp</t>
  </si>
  <si>
    <t>12
1536</t>
  </si>
  <si>
    <t>02.01.2018
30/8/2023</t>
  </si>
  <si>
    <t>Tổ dân phố Chùa Vàng, thị trấn Chúc Sơn, huyện Chương Mỹ, Hà Nội</t>
  </si>
  <si>
    <t>098 3447568</t>
  </si>
  <si>
    <t>lamnghiepvietnamLNVN</t>
  </si>
  <si>
    <t>Công ty cổ phần Tập đoàn Cung ứng nguồn nhân lực JHL Việt Nam</t>
  </si>
  <si>
    <t>JHL Vietnam Group.,JSC</t>
  </si>
  <si>
    <t>Nguyễn Đình Thám</t>
  </si>
  <si>
    <t>1627
806/QĐ-SGDĐT</t>
  </si>
  <si>
    <t>03/5/2019
05/4/2024</t>
  </si>
  <si>
    <t>Số 41 Lê Hồng Phong, phường Điện Biên, quận Ba Đình, Hà Nội</t>
  </si>
  <si>
    <t>0 2437578814</t>
  </si>
  <si>
    <t>kt@jhlvietnam.com</t>
  </si>
  <si>
    <t>0107890877</t>
  </si>
  <si>
    <t>Công ty TNHH Giáo dục</t>
  </si>
  <si>
    <t>THE EDUCATION COMPANY LIMITED</t>
  </si>
  <si>
    <t>Nguyễn Chân Huyền
0912561056</t>
  </si>
  <si>
    <t>22/7/2024</t>
  </si>
  <si>
    <t>Số 144 Đội Cấn, phường Đội Cấn, quận Ba Đình, thành phố Hà Nội, Việt Nam</t>
  </si>
  <si>
    <t>02437664523</t>
  </si>
  <si>
    <t>info@tec.edu.vn</t>
  </si>
  <si>
    <t>0101293433</t>
  </si>
  <si>
    <t>cấp lần đầu 10.9.2007</t>
  </si>
  <si>
    <t xml:space="preserve">Công ty Cổ phần Giáo dục và Đào tạo BRAINCLICK Việt Nam </t>
  </si>
  <si>
    <t>BRAINCLICK Vietnam</t>
  </si>
  <si>
    <t>Phùng Văn Trung
091 3356 207</t>
  </si>
  <si>
    <t>31/5/2010
27/01/2022</t>
  </si>
  <si>
    <t>Số 16 đường Văn Cao, phường Liễu Giai,  quận Ba Đình, Hà Nội</t>
  </si>
  <si>
    <t>024 3232 1318</t>
  </si>
  <si>
    <t>info@oea-vietnam.com; nga.vt@oea-vietnam.com</t>
  </si>
  <si>
    <t>thay đổi trụ sở địa điểm</t>
  </si>
  <si>
    <t>Hai Bà Trưng</t>
  </si>
  <si>
    <t>Phường Vĩnh Tuy</t>
  </si>
  <si>
    <t>Công ty TNHH Thái Dương Việt Nam</t>
  </si>
  <si>
    <t>Sunrise Vietnam Co.,Lt</t>
  </si>
  <si>
    <t>Trần Thị Dần
090 3419 977</t>
  </si>
  <si>
    <t>7084
3727
1547
1705</t>
  </si>
  <si>
    <t>17.7.2014
27.8.2019
07.5.2021
10.7.2024</t>
  </si>
  <si>
    <t>024 3722 4878</t>
  </si>
  <si>
    <t>info@sunrisevietnam.com</t>
  </si>
  <si>
    <t>Công ty cổ phần tư vấn giáo dục quốc tế Thông Minh</t>
  </si>
  <si>
    <t>International Clever Education Consulting Joint Stock Company</t>
  </si>
  <si>
    <t>Nguyễn Thị Ngọc 0983215228</t>
  </si>
  <si>
    <t>3346
2145</t>
  </si>
  <si>
    <t>6/8/2019
30/8/2024</t>
  </si>
  <si>
    <t>Tầng 6, số 168 phố Ngọc Khánh, phường Giảng Võ, quận Ba Đình, Hà Nội</t>
  </si>
  <si>
    <t>0 2432048833</t>
  </si>
  <si>
    <t>studyabroad@icleveredu.com</t>
  </si>
  <si>
    <t>Phường Yên Hòa</t>
  </si>
  <si>
    <t>Công ty cổ phần phát triển quốc tế IDC</t>
  </si>
  <si>
    <t>Nguyễn Phi Hùng
091 4685 555</t>
  </si>
  <si>
    <t xml:space="preserve">
4510</t>
  </si>
  <si>
    <t>27.10.2014
22/12/2020</t>
  </si>
  <si>
    <t>024 3640 4099</t>
  </si>
  <si>
    <t>info@idchr.com.vn</t>
  </si>
  <si>
    <t>chuyển địa điểm, cấp lại</t>
  </si>
  <si>
    <t>Công ty TNHH Giáo dục Nam Nam</t>
  </si>
  <si>
    <t>Nam Nam Education Company Limited</t>
  </si>
  <si>
    <t>Phạm Tân Hòa
0911116945</t>
  </si>
  <si>
    <t>10894/CN-SGDĐT
283/GCN-SGDĐT
2601/GCN-SGDĐT</t>
  </si>
  <si>
    <t>07/11/2014
22/01/2020
07/7/2025</t>
  </si>
  <si>
    <t>Số 17 phố Kim Mã Thượng, phường Ngọc Hà, thành phố Hà Nội</t>
  </si>
  <si>
    <t>094 8345 777
0815666665</t>
  </si>
  <si>
    <t>office@nne.edu.vn</t>
  </si>
  <si>
    <t>TRUNG TÂM TƯ VẤN DU HỌC TRABI (tên cũ : Trung tâm tư vấn du học FUU SACHSEN VIETNAM ) -Công ty TNHH TRABI</t>
  </si>
  <si>
    <t>Nguyễn Trần Linh
091 3011 611</t>
  </si>
  <si>
    <t>8907
2794</t>
  </si>
  <si>
    <t>25.8.2015
03.9.2020</t>
  </si>
  <si>
    <t>Số 36 ngõ 36 đường Đào Tấn, phường Cống Vị, quận Ba Đình, Hà Nội.</t>
  </si>
  <si>
    <t>024 3760 6565</t>
  </si>
  <si>
    <t>info@trabi.vn</t>
  </si>
  <si>
    <t>Trung tâm Tư vấn du học LETAX Education thuộc Công ty cổ phần Tư vấn quốc tế LETAX Group</t>
  </si>
  <si>
    <t>Trần Vũ Hòa</t>
  </si>
  <si>
    <t>23/11/2020</t>
  </si>
  <si>
    <t>Phòng 1601 Register 17, tầng 16 Tòa nhà Daeha Business Center,  
360 Kim Mã, phường Ngọc Khánh, quận Ba Đình, thành phố Hà Nội</t>
  </si>
  <si>
    <t>090 1532 786</t>
  </si>
  <si>
    <t xml:space="preserve">
 contact@letaxgroup.com
</t>
  </si>
  <si>
    <t>Trung tâm Tư vấn du học Thăng Long thuộc Công ty cổ phần truyền thông và đào tạo Phương Đông</t>
  </si>
  <si>
    <t>Đồng Thị Phương
0988473347</t>
  </si>
  <si>
    <t>11.01.2021</t>
  </si>
  <si>
    <t>Số 16, ngõ 34 phố Vạn Bảo, phường Liễu Giai, quận Ba Đình, Hà Nội</t>
  </si>
  <si>
    <t>0246293 2955</t>
  </si>
  <si>
    <t>duhocthanglonghn@gmail.com</t>
  </si>
  <si>
    <t>Hoàn Kiếm</t>
  </si>
  <si>
    <t>Phường Hoàn Kiếm</t>
  </si>
  <si>
    <t>Công ty TNHH Tư vấn và Thương mại dịch vụ Thành An</t>
  </si>
  <si>
    <t>Thanh An Consultancy and Trading Service Company</t>
  </si>
  <si>
    <t>Bùi Thị Phương</t>
  </si>
  <si>
    <t>133
1674</t>
  </si>
  <si>
    <t>11.11.2021
14.10.2022</t>
  </si>
  <si>
    <t>Tầng 3 tòa nhà văn phòng Savina, số 1, phố Đinh Lễ, phường Tràng Tiền, quận Hoàn Kiếm</t>
  </si>
  <si>
    <t>094 5230 683</t>
  </si>
  <si>
    <t>vietphuongduhocchauau@gmail.com</t>
  </si>
  <si>
    <t>thay đổi địa điểm</t>
  </si>
  <si>
    <t>TRUNG TÂM TƯ VẤN DU HỌC MRS.VN THUỘC CÔNG TY TNHH MRS.VN</t>
  </si>
  <si>
    <t>Hồ Thủy
097 5810 730</t>
  </si>
  <si>
    <t>9026
1480</t>
  </si>
  <si>
    <t>03.9.2015
5.5.2021</t>
  </si>
  <si>
    <t>Số 26, hẻm 294/11/6 Đội Cấn, phường Cống Vị, quận Ba Đình, thành phố Hà Nội</t>
  </si>
  <si>
    <t>024 3728 6543</t>
  </si>
  <si>
    <t>congtymrs.vn@gmail.com</t>
  </si>
  <si>
    <t>cấp lại, thay đổi địa điểm</t>
  </si>
  <si>
    <t>Trung tâm Tư vấn du học Đông Đô thuộc Công ty Thương mại Hảo Phát KOP</t>
  </si>
  <si>
    <t>Nguyễn Văn Hảo</t>
  </si>
  <si>
    <t>25.6.2021</t>
  </si>
  <si>
    <t>Số 956 Đê La Thành, phường Ngọc Khánh, quận Ba Đình, Hâ Nội</t>
  </si>
  <si>
    <t>083 9306 863</t>
  </si>
  <si>
    <t>nguyenvanhao@1155@gmail.com</t>
  </si>
  <si>
    <t>Trung tâm tư vấn du học TADAIMA thuộc Công ty TNHH TADAIMA</t>
  </si>
  <si>
    <t>Tadaima Study Abroad
 Consulting Center</t>
  </si>
  <si>
    <t xml:space="preserve">Hoàng Thị Thanh Hương  </t>
  </si>
  <si>
    <t>Số 40 ngách 639/87, Đường Hoàng Hoa Thám, (địa chỉ cũ: Số 40 tổ 8 phố Vĩnh Phúc 1 phường Cống Vị), phường Vĩnh Phúc, quận Ba Đình, thành phố Hà Nội,</t>
  </si>
  <si>
    <t>024 6275 2536</t>
  </si>
  <si>
    <t>huonghtttadaima@gmail.com</t>
  </si>
  <si>
    <t>Cấp lại</t>
  </si>
  <si>
    <t>Chi nhánh Đội Cấn - Công ty TNHH German Everyday Online</t>
  </si>
  <si>
    <t>Doi Can Branch - German Everyday Online Company Limited</t>
  </si>
  <si>
    <t>Nguyễn Thị Tuyết Dung</t>
  </si>
  <si>
    <t>20.6.2022</t>
  </si>
  <si>
    <t>Số nhà 8A, ngõ 283, đường Đội Cấn, phường Liễu Giai, quận Ba Đình, thành phố Hà Nội</t>
  </si>
  <si>
    <t>097 7178517</t>
  </si>
  <si>
    <t>germaneverydayonline@gmail.com</t>
  </si>
  <si>
    <t>Công ty cổ phần Công nghệ giáo dục tiên tiến AAC</t>
  </si>
  <si>
    <t>AAC Advanced Education Technology Joint Stock Company (AAC.,JSC)</t>
  </si>
  <si>
    <t>Lê Thị Vân Thơ
091 3248 339</t>
  </si>
  <si>
    <t>28.9.2022</t>
  </si>
  <si>
    <t>Số 360 Kim Mã, phường Ngọc Khánh, quận Ba Đình, Hà Nội</t>
  </si>
  <si>
    <t>024 37925 288</t>
  </si>
  <si>
    <t>info@aac.edu.vn</t>
  </si>
  <si>
    <t>Công ty cổ phần MWT Việt Nam</t>
  </si>
  <si>
    <t>Phạm Thị Trang</t>
  </si>
  <si>
    <t>30.11.2022</t>
  </si>
  <si>
    <t>Tầng 4, tòa nhà D2 Giảng Võ, phường Giảng Võ, quận Ba Đình, Hà Nội</t>
  </si>
  <si>
    <t>024 6666585</t>
  </si>
  <si>
    <t>mmtvietnam@gmail.com</t>
  </si>
  <si>
    <t>Công ty TNHH IAE Global Việt Nam</t>
  </si>
  <si>
    <t>Nguyễn Hồng Hạnh
098 558 6383</t>
  </si>
  <si>
    <t>Số 40 phố Hàng Bún, phường Nguyễn Trung Trực, quận Ba Đình, Hà Nội</t>
  </si>
  <si>
    <t>024 6681 8285</t>
  </si>
  <si>
    <t>iae-viet@iaeglobal.net</t>
  </si>
  <si>
    <t>0110081932</t>
  </si>
  <si>
    <t>Công ty cổ phần Nhân lực và Thương mại quốc tế ABB</t>
  </si>
  <si>
    <t>ABB International Manpower Supply and Trade Joint Stock Company</t>
  </si>
  <si>
    <t>Bủi Đình Hiếu
0913097575</t>
  </si>
  <si>
    <t>10.02.2023</t>
  </si>
  <si>
    <t>P202 tòa nhà Vạn Phúc, số 2 Núi Trúc, phường Kim Mã, quận Ba Đình, thành phố Hà Nội</t>
  </si>
  <si>
    <t>024 6654 2828</t>
  </si>
  <si>
    <t xml:space="preserve">
manpower.abb@gmail.com
</t>
  </si>
  <si>
    <t>Trung tâm Hợp tác Quốc tế Newtatco - Chi nhánh Công ty TNHH MTV Ứng dụng Công nghệ mới và Du lịch</t>
  </si>
  <si>
    <t>Newtatco Center for International Cooperation - Branch of New Technology Application and Tourism One Member Limited Liability Company</t>
  </si>
  <si>
    <t>Trần Viết Hạnh, 0904586368</t>
  </si>
  <si>
    <t>21/6/2023</t>
  </si>
  <si>
    <t>Tầng 6, số 21, phố Láng Hạ, phường Thành Công, quận Ba Đình, thành phố Hà Nội</t>
  </si>
  <si>
    <t>02462777318</t>
  </si>
  <si>
    <t>tranviethanh1572@gmaill.com</t>
  </si>
  <si>
    <t>Công ty cổ phần Giáo dục Ba Cây Sồi</t>
  </si>
  <si>
    <t>Three Oaks Education Joint Stock Company</t>
  </si>
  <si>
    <t>Nguyễn Thị Bích Phượng, 0912.532.678</t>
  </si>
  <si>
    <t>21/8/2023</t>
  </si>
  <si>
    <t>Số nhà 3 + 5 ngõ 28, phố Ông Ích Khiêm, phường Điện Biên, quận Ba Đình, thành phố Hà Nội</t>
  </si>
  <si>
    <t>0912.532.678</t>
  </si>
  <si>
    <t>phuongntg@yahoo.com</t>
  </si>
  <si>
    <t>Công ty TNHH Thương mại và Dịch vụ Vinako</t>
  </si>
  <si>
    <t>Vinako Trading and Service Company Limited</t>
  </si>
  <si>
    <t>Đoàn Thái Thủy, 0977.868.741</t>
  </si>
  <si>
    <t>28/8/2023</t>
  </si>
  <si>
    <t>Số 326+328+330+332 đường Bưởi, phường Vĩnh Phúc, quận Ba Đình, thành phố Hà Nội</t>
  </si>
  <si>
    <t>0977.868.741</t>
  </si>
  <si>
    <t>vinakogroup@gmail.com</t>
  </si>
  <si>
    <t>Công ty cổ phần Trí tuệ Giáo dục Việt Nam</t>
  </si>
  <si>
    <t>Vietnam Education Intelligence Corporation</t>
  </si>
  <si>
    <t>Đinh Trọng Hiệp, 0988.882.512</t>
  </si>
  <si>
    <t>Tầng 2 + tầng 6, số 10 Nguyễn Văn Ngọc, phường Cống Vị, quận Ba Đình, thành phố Hà Nội</t>
  </si>
  <si>
    <t>0926.008.688</t>
  </si>
  <si>
    <t>support@vnei.vn</t>
  </si>
  <si>
    <t>Công ty TNHH Phát triển Giáo dục Ebase</t>
  </si>
  <si>
    <t>Lê Hoài Giang</t>
  </si>
  <si>
    <t>Tầng trệt nhà A, số 3 phố Thành Công, phường Thành Công, quận Ba Đình, Hà Nội</t>
  </si>
  <si>
    <t>024 39421632</t>
  </si>
  <si>
    <t>info@webduhoc.vn</t>
  </si>
  <si>
    <t>Công ty TNHH MTV Thương mại và Hợp tác giáo dục Mỹ Việt</t>
  </si>
  <si>
    <t>American Vietnam Trading and Education Exchange One Member Company Limited</t>
  </si>
  <si>
    <t xml:space="preserve">Đào Thị Thanh Hương </t>
  </si>
  <si>
    <t>2770/QĐ-SGDĐT</t>
  </si>
  <si>
    <t>04.12.2023</t>
  </si>
  <si>
    <t>Tầng 5, Trung tâm thương mại Daeha, 360 phố Kim Mã, phường Ngọc Khánh, quận Ba Đình, Hà Nội</t>
  </si>
  <si>
    <t>094 2189 968</t>
  </si>
  <si>
    <t>admin-hanoi@amvnx.com</t>
  </si>
  <si>
    <t>Công ty cổ phần International Bright Sky (IBS)</t>
  </si>
  <si>
    <t>Nguyễn Thị Gương</t>
  </si>
  <si>
    <t>7.2.2024</t>
  </si>
  <si>
    <t>Tầng 19, tòa nhà LADECO, số 266, phố Đội Cấn,
 phường Liễu Giai, quận Ba Đình, Hà Nội</t>
  </si>
  <si>
    <t>0766332093
094 66555519</t>
  </si>
  <si>
    <t>brightsky.hn@gmail.com</t>
  </si>
  <si>
    <t>Công ty cổ phần Hợp tác Thương mại quốc tế Kyoei Việt Nam</t>
  </si>
  <si>
    <t>Ngô Thanh Nam</t>
  </si>
  <si>
    <t>6.3.2024</t>
  </si>
  <si>
    <t>Phòng 1104 tầng 11, tòa nhà Lake view số D10 Giảng Võ, quận Ba Đình, Hà Nội</t>
  </si>
  <si>
    <t>904706336</t>
  </si>
  <si>
    <t>thuhuongkyoei@gmail.com</t>
  </si>
  <si>
    <t>Công ty TNHH VAG Global Education</t>
  </si>
  <si>
    <t>VAG Global Education Company Limited</t>
  </si>
  <si>
    <t>Ngọ Việt Anh</t>
  </si>
  <si>
    <t>1048/QĐ-SGDĐT</t>
  </si>
  <si>
    <t>Số nhà 24, ngách 525/2, ngõ 535 phố Kim Mã, phường Ngọc Khánh, quận Ba Đình, thành phố Hà Nội</t>
  </si>
  <si>
    <t>096 6657 222</t>
  </si>
  <si>
    <t xml:space="preserve">
vag@duhocvietanh.edu.vn
</t>
  </si>
  <si>
    <t>0110347942</t>
  </si>
  <si>
    <t>Công ty TNHH Đào tạo tiếng Nhật và Tư vấn du học Nhật Bản Khang An</t>
  </si>
  <si>
    <t>Khang An Japanese Training and Study Abroad Consultation Company Limited</t>
  </si>
  <si>
    <t>Bùi Hồng Phượng</t>
  </si>
  <si>
    <t>1247/QĐ-SGDĐT</t>
  </si>
  <si>
    <t>Số 47 Ngõ 92 Đào Tấn, phường Cống Vị, quận Ba Đình, thành phố Hà Nội</t>
  </si>
  <si>
    <t>0985 130 739</t>
  </si>
  <si>
    <t xml:space="preserve">
buihongphuong137@gmail.com
</t>
  </si>
  <si>
    <t>0110629094</t>
  </si>
  <si>
    <t>Công ty TNHH Tư vấn du học và Thương mại TC Việt Nam</t>
  </si>
  <si>
    <t>Viet Nam TC Studying Consultant and Trading Company Limited</t>
  </si>
  <si>
    <t>Cao Bảo Ngọc</t>
  </si>
  <si>
    <t>10/6/2024</t>
  </si>
  <si>
    <t>Số 37 ngách 189/81 Đường Hoàng Hoa Thám, phường Ngọc Hà, quận Ba Đình, thành phố Hà Nội, Việt Nam</t>
  </si>
  <si>
    <t>0901790466</t>
  </si>
  <si>
    <t>ngoccb@tiengducrubin.com</t>
  </si>
  <si>
    <t>Công ty cổ phần Xanh G7 Holdings</t>
  </si>
  <si>
    <t>Đỗ Quang Huy</t>
  </si>
  <si>
    <t>01.8.2024</t>
  </si>
  <si>
    <t xml:space="preserve">Tầng 17, D Building, số 226 phố Vạn Phúc, phường Liễu Giai, quận Ba Đình, thành phố Hà Nội, Việt Nam </t>
  </si>
  <si>
    <t>090 3225075</t>
  </si>
  <si>
    <t>info@g7green.com</t>
  </si>
  <si>
    <t>Xã Hồng Sơn</t>
  </si>
  <si>
    <t>Công ty TNHH Hàn ngữ Chí Việt</t>
  </si>
  <si>
    <t>Pham Anh Sơn
096.5339.445</t>
  </si>
  <si>
    <t>3126
1502</t>
  </si>
  <si>
    <t>18.09.2017
28.9.2022</t>
  </si>
  <si>
    <t>Xóm Đò, đội 9, Xã Hồng Sơn, TP Hà Nội, Việt Nam</t>
  </si>
  <si>
    <t>2.432.066.111</t>
  </si>
  <si>
    <t>hannguchiviet1@gmail.com</t>
  </si>
  <si>
    <t>câp lại thay đổi địa điểm</t>
  </si>
  <si>
    <t>Phường Từ Liêm</t>
  </si>
  <si>
    <t xml:space="preserve"> Công ty Cổ phần đầu tư Hicado</t>
  </si>
  <si>
    <t xml:space="preserve">Nguyễn Công Thành
</t>
  </si>
  <si>
    <t>3281
1999</t>
  </si>
  <si>
    <t>28.09.2017
11.7.2022</t>
  </si>
  <si>
    <t>Số 43, tổ dân phố số 12 Nhân Mỹ, Phường Từ Liêm, TP Hà Nội, Việt Nam</t>
  </si>
  <si>
    <t>0912 444 686</t>
  </si>
  <si>
    <t>hicado.vn@gmail.com</t>
  </si>
  <si>
    <t>Công ty Cổ phần phát triển thương mại và dịch vụ ACE</t>
  </si>
  <si>
    <t>Nguyễn Duy Tuấn 096.6699.835</t>
  </si>
  <si>
    <t>3596
1726</t>
  </si>
  <si>
    <t>17.10.2017
31.10.2022</t>
  </si>
  <si>
    <t>024.3555.3656</t>
  </si>
  <si>
    <t>info@ace-jsc.com.vn</t>
  </si>
  <si>
    <t>Công ty cổ phần đào tạo &amp; giáo dục quốc tế Vincent</t>
  </si>
  <si>
    <t>Vincent International Training and Edducation Joint Stock Company</t>
  </si>
  <si>
    <t xml:space="preserve">Lê Thị Thu Hằng              </t>
  </si>
  <si>
    <t>18.11.2024</t>
  </si>
  <si>
    <t>0979292871</t>
  </si>
  <si>
    <t>Vincent.Giaoduc@gmail.com</t>
  </si>
  <si>
    <t>0110642401</t>
  </si>
  <si>
    <t>CÔNG TY CỔ PHẦN JVNET VIỆT NAM</t>
  </si>
  <si>
    <t>JVNET VIETNAM JOINT STOCK COMPANY</t>
  </si>
  <si>
    <t>Nguyễn Anh Dũng</t>
  </si>
  <si>
    <t>2818/QĐ-SGDĐT</t>
  </si>
  <si>
    <t>14/11/2024</t>
  </si>
  <si>
    <t>024 3748 1982</t>
  </si>
  <si>
    <t>info@jvnet.vn</t>
  </si>
  <si>
    <t>0109019256</t>
  </si>
  <si>
    <t>Công ty TNHH toàn cầu DS</t>
  </si>
  <si>
    <t>Global DS Company Limited</t>
  </si>
  <si>
    <t xml:space="preserve">Nguyễn Diệu Linh             </t>
  </si>
  <si>
    <t>12.12.2024</t>
  </si>
  <si>
    <t>0977144810</t>
  </si>
  <si>
    <t xml:space="preserve">nguyendieulinh1001@gmail.com                             </t>
  </si>
  <si>
    <t>0108424808</t>
  </si>
  <si>
    <t>Công ty TNHH hợp tác du học quốc tế Hà Nội</t>
  </si>
  <si>
    <t>Hanoi InternationalStudy Abroad Cooperation Company Limited</t>
  </si>
  <si>
    <t xml:space="preserve">Phan Thị Ân             </t>
  </si>
  <si>
    <t xml:space="preserve">
4870
4430/GCN-SGDĐT</t>
  </si>
  <si>
    <t>14/4/2014
28/10/2019
13/12/2024</t>
  </si>
  <si>
    <t>02436401996</t>
  </si>
  <si>
    <t xml:space="preserve">duhoc@hisa.vn                          </t>
  </si>
  <si>
    <t>0103642009</t>
  </si>
  <si>
    <t>Trung tâm tư vấn du học Icoeuro - Công ty cổ phần Ico Euro</t>
  </si>
  <si>
    <t>Nguyễn Văn Bắc
098 2296 768</t>
  </si>
  <si>
    <t>2844
2659</t>
  </si>
  <si>
    <t>06.07.2018
20.8.2020</t>
  </si>
  <si>
    <t>0945349899</t>
  </si>
  <si>
    <t>office@icoeuro.vn</t>
  </si>
  <si>
    <t>Xã Phú Nghĩa</t>
  </si>
  <si>
    <t>Công ty cổ phần Thương mại và Xuất nhập khẩu BTC</t>
  </si>
  <si>
    <t>Đỗ Ngọc Cảnh</t>
  </si>
  <si>
    <t>thông Quyết Thượng xã Đông Sơn, huyện Chương Mỹ, Hà Nội</t>
  </si>
  <si>
    <t>0983 868 000</t>
  </si>
  <si>
    <t>btcvn.jsc@gmail.com</t>
  </si>
  <si>
    <t>Phường Phú Diễn</t>
  </si>
  <si>
    <t>Công ty cổ phần dịch vụ thương mại quốc tế Vạn Phúc</t>
  </si>
  <si>
    <t>Van Phuc International Overseas Study Consulting Center</t>
  </si>
  <si>
    <t>Hàn Trung Kiên 098.6368.366</t>
  </si>
  <si>
    <t>3706
1803</t>
  </si>
  <si>
    <t>23.10.2017
08.11.2022</t>
  </si>
  <si>
    <t>024.2212.6746</t>
  </si>
  <si>
    <t>shd_namdinh@yahoo.com</t>
  </si>
  <si>
    <t>Q rà soát</t>
  </si>
  <si>
    <t>Công ty Cổ phần Anido Việt Nam</t>
  </si>
  <si>
    <t>Anido Vietnam Joint Stock Company</t>
  </si>
  <si>
    <t>Trần Thị Thanh Tâm 0943003329</t>
  </si>
  <si>
    <t>4000
5934
3009/GCN-SGDĐT</t>
  </si>
  <si>
    <t>13.11.2017
31.12.2019
09.12.2024</t>
  </si>
  <si>
    <t>LK13-OCT2- khu đô thị Cổ Nhuế- Xuân Đỉnh-TDP Viên 1, phưởng Cổ Nhuế 2, quận Bắc Từ Liêm</t>
  </si>
  <si>
    <t>0902060486</t>
  </si>
  <si>
    <t>0106412099</t>
  </si>
  <si>
    <t>thay đổi 
người đứng đầu</t>
  </si>
  <si>
    <t>Phường Thanh Xuân</t>
  </si>
  <si>
    <t xml:space="preserve">Công ty TNHH Tư vấn du học L.I.N.E </t>
  </si>
  <si>
    <t>L.I.N.E Study Consultancy Company Limited</t>
  </si>
  <si>
    <t>Kim Hyuk       090.2771.852</t>
  </si>
  <si>
    <t>3998
1755</t>
  </si>
  <si>
    <t>13.11.2017
02.11.2022</t>
  </si>
  <si>
    <t>024.3226.2953</t>
  </si>
  <si>
    <t>lineduhoc@gmail.com</t>
  </si>
  <si>
    <t>Công ty TNHH Đầu tư Thương mại Tổng hợp Đăng Khoa</t>
  </si>
  <si>
    <t>Trần Văn Hải
096 3244 799</t>
  </si>
  <si>
    <t>4067
1573</t>
  </si>
  <si>
    <t>16.11.2017
07.10.2022</t>
  </si>
  <si>
    <t>096.3244.799</t>
  </si>
  <si>
    <t>duhocquoctedangkhoa@gmail.com</t>
  </si>
  <si>
    <t>kiểm tra 23/6</t>
  </si>
  <si>
    <t>Đan Phượng</t>
  </si>
  <si>
    <t>Xã Ô Diên</t>
  </si>
  <si>
    <t>Công ty cổ phần giáo dục Việt Nam</t>
  </si>
  <si>
    <t>Newlife Abroad Center</t>
  </si>
  <si>
    <t>Đào Xuân Dũng
097 6607 660</t>
  </si>
  <si>
    <t>946
741</t>
  </si>
  <si>
    <t>21/01/2014
19/3/2019
27/3/2024</t>
  </si>
  <si>
    <t>Lô 14, 15 BT1 Khu đôthị Tân Tây Đô, xã Tân Lập, huyện Đan Phượng, Hà nội</t>
  </si>
  <si>
    <t>0968868 641</t>
  </si>
  <si>
    <t>duhocnewlife68@gmail.com</t>
  </si>
  <si>
    <t>chuyển địa điểm hoạt động về Đan Phượng</t>
  </si>
  <si>
    <t xml:space="preserve"> Công ty TNHH Dịch vụ nguồn nhân lực Ưu Việt</t>
  </si>
  <si>
    <t>Nguyễn Thị Khánh Vân
0988903669</t>
  </si>
  <si>
    <t>124
497</t>
  </si>
  <si>
    <t>15.01.2018
20.3.2023</t>
  </si>
  <si>
    <t>eminentvietnam@gmail.com</t>
  </si>
  <si>
    <t>Hoàng Mai</t>
  </si>
  <si>
    <t>Phường Tương Mai</t>
  </si>
  <si>
    <t>Trung tâm tư vấn du học IBA- Công ty Cổ phần IBA Việt Nam</t>
  </si>
  <si>
    <t>IBA Study Center</t>
  </si>
  <si>
    <t>Trần Ngọc Lâm   090.4969.772</t>
  </si>
  <si>
    <t>413
507</t>
  </si>
  <si>
    <t>05.02.2018
02.3.2022</t>
  </si>
  <si>
    <t>P1C4 ngõ 92 Mai Động, phường Mai Động, quận Hoàng Mai, HN</t>
  </si>
  <si>
    <t xml:space="preserve">024.3212.1314
</t>
  </si>
  <si>
    <t>tran@iba.edu.vn;
info@iba.vn</t>
  </si>
  <si>
    <t>Công ty TNHH Trung tâm giáo dục Tokyo World</t>
  </si>
  <si>
    <t>KAMATA KAZUNOBU 098.3688.060</t>
  </si>
  <si>
    <t xml:space="preserve">1640
884
</t>
  </si>
  <si>
    <t>08.05.2018
19.5.2023</t>
  </si>
  <si>
    <t>024.33100.666</t>
  </si>
  <si>
    <t>twec.japan@gmail.com</t>
  </si>
  <si>
    <t>Công ty TNHH Vietphil Education Group Việt Nam</t>
  </si>
  <si>
    <t>Lê Duy Hưng
090 6151 112</t>
  </si>
  <si>
    <t>02.05.2018
2023</t>
  </si>
  <si>
    <t>Số 75, ngõ 347, đường Cổ Nhuế, Phường Đông Ngạc, TP Hà Nội, Việt Nam</t>
  </si>
  <si>
    <t>097 4400886</t>
  </si>
  <si>
    <t>contact@vietphil.com</t>
  </si>
  <si>
    <t>Thanh Xuân</t>
  </si>
  <si>
    <t xml:space="preserve">Công ty cổ phần SACE College Việt Nam </t>
  </si>
  <si>
    <t>Phạm Thị Cúc Hà
0904802303</t>
  </si>
  <si>
    <t>1247
734</t>
  </si>
  <si>
    <t>06.04.2018
26.4.2023</t>
  </si>
  <si>
    <t>Tầng 7 tòa nhà Sao Mai Building, số 19 Lê Văn Lương, phường Nhân Chính, quận Thanh Xuân, thành phố Hà Nội</t>
  </si>
  <si>
    <t>024.6251.2889</t>
  </si>
  <si>
    <t>info@sace.edu.vn</t>
  </si>
  <si>
    <t>Công ty TNHH Tư vấn và dịch vụ Phượng Vĩ</t>
  </si>
  <si>
    <t>Phuong Vi Consultancy and Service Company Limited</t>
  </si>
  <si>
    <t>Bùi Thị Hồng Nhung 096.7719.800</t>
  </si>
  <si>
    <t xml:space="preserve">917
707
</t>
  </si>
  <si>
    <t>21.03.2018
21.4.2023</t>
  </si>
  <si>
    <t>978061615</t>
  </si>
  <si>
    <t>phuongvi01.co.ltd@gmail.com</t>
  </si>
  <si>
    <t>Xã Đan Phượng</t>
  </si>
  <si>
    <t xml:space="preserve">Công ty cổ phần đầu tư và cung ứng nhân lực Năm Châu </t>
  </si>
  <si>
    <t>Nam Chau Investment and Manpower Supply Joint Stock Company</t>
  </si>
  <si>
    <t>Phạm Thị Chìu
098 4933 788</t>
  </si>
  <si>
    <t>792
579</t>
  </si>
  <si>
    <t>15.03.2018
03.4.2023</t>
  </si>
  <si>
    <t>Số 65A đường N12, Khu Đồng Sậy – Trẫm Sau, Xã Đan Phượng, TP Hà Nội, Việt Nam</t>
  </si>
  <si>
    <t>024.3990.6683</t>
  </si>
  <si>
    <t>info@namchauims.com</t>
  </si>
  <si>
    <t>Công ty TNHH GMG Việt Nam</t>
  </si>
  <si>
    <t>Nguyễn Thị Hạnh 0904.299.686</t>
  </si>
  <si>
    <t>988
1369</t>
  </si>
  <si>
    <t xml:space="preserve">23.03.2018
10.8.2023               </t>
  </si>
  <si>
    <t>Số nhà 255, ngõ 68, đường Phú Diễn, phường Phú Diễn, quận Bắc Từ Liêm, Hà Nội</t>
  </si>
  <si>
    <t>024.7109.9777</t>
  </si>
  <si>
    <t>gmggate@gmail.com</t>
  </si>
  <si>
    <t>thay đổi địa điểm từ Cầu Giấy</t>
  </si>
  <si>
    <t xml:space="preserve">Công ty cổ phần thương mại và phát triển quốc tế IPM </t>
  </si>
  <si>
    <t>Hoàng Tuấn Duy 0982 244 358</t>
  </si>
  <si>
    <t>2470
1801/QĐ-SGDĐT</t>
  </si>
  <si>
    <t>18.06.2018
03.10.2023</t>
  </si>
  <si>
    <t>02435553980</t>
  </si>
  <si>
    <t>hcns@ipmgroup.com.vn</t>
  </si>
  <si>
    <t>0105980317</t>
  </si>
  <si>
    <t xml:space="preserve">Công ty TNHH tư vấn và đào tạo dịch vụ Nhật Hàn </t>
  </si>
  <si>
    <t xml:space="preserve">Nguyễn Hữu Hưng </t>
  </si>
  <si>
    <t>2143
1182</t>
  </si>
  <si>
    <t>11.06.2018
05.7.2023</t>
  </si>
  <si>
    <t>0965632888</t>
  </si>
  <si>
    <t>congtynhathan@gmail.com</t>
  </si>
  <si>
    <t>Phường Hoàng Liệt</t>
  </si>
  <si>
    <t>Công ty TNHH Tư vấn du học Quang Minh</t>
  </si>
  <si>
    <t>Lê Thị Hoài Thu 091.4154.668</t>
  </si>
  <si>
    <t>458
939</t>
  </si>
  <si>
    <t>08.02.2018
29/5/2023</t>
  </si>
  <si>
    <t>Số 6/51, ngõ 222, đường Tựu Liệt, Phường Hoàng Liệt, TP Hà Nội</t>
  </si>
  <si>
    <t xml:space="preserve">024.3869.1999    
</t>
  </si>
  <si>
    <t>duhocquangminhsjc@gmail.com</t>
  </si>
  <si>
    <t>đã đổi tên thành CÔNG TY TNHH ĐẦU TƯ VÀ PHÁT TRIỂN QMI</t>
  </si>
  <si>
    <t>Công ty cổ phần GLC Việt Nam</t>
  </si>
  <si>
    <t>Nguyễn Văn Hào 0974142288</t>
  </si>
  <si>
    <t>2005
1226</t>
  </si>
  <si>
    <t>25.05.2018
13.7.2023</t>
  </si>
  <si>
    <t>02437559555</t>
  </si>
  <si>
    <t>nguyenlyglc@gmail.com</t>
  </si>
  <si>
    <t>Công ty cổ phần đầu tư thương mại và du lịch Hoàng Thành</t>
  </si>
  <si>
    <t>Hoang Thanh Travel and Trading Investment Joint Stock Company</t>
  </si>
  <si>
    <t>Hoàng Thị Quý
0582106789</t>
  </si>
  <si>
    <t>2874
3068
2278/QĐ-SGDĐT</t>
  </si>
  <si>
    <t>09.07.2018
31.8.2021
11.9.2024</t>
  </si>
  <si>
    <t>0947401154</t>
  </si>
  <si>
    <t>hoangthanhcompany40@gmail.com</t>
  </si>
  <si>
    <t>0107669650</t>
  </si>
  <si>
    <t>thay đổi  địa điểm hoạt động</t>
  </si>
  <si>
    <t>Công ty TNHH Đồng hành Đông Á DHT</t>
  </si>
  <si>
    <t>Đồng Thị Linh
 091.531.8885</t>
  </si>
  <si>
    <t>28.09.2017
6.2023</t>
  </si>
  <si>
    <t>024.6652.4727</t>
  </si>
  <si>
    <t>donghanhdht.edu@gmail.com</t>
  </si>
  <si>
    <t>Công ty cổ phần giáo dục quốc tế Thuận Phát</t>
  </si>
  <si>
    <t>Phạm Đức Thuận 097.7699.858</t>
  </si>
  <si>
    <t>23.10.2017
7.2023</t>
  </si>
  <si>
    <t>Số 11, Ngõ 106/42 Hoàng Quốc Việt, Phường Nghĩa Đô, TP Hà Nội</t>
  </si>
  <si>
    <t>024.6660.2588</t>
  </si>
  <si>
    <t>duhocthuanphat@gmail.com</t>
  </si>
  <si>
    <t>đã đổi tên thành  CÔNG TY CỔ PHẦN LỮ HÀNH THUẬN PHÁT</t>
  </si>
  <si>
    <t>Công ty TNHH Tư vấn giáo dục Bedrock</t>
  </si>
  <si>
    <t>Bedrock Educational Consultants Company Limited</t>
  </si>
  <si>
    <t>Tạ Thị Hà Phương
01242575123</t>
  </si>
  <si>
    <t>3450
1549</t>
  </si>
  <si>
    <t>15.8.2018
05.9.2023</t>
  </si>
  <si>
    <t>098 8287 211</t>
  </si>
  <si>
    <t xml:space="preserve">
director@bedrockvietnam.com
</t>
  </si>
  <si>
    <t>Công ty TNHH Phát triển văn hóa giáo dục Quốc tế Việt</t>
  </si>
  <si>
    <t>Lê Tuyết Nga
097 3021 053</t>
  </si>
  <si>
    <t>3519
1428</t>
  </si>
  <si>
    <t>21.08.2018
21.8.2023</t>
  </si>
  <si>
    <t>024.3764.5171</t>
  </si>
  <si>
    <t>duhocqtv@quocteviet.com</t>
  </si>
  <si>
    <t>Công ty cổ phần Thương mại và Hợp tác nhân lực TQC quốc tế</t>
  </si>
  <si>
    <t>Trần Quang Trung
0348645777</t>
  </si>
  <si>
    <t>3594
1937/QĐ-SGDĐT</t>
  </si>
  <si>
    <t>27.08.2018
18/10/2023</t>
  </si>
  <si>
    <t>024.3756.7666</t>
  </si>
  <si>
    <t>info@tqchr.com.vn</t>
  </si>
  <si>
    <t>0106697077</t>
  </si>
  <si>
    <t>Công ty cổ phần JELLYFISH Việt Nam</t>
  </si>
  <si>
    <t>Đào Thùy Dương 0125.410.2338</t>
  </si>
  <si>
    <t>3712
1277</t>
  </si>
  <si>
    <t>06.09.2018
29.8.2022</t>
  </si>
  <si>
    <t>Tầng 01, Tòa nhà tại số 15, ngõ 4, phố Duy Tân, Phường Cầu Giấy, TP Hà Nội, Việt Nam</t>
  </si>
  <si>
    <t>0243.7955.846</t>
  </si>
  <si>
    <t>info@duhocvietnhat.com</t>
  </si>
  <si>
    <t>thay đổi tên tổ chức</t>
  </si>
  <si>
    <t>Phường Kiến Hưng</t>
  </si>
  <si>
    <t>Công ty TNHH Giáo dục và thương mại RIKI Việt Nam</t>
  </si>
  <si>
    <t>RIKI Vietnam Education and Trading Limited Company</t>
  </si>
  <si>
    <t>Lê Xuân Đạo 0169.206.2519</t>
  </si>
  <si>
    <t>3829
1810/QĐ-SGDĐT</t>
  </si>
  <si>
    <t>13.09.2018
05/10/2023</t>
  </si>
  <si>
    <t>Số nhà 40 Tổ dân phố 6, Phường Kiến Hưng, TP Hà Nội, Việt Nam
(địa chỉ TVDH: số nhà 32 đường Nguyễn Khánh Toàn, phường Quan Hoa, quận Cầu Giấy, thành phố Hà Nội)</t>
  </si>
  <si>
    <t>024.7303.3692</t>
  </si>
  <si>
    <t>riki.japanese@gmail.com</t>
  </si>
  <si>
    <t>0107836693</t>
  </si>
  <si>
    <t>Công ty TNHH Thương mại quốc tế du học Cửu Tư</t>
  </si>
  <si>
    <t>Cuu Tu International Commercerce &amp; Overseas Study Consultancy Company Limited</t>
  </si>
  <si>
    <t>Lê Thị Hồng Hạnh
08 68435333</t>
  </si>
  <si>
    <t>4139
2133</t>
  </si>
  <si>
    <t>28.09.2018
23.12.2022</t>
  </si>
  <si>
    <t>Số 137 Tân Xuân, Phường Đông Ngạc, TP Hà Nội, Việt Nam</t>
  </si>
  <si>
    <t>024 37579800</t>
  </si>
  <si>
    <t>duhoccuutu@gmail.com</t>
  </si>
  <si>
    <t>Công ty TNHH Cung ứng nguồn nhân lực quốc tế T&amp;T Hà Nội</t>
  </si>
  <si>
    <t>Cao Văn Thơm</t>
  </si>
  <si>
    <t>4701
1331</t>
  </si>
  <si>
    <t>26.10.2018
02.8.2023</t>
  </si>
  <si>
    <t>399924088</t>
  </si>
  <si>
    <t>caothom2014@gmail.com</t>
  </si>
  <si>
    <t>Trung tâm tư vấn du h ọc OSAKA Trần thuộc Công ty cổ phần xây dựng và thương mại XNK OSAKA Trần (Tên cũ: Trung tâm tư vấn du học Trần Tiến- Công ty TNHH Xây dựng và thương mại Trần Tiến</t>
  </si>
  <si>
    <t>Trần Văn Tiến
096 1103 692</t>
  </si>
  <si>
    <t>4454
2300</t>
  </si>
  <si>
    <t>15.10.2018
06/8/2019</t>
  </si>
  <si>
    <t>Liền kề 2, lô 63, khu đô thị Tân Tây Đô, xã Tân Lập, huyện Đan Phượng</t>
  </si>
  <si>
    <t>024 6328 8962</t>
  </si>
  <si>
    <t>trantiennguonnhanluc@gmail.com</t>
  </si>
  <si>
    <t>Hà Đông</t>
  </si>
  <si>
    <t>Phường Hà Đông</t>
  </si>
  <si>
    <t>Công ty cổ phần M.Tamiko Việt Nam</t>
  </si>
  <si>
    <t xml:space="preserve">Bùi Thị Mai </t>
  </si>
  <si>
    <t>5765
2456
1284</t>
  </si>
  <si>
    <t>28.12.2018
30.7.2020
29.8.2022</t>
  </si>
  <si>
    <t>Tầng 4 tòa nhà HUD3 Tower, số 121-123 đường Tô Hiệu, phường Nguyễn Trãi, quận Hà Đông, Hà Nội</t>
  </si>
  <si>
    <t>096 7912 318</t>
  </si>
  <si>
    <t>japannoume88@gmail.com</t>
  </si>
  <si>
    <t>thay đổi tên công ty va địa điểm</t>
  </si>
  <si>
    <t>Công ty TNHH Tư vấn du học Chuồn Chuồn Đỏ</t>
  </si>
  <si>
    <t>Red Dragonfly Study Consultant Company Limited</t>
  </si>
  <si>
    <t>Nguyễn Thị Dung
098 6129059</t>
  </si>
  <si>
    <t xml:space="preserve">
1443
1111/QĐ-SGDĐT</t>
  </si>
  <si>
    <t>25/4/2014
19/4/2019
08/5/2024</t>
  </si>
  <si>
    <t>Cụm 13, xã Tân Hội, huyện Đan Phượng, Hà Nội</t>
  </si>
  <si>
    <t>024 3373 3559</t>
  </si>
  <si>
    <t xml:space="preserve">
duhocakatonbo@gmail.com
</t>
  </si>
  <si>
    <t>0106418100</t>
  </si>
  <si>
    <t>Thanh Oai</t>
  </si>
  <si>
    <t>Trường Cao đẳng Kinh tế Công nghiệp Hà Nội</t>
  </si>
  <si>
    <t>Tạ Ngọc Hà
0946868116</t>
  </si>
  <si>
    <t>5670
2836</t>
  </si>
  <si>
    <t>24.12.2018
15.12.2023</t>
  </si>
  <si>
    <t>1. 143 Nguyễn Ngọc Vũ, phường Trung Hòa, quận Cầu Giấy</t>
  </si>
  <si>
    <t>2435562367</t>
  </si>
  <si>
    <t>duhocdailoan@hiec.edu.vn</t>
  </si>
  <si>
    <t>Xã Đại Thanh</t>
  </si>
  <si>
    <t>2. Số 106 Tả Thanh Oai, huyện Thanh Trì</t>
  </si>
  <si>
    <t xml:space="preserve"> Công ty cổ phần đầu tư giáo dục Quốc Đỉnh</t>
  </si>
  <si>
    <t xml:space="preserve">Guidance and Counseling to Success Education Center </t>
  </si>
  <si>
    <t>Bùi Thị MinhHằng</t>
  </si>
  <si>
    <t>462
434</t>
  </si>
  <si>
    <t>01.02.2019
7.3.2023</t>
  </si>
  <si>
    <t>Số 64 Ngõ 100, phố Đội Cấn, phường Đội Cấn, quận Ba Đình, Hà Nội</t>
  </si>
  <si>
    <t>869996388</t>
  </si>
  <si>
    <t>quocdinhedu@gmail.com</t>
  </si>
  <si>
    <t>Công ty cổ phần xây dựng thương mại và dịch vụ quốc tế Milaco</t>
  </si>
  <si>
    <t>Milaco Overseas Study Consulting Centre</t>
  </si>
  <si>
    <t>Trần Vĩnh Hà 0933866968</t>
  </si>
  <si>
    <t>730
283</t>
  </si>
  <si>
    <t>26/4/2014
5/3/2019
31.01.2024</t>
  </si>
  <si>
    <t>2437910573</t>
  </si>
  <si>
    <t>milanco@hn.vnn.vn</t>
  </si>
  <si>
    <t>Công ty Cổ phần Bách nghệ Toàn Cầu</t>
  </si>
  <si>
    <t>Global Polytechnic Corporation</t>
  </si>
  <si>
    <t>Trần Xuân Thủy
090 3214414</t>
  </si>
  <si>
    <t>10271
2125
1252/QĐ-SGDĐT</t>
  </si>
  <si>
    <t>01/12/2009
28/5/2019
21/5/2024</t>
  </si>
  <si>
    <t>LK03-OCT2, Khu đô thi mới Cổ nhuế - Xuân Đỉnh, phường Cổ Nhuế 2, quận Bắc Từ Liêm, thành phố Hà Nội, Việt Nam.</t>
  </si>
  <si>
    <t>024 3767 6352</t>
  </si>
  <si>
    <t>thuy@glotech.com.vn</t>
  </si>
  <si>
    <t>0500530220</t>
  </si>
  <si>
    <t>Công ty TNHH POINT AVENUE PTE</t>
  </si>
  <si>
    <t>Point Avenue PTE Company Limited</t>
  </si>
  <si>
    <t>Hwang Danienl 088.692.0207</t>
  </si>
  <si>
    <t>3717
1125/QĐ-SGDĐT</t>
  </si>
  <si>
    <t>06/9/2018
10/5/2024</t>
  </si>
  <si>
    <t>Tầng 2, NOCT1, E4 Khu đô thị mới Yên Hoà, Phường Cầu Giấy, TP Hà Nội, Việt Nam</t>
  </si>
  <si>
    <t>0963.111.246</t>
  </si>
  <si>
    <t>danny.hwang@pointavenue.com</t>
  </si>
  <si>
    <t>0108347783</t>
  </si>
  <si>
    <t>Phường Văn Miếu - Quốc Tử Giám</t>
  </si>
  <si>
    <t>Trung tâm tư vấn du học quốc tế Nahuco - Công ty cổ phần thương mại và dịch vụ quốc tế Nam Hưng</t>
  </si>
  <si>
    <t>Nguyễn Mạnh Dũng 0989290091</t>
  </si>
  <si>
    <t>2002
1553</t>
  </si>
  <si>
    <t>21/5/2019
03.6.2022</t>
  </si>
  <si>
    <t>Số 4, ngách 40, ngõ Cẩm Văn, đường La Thành, Phường Văn Miếu - Quốc Tử Giám, TP Hà Nội</t>
  </si>
  <si>
    <t>9892090091</t>
  </si>
  <si>
    <t>dungnm@nahuco.vn 
bibo7981@gmail.com</t>
  </si>
  <si>
    <t>Ngày 10/11/2022 đơn vị gửi vb xin tạm dừng hoạt động</t>
  </si>
  <si>
    <t>Công ty cổ phần Nhân lực quốc tế và tư vấn du học DNC (tên cũ: DSV)</t>
  </si>
  <si>
    <t xml:space="preserve">Nguyễn Văn Dũng 0983657666 </t>
  </si>
  <si>
    <t>2308
1494</t>
  </si>
  <si>
    <t>6/6/2019
28/9/2022</t>
  </si>
  <si>
    <t>0 2466804568</t>
  </si>
  <si>
    <t>duhocdnc@gmail.com</t>
  </si>
  <si>
    <t>đổi tên và địa điểm hoạt động</t>
  </si>
  <si>
    <t>Công ty cổ phần thương mại và phát triển nhân lực Reiwa</t>
  </si>
  <si>
    <t>Nguyễn Thị Huyền 0973857388</t>
  </si>
  <si>
    <t>2650
1417</t>
  </si>
  <si>
    <t>26/6/2019
05.6.2024</t>
  </si>
  <si>
    <t>0 2462873465</t>
  </si>
  <si>
    <t>huyennt.reiwa@gmail.com</t>
  </si>
  <si>
    <t>Trung tâm Tư vấn du học SHINSEKAI thuộc Công ty TNHH Đầu tư và Hợp tác quốc tế SHINSEKAI</t>
  </si>
  <si>
    <t>Nguyễn Đức Phương</t>
  </si>
  <si>
    <t>18/9/2019</t>
  </si>
  <si>
    <t>Số nhà 26, liền kề 3, khu đô thị Tân Tây Đô, xã Tân Lập, huyện Đan Phượng</t>
  </si>
  <si>
    <t>096 1671 992</t>
  </si>
  <si>
    <t>shinsekaivn.info@gmail.com</t>
  </si>
  <si>
    <t>Công ty Cổ phần Đầu tư và phát triển dịch vụ E.A.S Group</t>
  </si>
  <si>
    <t>E.A.S Study Abroad Consulting Center</t>
  </si>
  <si>
    <t xml:space="preserve">Lê Thị La
</t>
  </si>
  <si>
    <t>2803
2312</t>
  </si>
  <si>
    <t>05/7/2019
09.8.2022</t>
  </si>
  <si>
    <t>Số 46, ngõ 139/107A đường Phú Diễn, phường Phú Diễn, quận Bắc Từ Liêm, HN</t>
  </si>
  <si>
    <t>096 8508 764</t>
  </si>
  <si>
    <t xml:space="preserve">duhocquocte.eas@gmail.com
</t>
  </si>
  <si>
    <t>Công ty cổ phần giáo dục American Studty</t>
  </si>
  <si>
    <t>Đặng Thị Tuyên
091 2170 676</t>
  </si>
  <si>
    <t xml:space="preserve">2788
1613
</t>
  </si>
  <si>
    <t>4/7/2019
04.7.2024</t>
  </si>
  <si>
    <t>096 4102 268</t>
  </si>
  <si>
    <t>nguyenthituyet.ts90@gmail.com</t>
  </si>
  <si>
    <t>Công ty TNHH tư vấn du học IKA Việt Nam</t>
  </si>
  <si>
    <t>Đào Thị Hương Liên 0906241291</t>
  </si>
  <si>
    <t>3956
2814</t>
  </si>
  <si>
    <t>11/9/2019
12.12.2023</t>
  </si>
  <si>
    <t>Tầng 5 số 47, đường Trần Thái Tông, Phường Cầu Giấy, TP Hà Nội, Việt Nam</t>
  </si>
  <si>
    <t>0 2437670390</t>
  </si>
  <si>
    <t>ika.vietnam2017@gmail.com</t>
  </si>
  <si>
    <t>Công ty TNHH giáo dục ATI Việt Nam</t>
  </si>
  <si>
    <t>ATI Viet Nam Education Company Limited</t>
  </si>
  <si>
    <t xml:space="preserve">Nguyễn Thị Thiên Lý </t>
  </si>
  <si>
    <t>4095
2336/QĐ-SGDĐT</t>
  </si>
  <si>
    <t>18/9/2019
18/9/2024</t>
  </si>
  <si>
    <t>Số 51 ngõ 22 Phạm Thận Duật, phường Mai Dịch, quận Cầu Giấy, thành phố Hà Nội</t>
  </si>
  <si>
    <t>0 988476296</t>
  </si>
  <si>
    <t>ativietnamedu@gmail.com</t>
  </si>
  <si>
    <t>0108820209</t>
  </si>
  <si>
    <t>Trung tâm tư vấn du học German Edu - Công ty TNHH đào tạo và du học German Edu</t>
  </si>
  <si>
    <t>German Edu Study Abroad Consulting Center</t>
  </si>
  <si>
    <t xml:space="preserve">Đào Thị Hà </t>
  </si>
  <si>
    <t>4353
2707</t>
  </si>
  <si>
    <t>10/01/2019
28.7.2021</t>
  </si>
  <si>
    <t>0 983601808</t>
  </si>
  <si>
    <t>info@german.edu.vn</t>
  </si>
  <si>
    <t>Trung tâm tư vấn du học Kyodai - Công ty cổ phần Kyodai</t>
  </si>
  <si>
    <t>Nguyễn Ngọc Tú 0946694305</t>
  </si>
  <si>
    <t>Tầng 2, Số 26 - Lô TT02, Mon City, Đường Hàm Nghi, Phường Từ Liêm, TP Hà Nội, Việt Nam</t>
  </si>
  <si>
    <t>0 2437481779</t>
  </si>
  <si>
    <t>kyodaivn.jsc@gmail.com</t>
  </si>
  <si>
    <t>Hoài Đức</t>
  </si>
  <si>
    <t>Xã Sơn Đồng</t>
  </si>
  <si>
    <t>Công ty TNHH nhân lực quốc tế Hana</t>
  </si>
  <si>
    <t>Phạm Thị Dơn
098 1697 222</t>
  </si>
  <si>
    <t>4474
1223</t>
  </si>
  <si>
    <t>8/10/2019
12.7.2023</t>
  </si>
  <si>
    <t>2432069055</t>
  </si>
  <si>
    <t>nhanlucquoctehana@gmail.com</t>
  </si>
  <si>
    <t>Phường Thanh Liệt</t>
  </si>
  <si>
    <t>Công ty cổ phần CVB Việt Nam</t>
  </si>
  <si>
    <t>Nguyễn Tiến Dũng
0963032932</t>
  </si>
  <si>
    <t>4634
5534
1786</t>
  </si>
  <si>
    <t>16/10/2019
10.12.2019
18.7.2024</t>
  </si>
  <si>
    <t>Số 19, ngõ 58 phố Triều Khúc, Phường Thanh Liệt, TP Hà Nội, Việt Nam</t>
  </si>
  <si>
    <t>0 2466885815</t>
  </si>
  <si>
    <t>info@asiawwork.com.vn/info@cvbedu.com.vn</t>
  </si>
  <si>
    <t>thay đổi GĐ, địa điểm, email</t>
  </si>
  <si>
    <t xml:space="preserve"> Công ty cổ phần phát triển quốc tế Nhật Việt JVJSC</t>
  </si>
  <si>
    <t>Nguyễn Thị Huệ
0983536519</t>
  </si>
  <si>
    <t>5434
618</t>
  </si>
  <si>
    <t>3/12/2019
07.4.2023</t>
  </si>
  <si>
    <t>024 6291 6875</t>
  </si>
  <si>
    <t>nguyenhue@nhatvietjsc.vn</t>
  </si>
  <si>
    <t>Phường Dương Nội</t>
  </si>
  <si>
    <t>Công ty TNHH Phát triển dịch vụ Việt Á</t>
  </si>
  <si>
    <t>Viet A Development Services Company Limited</t>
  </si>
  <si>
    <t>Mai Thị Phương Nga
0904620234</t>
  </si>
  <si>
    <t>11526/CN-SGD&amp;ĐT
41/GCN-SGDĐT
2720/GCN-SGDĐT</t>
  </si>
  <si>
    <t>12/12/2014
03/01/2020
15/7/2025</t>
  </si>
  <si>
    <t>Căn V5 - B03 The Terra An Hưng, KĐT An Hưng, phường Dương Nội, thành phố Hà Nội</t>
  </si>
  <si>
    <t>0936427997</t>
  </si>
  <si>
    <t>info@viaserco.edu.vn</t>
  </si>
  <si>
    <t>Công ty TNHH Hợp tác và Đầu tư quốc tế JPSC Việt Nam (Công ty TNHH Vietglobal)</t>
  </si>
  <si>
    <t>Nguyễn Đình Luân</t>
  </si>
  <si>
    <t>327
2260</t>
  </si>
  <si>
    <t>02/03/2020
22.11.2023</t>
  </si>
  <si>
    <t xml:space="preserve">090 9597 963 </t>
  </si>
  <si>
    <t xml:space="preserve">
 buituyet.edu.vn@gmail.com 
</t>
  </si>
  <si>
    <t>Công ty TNHH Tư vấn và Đào tạo quốc tế IES</t>
  </si>
  <si>
    <t>IES International Education training &amp; Consulting Company Limited</t>
  </si>
  <si>
    <t>Nguyễn THị Dinh</t>
  </si>
  <si>
    <t>Số nhà 23 liền kề 8, khu Chung cư Tân Tây Đô, xã Tân Lập, huyện Đan Phượng, thành phố Hà Nội</t>
  </si>
  <si>
    <t>096 2522 583</t>
  </si>
  <si>
    <t>iessolution.edu@gmail.com</t>
  </si>
  <si>
    <t>Trung tâm Tư vấn du học quốc tế ICC Hà Nội - Công ty cổ phần Đầu tư quốc tế ICC Hà Nội</t>
  </si>
  <si>
    <t>ICC Hanoi Abroad Study Center</t>
  </si>
  <si>
    <t>Nguyễn Quốc Tú
098 8948 811</t>
  </si>
  <si>
    <t>428
584/GCN-SGDĐT</t>
  </si>
  <si>
    <t>23/01/2015
11/2/2020
4/3/2025</t>
  </si>
  <si>
    <t>Số 9 đường Lê Đức Thọ kéo dài, Phường Từ Liêm, TP Hà Nội, Việt Nam</t>
  </si>
  <si>
    <t>024 6268 1133</t>
  </si>
  <si>
    <t>info@icchanoi.vn</t>
  </si>
  <si>
    <t xml:space="preserve">Công ty Cổ phần hợp tác quốc tế HIROBA 
</t>
  </si>
  <si>
    <t xml:space="preserve"> HIROBA International Cooperation Joint Stock Company</t>
  </si>
  <si>
    <t>Nguyễn Thị Loan</t>
  </si>
  <si>
    <t>25.3.2020</t>
  </si>
  <si>
    <t>Số nhà 21 Đồng Sậy, xã Đan Phượng, huyện Đan Phượng, thành phố Hà Nội, Việt Nam.</t>
  </si>
  <si>
    <t>097 3717 480</t>
  </si>
  <si>
    <t>hiroba689@gmail.com</t>
  </si>
  <si>
    <t>Công ty cổ phần quốc tế TCGROUP (tên cũ: Công ty cổ phần giáo dục Thanh Cúc)</t>
  </si>
  <si>
    <t>Trần Văn Thành</t>
  </si>
  <si>
    <t>2693
1225</t>
  </si>
  <si>
    <t>25.8.2020
13.7.2023</t>
  </si>
  <si>
    <t>097 8555 162</t>
  </si>
  <si>
    <t>info.tcgroup.de@gmail.com</t>
  </si>
  <si>
    <t xml:space="preserve">Công ty cổ phần giáo dục Nhật Vượng JSC
</t>
  </si>
  <si>
    <t xml:space="preserve"> Nhat Vuong JSC Education Joint Stock Company</t>
  </si>
  <si>
    <t xml:space="preserve">Nguyễn THị Thu Thảo
</t>
  </si>
  <si>
    <t>25.8.2020</t>
  </si>
  <si>
    <t>09 76893998</t>
  </si>
  <si>
    <t xml:space="preserve">duhocnhatvuongjsc@gmail.com
</t>
  </si>
  <si>
    <t>Trung tâm TVDH IVES thuộc Viện nghiên cứu giáo dục nghề nghiệp</t>
  </si>
  <si>
    <t>Phạm Xuân Hồng
0988 228 059</t>
  </si>
  <si>
    <t>5209
3655</t>
  </si>
  <si>
    <t>08.5.2015
21.10.2020</t>
  </si>
  <si>
    <t>024 3203 6789</t>
  </si>
  <si>
    <t>info@gmail.com</t>
  </si>
  <si>
    <t>TRUNG TÂM TƯ VẤN DU HỌC DELTA THUỘC CÔNG TY CỔ PHẦN Công nghệ và Giáo dục  DELTA</t>
  </si>
  <si>
    <t>Hà thị Thu Hằng
098 9084 776</t>
  </si>
  <si>
    <t>8905
2958</t>
  </si>
  <si>
    <t>25.8.2015
14.9.2020</t>
  </si>
  <si>
    <t>Số 4, tập thể trường du lịch, tổ 14, Phường Nghĩa Đô, TP Hà Nội, Việt Nam</t>
  </si>
  <si>
    <t>024 3555 8764</t>
  </si>
  <si>
    <t>deltaedu.info@gmail.com</t>
  </si>
  <si>
    <t xml:space="preserve">Công ty TNHH Tư vấn Linh Khang </t>
  </si>
  <si>
    <t>Phan Thị Lan Anh</t>
  </si>
  <si>
    <t>0972516 099</t>
  </si>
  <si>
    <t xml:space="preserve">
duhocdailoanlinhkhang@gmail.com
</t>
  </si>
  <si>
    <t xml:space="preserve">Công ty TNHH EAS Việt Nam </t>
  </si>
  <si>
    <t xml:space="preserve">
 EAS Vietnam Company Limited
Tên viết tắt: EAS Vietnam
</t>
  </si>
  <si>
    <t>Bùi Phương Việt Anh</t>
  </si>
  <si>
    <t>29/10/2020</t>
  </si>
  <si>
    <t>024 62820 834</t>
  </si>
  <si>
    <t xml:space="preserve">
 bpvietanh@gmail.com
</t>
  </si>
  <si>
    <t>Trung tâm Tư vấn du học Anh Đức thuộc Công ty TNHH Giáo dục Anh Đức</t>
  </si>
  <si>
    <t>Anh Đuc Overseas Education Consulting Center</t>
  </si>
  <si>
    <t>Nguyễn Hữu Anh</t>
  </si>
  <si>
    <t>17/10/2020</t>
  </si>
  <si>
    <t>096 4177 499</t>
  </si>
  <si>
    <t xml:space="preserve">
duhocanhduc@gmail.com
</t>
  </si>
  <si>
    <t>Trung tâm Tư vấn du học OMJI thuộc Công ty cổ phần phát triển vốn con người Việt - Hàn</t>
  </si>
  <si>
    <t>OMJI Consulting Service Center</t>
  </si>
  <si>
    <t>Seung Yong Uhm</t>
  </si>
  <si>
    <t>30.11.2020</t>
  </si>
  <si>
    <t>0869 524 777</t>
  </si>
  <si>
    <t xml:space="preserve">
support@humancapital.me
</t>
  </si>
  <si>
    <t>Trung tâm Tư vấn du học K-Vin thuộc Công ty cổ phần cung ứng nhân lực và phát triển giáo dục quốc tế K-Vin</t>
  </si>
  <si>
    <t>Nguyễn Thế Kiên
0961 669 368</t>
  </si>
  <si>
    <t>4/1/2021</t>
  </si>
  <si>
    <t xml:space="preserve">024 6655 6998 </t>
  </si>
  <si>
    <t>kvingroup.jsc@gmail.com</t>
  </si>
  <si>
    <t>Công ty cổ phần Tư vấn và dịch vụ quốc tế DHM</t>
  </si>
  <si>
    <t>Nguyễn Thị Huyền Dung</t>
  </si>
  <si>
    <t>27/01/2021</t>
  </si>
  <si>
    <t>097 1046575</t>
  </si>
  <si>
    <t>huyendung0211@gmail.com</t>
  </si>
  <si>
    <t>Trung tâm tư vấn du học Việt Rainbow
 thuộc Công ty TNHH Việt Rainbow</t>
  </si>
  <si>
    <t>Nguyễn Thùy Dương</t>
  </si>
  <si>
    <t>30/7/2020</t>
  </si>
  <si>
    <t>Số nhà 44, liền kề 5, khu đô thị Tân Tây Đô,  xã Tân Lập, huyện Đan Phượng, thành phố Hà Nội</t>
  </si>
  <si>
    <t>0906008055</t>
  </si>
  <si>
    <t xml:space="preserve">
vietrainbowedu@gmail.com
</t>
  </si>
  <si>
    <t>Công ty TNHH Tư vấn du học &amp; định cư Nguyệt Quế</t>
  </si>
  <si>
    <t>Laurel Overseas Study &amp; Immigration Consult Company Limited</t>
  </si>
  <si>
    <t>Chu Thị Phượng
098 242 8858</t>
  </si>
  <si>
    <t>982428858</t>
  </si>
  <si>
    <t>chuphuong187@gmail.com</t>
  </si>
  <si>
    <t>Trung tâm Tư vấn du học JAKO thuộc Công ty cổ phần phát triển nhân lực JAKO</t>
  </si>
  <si>
    <t>Nguyễn Thành Nam</t>
  </si>
  <si>
    <t>22.12.2020</t>
  </si>
  <si>
    <t>LK1-22 khu đô thị mới Tân Tây Đô, xã Tân Lập, huyện Đan Phượng, thành phố Hà Nội</t>
  </si>
  <si>
    <t>058845 3333</t>
  </si>
  <si>
    <t xml:space="preserve">
 duhocjako@gmail.com
</t>
  </si>
  <si>
    <t>Công ty TNHH JVGO</t>
  </si>
  <si>
    <t>JVGO Company Limited
Tên viết tắt: JVGO Co., Ltd</t>
  </si>
  <si>
    <t>Đinh Thị Nga
093 6537 196</t>
  </si>
  <si>
    <t>26.5.2021</t>
  </si>
  <si>
    <t>024 32191 893</t>
  </si>
  <si>
    <t>dinhthingajp@gmail.com</t>
  </si>
  <si>
    <t>Trung tâm Tư vấn du học VICAT Toàn cầu thuộc Công ty TNHH VCAT Toàn cầu</t>
  </si>
  <si>
    <t>Le Thúy Hằng</t>
  </si>
  <si>
    <t>090 6031 168</t>
  </si>
  <si>
    <t xml:space="preserve">
 congtyvicat@gmail.com
</t>
  </si>
  <si>
    <t>TRUNG TÂM TVDH GIA LINH Thuộc CÔNG TY TNHH THƯƠNG MẠI VÀ TƯ VẤN GIA LINH</t>
  </si>
  <si>
    <t>Bùi Thị Huệ
0904 844 777</t>
  </si>
  <si>
    <t>1378
1850</t>
  </si>
  <si>
    <t>29.3.2016
26..5.2021</t>
  </si>
  <si>
    <t>024 3755 8868</t>
  </si>
  <si>
    <t>hueyuri@yahoo.com</t>
  </si>
  <si>
    <t>Công ty TNHH Du học quốc tế Vina S.O.C</t>
  </si>
  <si>
    <t>Nguyêễn Phúc Tâm</t>
  </si>
  <si>
    <t>28.5.2021</t>
  </si>
  <si>
    <t>096 2201 194</t>
  </si>
  <si>
    <t>vinasoc.ltd@gmail.com</t>
  </si>
  <si>
    <t>Phường Kim Liên</t>
  </si>
  <si>
    <t>Trung tâm Tư vấn du học KCL thuộc Công ty cổ phần Học viện quốc tế KCL</t>
  </si>
  <si>
    <t>Phạm Thị Thu Thanh</t>
  </si>
  <si>
    <t>18.6.2021</t>
  </si>
  <si>
    <t>Tầng 4 Tòa Ocean Park, Số 1 Đào Duy Anh, Phường Kim Liên, TP Hà Nội, Việt Nam</t>
  </si>
  <si>
    <t>098 36611 369</t>
  </si>
  <si>
    <t>ngocthanh957@gmail.com</t>
  </si>
  <si>
    <t>Trung tâm Đào tạo và phát triển nguồn nhân lực Nhật Bản thuộc Ban phát triển nguồn lực, Công ty TNHH phần mềm FPT</t>
  </si>
  <si>
    <t>Phạm Thị Thanh Trang
090 7103 588</t>
  </si>
  <si>
    <t>2654
2558</t>
  </si>
  <si>
    <t>30.6.2016
15.7.2021</t>
  </si>
  <si>
    <t>024 3768 9048</t>
  </si>
  <si>
    <t>10KBrSE@fsoft.com.vn</t>
  </si>
  <si>
    <t>TRUNG TÂM TVDH SENDAGAYA VIỆT NAM Thuộc: CÔNG TY CỔ PHẦN SENDAGAYA VIỆT NAM</t>
  </si>
  <si>
    <t>Ngô Quang Thành</t>
  </si>
  <si>
    <t>2262
2464</t>
  </si>
  <si>
    <t>27.5.2016
06.7.2021</t>
  </si>
  <si>
    <t>04 6664 7001</t>
  </si>
  <si>
    <t>Trung tâm tư vấn du học HCH thuộc Công ty Cổ phần Đầu tư HCH Việt Nam</t>
  </si>
  <si>
    <t>Nguyễn Thị Phương Hoa
0912238 484</t>
  </si>
  <si>
    <t>15.7.2021</t>
  </si>
  <si>
    <t xml:space="preserve">03 6954 9999
</t>
  </si>
  <si>
    <t>contact@duhocducctc.vn</t>
  </si>
  <si>
    <t>Trung tâm tư vấn du học HQTC SamSung thuộc Công ty TNHH HanQuocTourcom Việt Nam</t>
  </si>
  <si>
    <t>Vũ Thị Hằng   
0835033225</t>
  </si>
  <si>
    <t>149
2758</t>
  </si>
  <si>
    <t>11.1.2016
03/8/2021</t>
  </si>
  <si>
    <t>024 6292 2392</t>
  </si>
  <si>
    <t xml:space="preserve">  duhocsamsung@gmail.com
</t>
  </si>
  <si>
    <t xml:space="preserve">Công ty TNHH Tư vấn phát triển Đầu tư VIP </t>
  </si>
  <si>
    <t>Lê Văn Lâm</t>
  </si>
  <si>
    <t>20/10/2021</t>
  </si>
  <si>
    <t>098 6781890</t>
  </si>
  <si>
    <t xml:space="preserve">
 dautuvipco@gmail.com              
</t>
  </si>
  <si>
    <t xml:space="preserve">Công ty TNHH Tư vấn quốc tế Hà Nội
</t>
  </si>
  <si>
    <t>Hanoi International Consulting Company Limited</t>
  </si>
  <si>
    <t>Đỗ Thị Thu Trang</t>
  </si>
  <si>
    <t>16.11.2021</t>
  </si>
  <si>
    <t>0983 168 579</t>
  </si>
  <si>
    <t xml:space="preserve">   hicgvietnam@gmail.com                      </t>
  </si>
  <si>
    <t xml:space="preserve">Công ty TNHH Học viện Real Success
</t>
  </si>
  <si>
    <t xml:space="preserve"> Real Success Academy Limited Academy
Tên viết tắt: RSA.,LTD</t>
  </si>
  <si>
    <t>Nguyễn Thị Hạnh</t>
  </si>
  <si>
    <t>22.11.2021</t>
  </si>
  <si>
    <t>098 234 2909</t>
  </si>
  <si>
    <t xml:space="preserve">realsuccess201819@gmail.com           </t>
  </si>
  <si>
    <t xml:space="preserve">Trung tâm tư vấn du học MINORI thuộc Công ty TNHH cổ phần quốc tế MINORI </t>
  </si>
  <si>
    <t xml:space="preserve">Minori Overseas Study Center
</t>
  </si>
  <si>
    <t>Vũ Thị Thanh Tuyền</t>
  </si>
  <si>
    <t xml:space="preserve"> 098 2796 015</t>
  </si>
  <si>
    <t xml:space="preserve">  izumi88nb@@gmail.com           </t>
  </si>
  <si>
    <t xml:space="preserve">Trung taâm tư vấn du học SUSUMI thuộc Công ty cổ phần phát triển nhân lực SUSUMI </t>
  </si>
  <si>
    <t>Nguyễn Thị Nga
0338628 558</t>
  </si>
  <si>
    <t>29.11.2021</t>
  </si>
  <si>
    <t>098 4355 911</t>
  </si>
  <si>
    <t>susumihr8668@gmail.com</t>
  </si>
  <si>
    <t>Trung tâm Tư vấn du học REVE thuộc Công ty THNN REVE Việt Nam</t>
  </si>
  <si>
    <t>Hoàng Ngọc Anh</t>
  </si>
  <si>
    <t>18.01.2022</t>
  </si>
  <si>
    <t>0858175 416</t>
  </si>
  <si>
    <t>revecentervn@gmail.com</t>
  </si>
  <si>
    <t>Trung tâm Tư vấn du học GEZ thuộc Công ty TNHH Tư vấn và phát triển GEZ Việt Nam</t>
  </si>
  <si>
    <t>Nguyêễn Thị Thanh Hương</t>
  </si>
  <si>
    <t>28.1.2022</t>
  </si>
  <si>
    <t>098 5878 448</t>
  </si>
  <si>
    <t>congtygez@gmail.com</t>
  </si>
  <si>
    <t>phường Cầu Giấy</t>
  </si>
  <si>
    <t>Trung tâm Tư vấn du học Wings thuộc Công ty cổ phần Đầu tư, Giáo dục và Thương mại Wings</t>
  </si>
  <si>
    <t>Nguyễn Quốc Hoàng</t>
  </si>
  <si>
    <t>14.01.2022</t>
  </si>
  <si>
    <t>096 4007 189</t>
  </si>
  <si>
    <t>wingsiec0905@gmail.com</t>
  </si>
  <si>
    <t>Trung tâm tư vấn du học 2SP thuộc Công ty TNHH 2SP</t>
  </si>
  <si>
    <t>Đoàn Mạnh Biển</t>
  </si>
  <si>
    <t>14.3.2022</t>
  </si>
  <si>
    <t>07 88 788 259</t>
  </si>
  <si>
    <t>trungtamtuvanduhoc.2sp@gmail.com</t>
  </si>
  <si>
    <t>Công ty cổ phần Đào tạo và Phát triển nhân lực TNG Việt Nam</t>
  </si>
  <si>
    <t>TNG Viet Nam Training and Human Development Joint Stock Company</t>
  </si>
  <si>
    <t>20.5.2022</t>
  </si>
  <si>
    <t>08 33681 133</t>
  </si>
  <si>
    <t>info@tngvietnam.vn</t>
  </si>
  <si>
    <t>CÔNG TY CỔ PHẦN DU HỌC QUỐC TẾ MANUKI</t>
  </si>
  <si>
    <t xml:space="preserve">MANUKI International Study Abroad Joint Stock Company; Tên viết tắt: MANUKI STUDY JSC </t>
  </si>
  <si>
    <t>21.6.2022</t>
  </si>
  <si>
    <t>098 4786633</t>
  </si>
  <si>
    <t xml:space="preserve"> manuki.edu@gmail.com</t>
  </si>
  <si>
    <t xml:space="preserve">Công ty cổ phần Tập đoàn phát triển giáo dục và cung ứng nhân lực quốc tế TQD
</t>
  </si>
  <si>
    <t>TQD International Human Rource Supply and Education Development Group Joint Stock Company
Tên giao dịch: TQD GROUP JSC</t>
  </si>
  <si>
    <t>Đồng Văn Quang</t>
  </si>
  <si>
    <t>25.7.2022</t>
  </si>
  <si>
    <t>921009666</t>
  </si>
  <si>
    <t>infor@tqdgroup.edu.vn</t>
  </si>
  <si>
    <t>Công ty cổ phần tư vấn di trú Visa Go to Group</t>
  </si>
  <si>
    <t>Visa Go Immigration Consulting Group Joint Stock Company</t>
  </si>
  <si>
    <t>Hoàng Thị Thu Hằng</t>
  </si>
  <si>
    <t>17.8.2022</t>
  </si>
  <si>
    <t>0983 388 585</t>
  </si>
  <si>
    <t>visago.imm@gmail.com</t>
  </si>
  <si>
    <t>Công ty cổ phần giáo dục quốc tến EI Germany</t>
  </si>
  <si>
    <t>Hà Thái Linh</t>
  </si>
  <si>
    <t>29.8.2022</t>
  </si>
  <si>
    <t>08 33333 093</t>
  </si>
  <si>
    <t>linh.ha@eigermany.vn</t>
  </si>
  <si>
    <t>CÔNG TY TNHH HÀN QUỐC TOURCOM VIỆT NAM</t>
  </si>
  <si>
    <t>PARK YONGKU</t>
  </si>
  <si>
    <t>149
2758
1493</t>
  </si>
  <si>
    <t>11.01.2016
03.8.2021
28.9.2022</t>
  </si>
  <si>
    <t>Số 20 Ngõ 66 Dịch Vọng Hậu, Phường Cầu Giấy, TP Hà Nội, Việt Nam</t>
  </si>
  <si>
    <t xml:space="preserve">04 6292 2392 </t>
  </si>
  <si>
    <t>duhosamsung@gmail.com</t>
  </si>
  <si>
    <t>thay đổi địa điểm và người đứng đầu</t>
  </si>
  <si>
    <t>Công ty cổ phần Tập đoàn quốc tế Thuận Phát</t>
  </si>
  <si>
    <t>ThuanPhat IG</t>
  </si>
  <si>
    <t>Vũ Thị Hiên</t>
  </si>
  <si>
    <t>16.9.2022</t>
  </si>
  <si>
    <t>097 2332 468</t>
  </si>
  <si>
    <t>infor.thuanphat@gmail.com</t>
  </si>
  <si>
    <t>Công ty TNHH tư vấn du học Aladanh</t>
  </si>
  <si>
    <t>Phaạm Thị Thúy</t>
  </si>
  <si>
    <t>18.10.2022</t>
  </si>
  <si>
    <t>077 2588 885</t>
  </si>
  <si>
    <t xml:space="preserve">   
 vuthuy2007@gmail.com  
</t>
  </si>
  <si>
    <t>Công ty cổ phần Hợp tác Giáo dục quốc tế Thành Sơn</t>
  </si>
  <si>
    <t xml:space="preserve">Nguyễn Tuyết Sơn
</t>
  </si>
  <si>
    <t>24.10.2022</t>
  </si>
  <si>
    <t>024 6670 7722</t>
  </si>
  <si>
    <t xml:space="preserve">  
Tsgroup6866@gmail.com
</t>
  </si>
  <si>
    <t>Công ty cổ phần Tư vấn và Đào tạo SMARTA</t>
  </si>
  <si>
    <t>SMARTA., JSC</t>
  </si>
  <si>
    <t>Võ Hằng Nga</t>
  </si>
  <si>
    <t>04.01.2023</t>
  </si>
  <si>
    <t>961238855</t>
  </si>
  <si>
    <t xml:space="preserve">
 contact@smarta.vn
</t>
  </si>
  <si>
    <t>Phòng 404, tầng 4, Tòa nhà văn phòng Đa Năng, số 169 đường Nguyễn Ngọc Vũ, phường Trung Hòa, quận Cầu Giấy, thành phố Hà Nội</t>
  </si>
  <si>
    <t>Công ty cổ phần Phát triển Đào tạo và Đầu tư xây dựng Hà Phú</t>
  </si>
  <si>
    <t>Ha Phu Inves</t>
  </si>
  <si>
    <t>Nguyễn Tiến Anh</t>
  </si>
  <si>
    <t>03.01.2023</t>
  </si>
  <si>
    <t>0913 022 372</t>
  </si>
  <si>
    <t>info@haphuedulink.com</t>
  </si>
  <si>
    <t>Công ty cổ phần Xuất nhập khẩu TH Group</t>
  </si>
  <si>
    <t>Nguyễn Văn Tú</t>
  </si>
  <si>
    <t>18.01.2023</t>
  </si>
  <si>
    <t>093 616 8682</t>
  </si>
  <si>
    <t xml:space="preserve">
nguyentuviko@gmail.com
</t>
  </si>
  <si>
    <t>Công ty TNHH KAMIMURA Việt Nam</t>
  </si>
  <si>
    <t xml:space="preserve">KAMIMURA Viet Nam Company Limited </t>
  </si>
  <si>
    <t>Nguyễn Thùy Linh0865  584613</t>
  </si>
  <si>
    <t>17.02.2023</t>
  </si>
  <si>
    <t>979496942</t>
  </si>
  <si>
    <t xml:space="preserve">
minhphongtoancau2021@gmail.com
</t>
  </si>
  <si>
    <t>CÔNG TY TNHH URIAH</t>
  </si>
  <si>
    <t>Bùi Trịnh Dũng</t>
  </si>
  <si>
    <t>28.02.2023</t>
  </si>
  <si>
    <t>0826 00 55 66</t>
  </si>
  <si>
    <t>info.uriah@gmail.com</t>
  </si>
  <si>
    <t>Công ty cổ phần giáo dục EASYGO</t>
  </si>
  <si>
    <t>EASYGO EDUCATION JOINT STOCK CAMPANY</t>
  </si>
  <si>
    <t>Trần Thị Dư</t>
  </si>
  <si>
    <t>0962009169</t>
  </si>
  <si>
    <t>Email: monica@easygoedu.vn
Website: easygoedu.vn</t>
  </si>
  <si>
    <t>Công ty cổ phần Hợp tác phát triển Goldway</t>
  </si>
  <si>
    <t>Goldway Development Cooperation Joint Stock Company</t>
  </si>
  <si>
    <t>Trần Thanh Bình
'0989896366</t>
  </si>
  <si>
    <t>29/5/2023</t>
  </si>
  <si>
    <t>0989896366
02466873936</t>
  </si>
  <si>
    <t>goldwayedu@gmail.com</t>
  </si>
  <si>
    <t>Nam Từ Liêm</t>
  </si>
  <si>
    <t>Công ty TNHH Du học và Cung ứng nhân lực Aloha</t>
  </si>
  <si>
    <t>Aloha Studying Abroad And Human Supplying Company Limited</t>
  </si>
  <si>
    <t xml:space="preserve">Phạm Văn Du
'0973344828
</t>
  </si>
  <si>
    <t>- GCN:882
- GCN: 2160</t>
  </si>
  <si>
    <t>- 19/5/2023
- 12/6/2025</t>
  </si>
  <si>
    <t>Số 34, ngõ 245 Mai Dịch, phường Mai Dịch, quận Cầu Giấy, thành phố Hà Nội
Tầng L, số 42 Hàm Nghi, phường Cầu Diễn, quận Nam Từ Liêm</t>
  </si>
  <si>
    <t>02422679888</t>
  </si>
  <si>
    <t xml:space="preserve"> nhatngualoha@gmail.com</t>
  </si>
  <si>
    <t>0109497132</t>
  </si>
  <si>
    <t>Công ty cổ phần TRAENCO quốc tế</t>
  </si>
  <si>
    <t>International TRAENCO Join Stock Company</t>
  </si>
  <si>
    <t xml:space="preserve">Lưu Quốc Khánh
'0915517080
</t>
  </si>
  <si>
    <t>19/5/2023</t>
  </si>
  <si>
    <t>'0915517080</t>
  </si>
  <si>
    <t xml:space="preserve"> traencoqt@gmail.com</t>
  </si>
  <si>
    <t>Công ty cổ phần Giáo dục AU HUB</t>
  </si>
  <si>
    <t>Au Hud Education Joint Stock Company</t>
  </si>
  <si>
    <t xml:space="preserve">Dương Thị Huyền
097 7375 455
</t>
  </si>
  <si>
    <t>762
1228</t>
  </si>
  <si>
    <t>5/4/2023
13.7.2023</t>
  </si>
  <si>
    <t>0913 078716</t>
  </si>
  <si>
    <t>auhubedu@mail.com</t>
  </si>
  <si>
    <t>thay đổi tên và người đứng đầu</t>
  </si>
  <si>
    <t xml:space="preserve">Công ty CP Thương mại và phát triển nguồn nhân lực Thành Đạt </t>
  </si>
  <si>
    <t>Thanh Dat Human Development and Trade Joint Stock Company</t>
  </si>
  <si>
    <t>Morioka Daniel Yoshi
'0936482499</t>
  </si>
  <si>
    <t>0818359559</t>
  </si>
  <si>
    <t>Thanhdathr.jsc@gmail.com</t>
  </si>
  <si>
    <t>Công ty cổ phần Đào tạo nhân lực Life</t>
  </si>
  <si>
    <t>Life Human  Resource Training Joint Stock Company</t>
  </si>
  <si>
    <t>Nguyễn Thị Hương 
0866237688</t>
  </si>
  <si>
    <t>8/6//2023</t>
  </si>
  <si>
    <t>0866237688</t>
  </si>
  <si>
    <t>kaori@oki-life.edu.vn</t>
  </si>
  <si>
    <t>Công ty cổ phần Nhân lực Quốc tế HDT</t>
  </si>
  <si>
    <t>HDT Internationnal Human Resource Joint Stock Company</t>
  </si>
  <si>
    <t>Lương Thị Thuỳ
0982729195</t>
  </si>
  <si>
    <t>0982729195</t>
  </si>
  <si>
    <t>luongthuy23@gmail.com</t>
  </si>
  <si>
    <t>Công ty cổ phần Tập đoàn Global Gate</t>
  </si>
  <si>
    <t>Global Gate Group Joint Stock Company</t>
  </si>
  <si>
    <t>Lã Thị Thu Vân
0936611266</t>
  </si>
  <si>
    <t>16/6/2023</t>
  </si>
  <si>
    <t>0976116732</t>
  </si>
  <si>
    <t>info@globalgate.vn</t>
  </si>
  <si>
    <t>Công ty cổ phần Phát triển nhân lực và xúc tiến Thương mại Việt Nam</t>
  </si>
  <si>
    <t>Viet Nam Trade Promotion and Human Resources Development Joint Stock Company</t>
  </si>
  <si>
    <t>Phạm Văn Sáu, 0966.876.007</t>
  </si>
  <si>
    <t>0243.999.1102</t>
  </si>
  <si>
    <t>Công ty TNHH Tư vấn du học &amp; đào tạo NHP Việt Nam</t>
  </si>
  <si>
    <t>NHP VietNam Study Abroad ConCompany Limited</t>
  </si>
  <si>
    <t>Phạm Ngọc Nam, 0976.180.346</t>
  </si>
  <si>
    <t>0906193393</t>
  </si>
  <si>
    <t>duhocnhp@gmail.com</t>
  </si>
  <si>
    <t>Long Biên</t>
  </si>
  <si>
    <t>Phường Phúc Lợi</t>
  </si>
  <si>
    <t>Công ty TNHH Hợp tác Quốc tế Hoàng Hà</t>
  </si>
  <si>
    <t>Hoang Ha International Cooperation Company Limited</t>
  </si>
  <si>
    <t xml:space="preserve">Hoàng Thanh Hà </t>
  </si>
  <si>
    <t>5003
1931/QĐ-SGDĐT</t>
  </si>
  <si>
    <t>14/11/2018
18/10/2023</t>
  </si>
  <si>
    <t>0936633580</t>
  </si>
  <si>
    <t>0108263903</t>
  </si>
  <si>
    <t>Công ty cổ phần YUTAKA</t>
  </si>
  <si>
    <t>YUTAKA Joint Stock Company</t>
  </si>
  <si>
    <t>Ngô Thị Lan, 0968.522.518</t>
  </si>
  <si>
    <t>0963.653.331</t>
  </si>
  <si>
    <t>yutakavn.info@gmail.com</t>
  </si>
  <si>
    <t>Công ty TNHH Ocean Capital</t>
  </si>
  <si>
    <t>Ocean Capital Company Limited</t>
  </si>
  <si>
    <t>Trương Thanh Minh, 0903.286.061</t>
  </si>
  <si>
    <t>1435
2259</t>
  </si>
  <si>
    <t>21/8/2023
22.11.2023</t>
  </si>
  <si>
    <t>0903.286.061</t>
  </si>
  <si>
    <t>info@oceancapital.vn</t>
  </si>
  <si>
    <t>Công ty TNHH Tư vấn và Đào tạo LEO</t>
  </si>
  <si>
    <t>LEO Consulting and Training Limited Company</t>
  </si>
  <si>
    <t>Nguyễn Nhật Nam, 0989.133.396</t>
  </si>
  <si>
    <t>14/8/2023</t>
  </si>
  <si>
    <t>Tầng 6, tòa nhà Sannam, số 78 phố Duy Tân, phường Cầu Giấy, thành phố Hà Nội</t>
  </si>
  <si>
    <t>0989.133.396</t>
  </si>
  <si>
    <t>duhoc.leo@gmail.com</t>
  </si>
  <si>
    <t>Công ty TNHH Giáo dục và Đào tạo Quốc tế ANB Việt Nam</t>
  </si>
  <si>
    <t>ANB Vietnam International Education and Training Company Limited</t>
  </si>
  <si>
    <t>Phùng Thị Lan, 0942.186.768</t>
  </si>
  <si>
    <t>0942.186.768</t>
  </si>
  <si>
    <t>anbedu.vietnam@gmail.com</t>
  </si>
  <si>
    <t>Công ty TNHH Thương mại và Hợp tác quốc tế Pink Group</t>
  </si>
  <si>
    <t>Pink Group International Cooperation and Trading Company Limited</t>
  </si>
  <si>
    <t>Phạm Ngọc Lan, 0366.008.086</t>
  </si>
  <si>
    <t>0366.008.086</t>
  </si>
  <si>
    <t>pinkacademy.vn@gmail.com</t>
  </si>
  <si>
    <t>- Công ty TNHH Cung ứng nhân lực LIP Việt Nam
- Công ty TNHH tư vấn du học LIP Việt Nam</t>
  </si>
  <si>
    <t>LIP Vietnam Human Supply Company Limited</t>
  </si>
  <si>
    <t>Lương Thị Phương, 0824.522.999</t>
  </si>
  <si>
    <t>- 1514
2161/GCN-SGDĐT</t>
  </si>
  <si>
    <t>- 28/8/2023
- 12/6/2025</t>
  </si>
  <si>
    <t>-Số 10A ngõ 3 đường Nghĩa Đô, phường Nghĩa Đô, quận Cầu Giấy, thành phố Hà Nội
- Số 123 phố Thiên Hiền, phường Mỹ Đình, quận Nam Từ Liêm, thành phố Hà Nội</t>
  </si>
  <si>
    <t>0981.867.266</t>
  </si>
  <si>
    <t>0109599776</t>
  </si>
  <si>
    <t>Thay đổi tên, địa điểm</t>
  </si>
  <si>
    <t>Trung tâm du học Mirae Academy - Chi nhánh công ty TNHH Top Service</t>
  </si>
  <si>
    <t>Mirae Academy Overseas Study Center-Branch of  Top Service VietNam Company Limited</t>
  </si>
  <si>
    <t>Đàm Hải Đăng, 0912.008.119</t>
  </si>
  <si>
    <t>0987.010.086</t>
  </si>
  <si>
    <t>duhoccungmirae@gmail.com</t>
  </si>
  <si>
    <t>Công ty cổ phần Đầu tư và quan hệ quốc tế MNK Group</t>
  </si>
  <si>
    <t>Lê Thị Trang
0352832880</t>
  </si>
  <si>
    <t>30/8/2023</t>
  </si>
  <si>
    <t>352832880</t>
  </si>
  <si>
    <t>mnkgroup8386@gmail.com</t>
  </si>
  <si>
    <t xml:space="preserve">Công ty cổ phần Đầu tư KTM  </t>
  </si>
  <si>
    <t>Vũ Hải Việt 098 9858558</t>
  </si>
  <si>
    <t>024 66750989</t>
  </si>
  <si>
    <t xml:space="preserve">
info.ktminvest@gmail.com
</t>
  </si>
  <si>
    <t xml:space="preserve">Công ty TNHH Cung ứng nhân lực quốc tế Hải Phát </t>
  </si>
  <si>
    <t>Hai Phat International Human Resourses Supply Company Limited</t>
  </si>
  <si>
    <t>Nguyễn Thị Hương
096 7498 788</t>
  </si>
  <si>
    <t>1705
2154</t>
  </si>
  <si>
    <t>20/9/2023
30.8.2024</t>
  </si>
  <si>
    <t>096 7498 788</t>
  </si>
  <si>
    <t>duhochaiphat@gmail.com</t>
  </si>
  <si>
    <t>Công ty cổ phần Đào tạo Ngoại ngữ và Tư vấn du học German Institute</t>
  </si>
  <si>
    <t>Nguyễn Như Phương</t>
  </si>
  <si>
    <t>20/9/2023</t>
  </si>
  <si>
    <t>098 3213231</t>
  </si>
  <si>
    <t>germaninstitute.vn@gmail.com</t>
  </si>
  <si>
    <t>Công ty TNHH tư vấn nguồn nhân lực Quốc Gia</t>
  </si>
  <si>
    <t>Khương Thanh Tuấn 08 246 89 789</t>
  </si>
  <si>
    <t>08 246 89 789</t>
  </si>
  <si>
    <t>nhanlucquocgiahn@gmail.com</t>
  </si>
  <si>
    <t>Công ty TNHH Giáo dục và việc làm Việt Nam</t>
  </si>
  <si>
    <t>Vũ Hải Thành</t>
  </si>
  <si>
    <t>Tầng 6, tòa nhà HLT, số 23, ngách 37/2 phố Dịch Vọng, phường Cầu Giấy, thành phố Hà Nội</t>
  </si>
  <si>
    <t xml:space="preserve">0968 331 481         </t>
  </si>
  <si>
    <t>e2esvn@gmail.
com</t>
  </si>
  <si>
    <t>Công ty TNHH Đào tạo Ngoại ngữ và Tư vấn visa du học The Zei</t>
  </si>
  <si>
    <t>The Zei Foreign Language Training and Consulting Company Limited</t>
  </si>
  <si>
    <t>Nguyễn Diệu Linh
0969.614.183</t>
  </si>
  <si>
    <t>1849/QĐ-SGDĐT</t>
  </si>
  <si>
    <t>06/10/2023</t>
  </si>
  <si>
    <t>0876.333.876</t>
  </si>
  <si>
    <t>thezeiedu@gmail.com</t>
  </si>
  <si>
    <t>0110143522</t>
  </si>
  <si>
    <t>Công ty cổ phần Nhân lực JV-Link Toàn Cầu</t>
  </si>
  <si>
    <t>JV-Link Global Human Resource Joint Stock Company</t>
  </si>
  <si>
    <t>Nguyễn Xuân Trường
0978.756.898</t>
  </si>
  <si>
    <t>1844/QĐ-SGDĐT</t>
  </si>
  <si>
    <t>0243.555.2626</t>
  </si>
  <si>
    <t>info@jv-link.com</t>
  </si>
  <si>
    <t>0108577307</t>
  </si>
  <si>
    <t>Công ty cổ phần Tazaedu</t>
  </si>
  <si>
    <t>Nguyễn Văn Tình
0783.555.686</t>
  </si>
  <si>
    <t>1934/QĐ-SGDĐT</t>
  </si>
  <si>
    <t>18/10/2023</t>
  </si>
  <si>
    <t>0783.555.686</t>
  </si>
  <si>
    <t>tazaeduvn@gmail.com</t>
  </si>
  <si>
    <t>2400962164</t>
  </si>
  <si>
    <t>Côngty cổ phần Dịch vụ Toàn cầu Minh Việt</t>
  </si>
  <si>
    <t>Nguyễn Thành Trung
0979883824</t>
  </si>
  <si>
    <t>07.11.2023</t>
  </si>
  <si>
    <t>024 3205 22116</t>
  </si>
  <si>
    <t>minhvietgsc@gmail.com</t>
  </si>
  <si>
    <t>Công ty cổ phần Đầu tư và phát triển nhân lực Thăng Long</t>
  </si>
  <si>
    <t>TALOMA</t>
  </si>
  <si>
    <t>Nguyễn Thanh Thảo</t>
  </si>
  <si>
    <t>024 3203 9839</t>
  </si>
  <si>
    <t>taloma@taloma.com.vn</t>
  </si>
  <si>
    <t>Công ty cổ phần nhân lực quốc tế Avada</t>
  </si>
  <si>
    <t>Đinh Thị Thúy Quỳnh</t>
  </si>
  <si>
    <t>2227
1410</t>
  </si>
  <si>
    <t>21/11/2023
05/6/2024</t>
  </si>
  <si>
    <t>098 8146 660</t>
  </si>
  <si>
    <t>contact@avada.vn</t>
  </si>
  <si>
    <t>đk chuyển địa điểm</t>
  </si>
  <si>
    <t>Phường Đại Mỗ</t>
  </si>
  <si>
    <t>Côngty TNHH Đào tạo quốc tế Excellent</t>
  </si>
  <si>
    <t>Nguyễn Thị Điệp</t>
  </si>
  <si>
    <t>093 3481 111</t>
  </si>
  <si>
    <t>extrain.vn@gmai.com</t>
  </si>
  <si>
    <t>Công ty cổ phần Giáo dục và Du lịch Alpha Global</t>
  </si>
  <si>
    <t>23.11.2023</t>
  </si>
  <si>
    <t>09 2999 880</t>
  </si>
  <si>
    <t>alphaglobal.2019@gmail.com</t>
  </si>
  <si>
    <t>Công ty trách nhiệm nhiệm hữu hạn quốc tế Uni-Verse</t>
  </si>
  <si>
    <t>Thái Xuân Hiệp</t>
  </si>
  <si>
    <t>Tầng 4, Tòa nhà Bắc Nam, Ngõ 58 Kim Mã, Phường Ba Đình, TP Hà Nội</t>
  </si>
  <si>
    <t>098 9891 138</t>
  </si>
  <si>
    <t>thaixuanhiep@gmail.com</t>
  </si>
  <si>
    <t>Phường Cửa Nam</t>
  </si>
  <si>
    <t>Công ty cổ phần Hợp tác đào tạo và Du học HCD Edu</t>
  </si>
  <si>
    <t>Hà Chí Đông</t>
  </si>
  <si>
    <t>30.11.2023</t>
  </si>
  <si>
    <t>Số 33B phố Phạm Ngũ Lão, Phường Cửa Nam, TP Hà Nội</t>
  </si>
  <si>
    <t>915073480</t>
  </si>
  <si>
    <t>chidongha@gmail.com</t>
  </si>
  <si>
    <t>Công ty cổ phần Hệ thống du học và việc làm quốc tế HCL</t>
  </si>
  <si>
    <t>Lê Văn Công</t>
  </si>
  <si>
    <t>094 3829195</t>
  </si>
  <si>
    <t>hoanglecong999@gmail.com</t>
  </si>
  <si>
    <t>Công ty cổ phần Giáo dục EDUSUN</t>
  </si>
  <si>
    <t>Bùi Thị Hằng</t>
  </si>
  <si>
    <t>Tầng 14, tòa nhà Việt Á, số 9 phố Duy Tân, phường Cầu Giấy, Hà nội</t>
  </si>
  <si>
    <t>0912 781 886</t>
  </si>
  <si>
    <t>info@edusun.vn</t>
  </si>
  <si>
    <t>Công ty cổ phần Dịch vụ thương mại và Đầu tư Ngọc Đông Dương</t>
  </si>
  <si>
    <t>Đinh Văn Chuyên</t>
  </si>
  <si>
    <t>15.12.2023</t>
  </si>
  <si>
    <t>096 5852 266</t>
  </si>
  <si>
    <t>about.nitas@gmail.com</t>
  </si>
  <si>
    <t>Công ty cổ phần Thương mại và Công nghệ Tín Phát</t>
  </si>
  <si>
    <t>Vũ Thị Khuyên</t>
  </si>
  <si>
    <t>15.02.2023</t>
  </si>
  <si>
    <t>098 8085 886</t>
  </si>
  <si>
    <t>tinphatmanpower@gmail.com</t>
  </si>
  <si>
    <t>Công ty cổ phần Phát triển nhân lực quốc tế THT</t>
  </si>
  <si>
    <t>Nguyễn Trọng Hà</t>
  </si>
  <si>
    <t>25.12.2023</t>
  </si>
  <si>
    <t>Số 110, ngõ 54 Lê Quang Đạo, Phường Từ Liêm, TP Hà Nội, Việt Nam</t>
  </si>
  <si>
    <t>03 27646669</t>
  </si>
  <si>
    <t>Jostrongha@gmail.com</t>
  </si>
  <si>
    <t>Công ty cổ phần Thương mại quốc tế DSA Group</t>
  </si>
  <si>
    <t>Vũ Đình Đức</t>
  </si>
  <si>
    <t>2941
598</t>
  </si>
  <si>
    <t>27.12.2023
07.3.2024</t>
  </si>
  <si>
    <t>098 6655893</t>
  </si>
  <si>
    <t>vuduc@dsa.edu.vn</t>
  </si>
  <si>
    <t>thay đổi trụ sở chính</t>
  </si>
  <si>
    <t>Ccông ty cổ phần Thương mại dịch vụ Du lịch lữ hành quốc tế Bảo Giang</t>
  </si>
  <si>
    <t>Bùi Thị Thanh Hoa</t>
  </si>
  <si>
    <t>27.12.2023</t>
  </si>
  <si>
    <t>098 8769 381</t>
  </si>
  <si>
    <t>baogiangtravel2020@gmail.com</t>
  </si>
  <si>
    <t>Công ty TNHH Quốc tế Hà Thành Edu</t>
  </si>
  <si>
    <t>Nguyễn Hữu Thọ</t>
  </si>
  <si>
    <t>15/01/2024</t>
  </si>
  <si>
    <t>096 1570 379</t>
  </si>
  <si>
    <t>hathanheduco@gmail.com</t>
  </si>
  <si>
    <t>Phường Xuân Phương</t>
  </si>
  <si>
    <t>Công ty TNHH Phát triển giáo dục RealEnglish</t>
  </si>
  <si>
    <t>Lê Thị Bích Hằng</t>
  </si>
  <si>
    <t>Số 130 đường Phương Canh, Tổ dân phố số 3, Phường Xuân Phương, Thành phố Hà Nội, Việt Nam</t>
  </si>
  <si>
    <t>090 4415 093</t>
  </si>
  <si>
    <t>realenglisheducation@gmail.com</t>
  </si>
  <si>
    <t>Công ty cổ phần Thương mại và Dịch vụ EDUCA Việt Nam</t>
  </si>
  <si>
    <t>Hoàng Trung Kiên
0989516975</t>
  </si>
  <si>
    <t>22/01/2024</t>
  </si>
  <si>
    <t>098 9516975</t>
  </si>
  <si>
    <t>vindesign198@gmail.com</t>
  </si>
  <si>
    <t>Công ty cổ phần KET Việt Nam</t>
  </si>
  <si>
    <t>Nguyễn Văn Lợi</t>
  </si>
  <si>
    <t>098 8909156</t>
  </si>
  <si>
    <t>whitekorea.vn@gmail.com</t>
  </si>
  <si>
    <t>Phường Tây Tựu</t>
  </si>
  <si>
    <t>Công ty TNHH EGP Plus</t>
  </si>
  <si>
    <t>Đỗ Thị Mai Hương</t>
  </si>
  <si>
    <t>17/8/2015
22/01/2024</t>
  </si>
  <si>
    <t>0984761 634</t>
  </si>
  <si>
    <t>info@kenhduhoc.vn</t>
  </si>
  <si>
    <t xml:space="preserve">Công ty cổ phần Hợp tác giáo dục quốc tế Toàn Cầu </t>
  </si>
  <si>
    <t>Đào Văn Phong</t>
  </si>
  <si>
    <t>27/02/2024</t>
  </si>
  <si>
    <t>Tầng 4, Tòa Vimeco, Lô E9 đường Phạm Hùng, Phường Yên Hòa, TP Hà Nội, Việt Nam</t>
  </si>
  <si>
    <t xml:space="preserve">0976426866
</t>
  </si>
  <si>
    <t xml:space="preserve">info@toancauhanoi.com.vn
</t>
  </si>
  <si>
    <t>Công ty cổ phần Tập đoàn DHT</t>
  </si>
  <si>
    <t>Nguyễn Ngọc Sơn 0988918228</t>
  </si>
  <si>
    <t>3759
566</t>
  </si>
  <si>
    <t>27.10.2017
28.02.2024</t>
  </si>
  <si>
    <t>024.3202.1122</t>
  </si>
  <si>
    <t>dhtgroup82@gmail.com</t>
  </si>
  <si>
    <t>Công ty TNHH Giáo dục quốc tế Nguyễn Siêu</t>
  </si>
  <si>
    <t>Trần Thị Mỹ Dung</t>
  </si>
  <si>
    <t>08 12236236</t>
  </si>
  <si>
    <t>infor.nsi@nguyensieu.edu.vn</t>
  </si>
  <si>
    <t>Công ty cổ phần GLC quốc tế</t>
  </si>
  <si>
    <t>Dương Văn Hải</t>
  </si>
  <si>
    <t>097 6313886</t>
  </si>
  <si>
    <t>ceo.glcgroup@gmail.com</t>
  </si>
  <si>
    <t>Công ty cổ phần nhân lực và Thương mại  VINA-MEC HR</t>
  </si>
  <si>
    <t>Trần Hải Yến</t>
  </si>
  <si>
    <t>18/3/2024</t>
  </si>
  <si>
    <t>919839922</t>
  </si>
  <si>
    <t>Xã Hoài Đức</t>
  </si>
  <si>
    <t>Công ty cổ phần Thương mại và Dịch vụ Chikara</t>
  </si>
  <si>
    <t>Nguyễn Thị Ngọc Hương</t>
  </si>
  <si>
    <t>Khu 7, Xã Hoài Đức, TP Hà Nội, Việt Nam</t>
  </si>
  <si>
    <t>098 3856981</t>
  </si>
  <si>
    <t>huongchikara@gmail.com</t>
  </si>
  <si>
    <t>cấp lần đầu 14/11/2018</t>
  </si>
  <si>
    <t>Công ty cổ phần Thương mại cung ứng nhân lực Việt Hàn</t>
  </si>
  <si>
    <t>Trần Thị Lan</t>
  </si>
  <si>
    <t>882
1384</t>
  </si>
  <si>
    <t>15.4.2024
03.6.2024</t>
  </si>
  <si>
    <t>098 8255876</t>
  </si>
  <si>
    <t>cungunglaodo
ngintecomhn@gmail.com</t>
  </si>
  <si>
    <t>0108963616</t>
  </si>
  <si>
    <t>đk thay đổi tên</t>
  </si>
  <si>
    <t>ko tìm thầy tài khoản</t>
  </si>
  <si>
    <t>Công ty TNHH Next Group Việt Nam</t>
  </si>
  <si>
    <t>Next Group Viet Nam Company Limited</t>
  </si>
  <si>
    <t>Nguyễn Thanh Thùy</t>
  </si>
  <si>
    <t>943/QĐ-SGDĐT</t>
  </si>
  <si>
    <t>22.4.2024</t>
  </si>
  <si>
    <t>Tầng 5, Lô LP1-2, số 2 phố Nguyễn Thị Duệ, phường Yên Hòa, quận Cầu Giấy, thành phố Hà Nội</t>
  </si>
  <si>
    <t>094 1168 975</t>
  </si>
  <si>
    <t>contact@next.edu.vn</t>
  </si>
  <si>
    <t>0109177728</t>
  </si>
  <si>
    <t xml:space="preserve">Công ty TNHH Education International Cooperation (EIC) Vietnam Co., LTD </t>
  </si>
  <si>
    <t xml:space="preserve">Wang QingYan                  </t>
  </si>
  <si>
    <t>1024/QĐ-SGDĐT</t>
  </si>
  <si>
    <t>02.5.2024</t>
  </si>
  <si>
    <t>0886080619</t>
  </si>
  <si>
    <t xml:space="preserve">
eiceducationvn@gmail.com
</t>
  </si>
  <si>
    <t>0110072141</t>
  </si>
  <si>
    <t xml:space="preserve">Công ty CP Du học Quốc tế Z FUTURE </t>
  </si>
  <si>
    <t>Z Future International Study Abroad Joint Stock Company</t>
  </si>
  <si>
    <t>Đỗ Thị Thoa</t>
  </si>
  <si>
    <t>1049/QĐ-SGDĐT</t>
  </si>
  <si>
    <t>0982236637</t>
  </si>
  <si>
    <t xml:space="preserve">
 dothoa80@gmail.com
</t>
  </si>
  <si>
    <t>0110679313</t>
  </si>
  <si>
    <t>phường Dương Nội</t>
  </si>
  <si>
    <t>Công ty cổ phần Giáo dục và Đầu tư Talent Community</t>
  </si>
  <si>
    <t>Vũ Văn Tuấn</t>
  </si>
  <si>
    <t>1050/QĐ-SGDĐT</t>
  </si>
  <si>
    <t>Số 01 Tôn Thất Thuyết, phường Dịch Vọng Hậu, quận Cầu Giấy, thành phố Hà Nội
(hiện nay: Tầng 4, Khối nhà 5 tầng (NONA), Khu vực hợp tác đào tạo- Trư, Phường Dương Nội, TP Hà Nội, Việt Nam - chưa làm thủ tục điều chỉnh địa chỉ)</t>
  </si>
  <si>
    <t>0988 908341</t>
  </si>
  <si>
    <t>vuvantuan89@gmail.com</t>
  </si>
  <si>
    <t>Công ty cổ phần Không gian mạng Việt Nam</t>
  </si>
  <si>
    <t>Cyberspace Vietnam Joint Stock Company</t>
  </si>
  <si>
    <t>Lã Thị Thu Vân</t>
  </si>
  <si>
    <t>1045/QĐ-SGDĐT</t>
  </si>
  <si>
    <t>71 phố Xuân Quỳnh, phường Trung Hòa, quận Cầu Giấy, thành phố Hà Nội</t>
  </si>
  <si>
    <t>0936611266</t>
  </si>
  <si>
    <t xml:space="preserve">
 lttv1976@gmail.com
</t>
  </si>
  <si>
    <t>0108345271</t>
  </si>
  <si>
    <t xml:space="preserve">Công ty Cổ phần E-Academy </t>
  </si>
  <si>
    <t>E-Academy Joint Stock Company</t>
  </si>
  <si>
    <t>Nguyễn Đoàn Tùng</t>
  </si>
  <si>
    <t>1121/QĐ-SGDĐT</t>
  </si>
  <si>
    <t>02435730200</t>
  </si>
  <si>
    <t xml:space="preserve">
 contact@e-academy.vn
</t>
  </si>
  <si>
    <t>0110659370</t>
  </si>
  <si>
    <t>Công ty TNHH SUNKOREA</t>
  </si>
  <si>
    <t>Sunkorea Company Limited</t>
  </si>
  <si>
    <t>Đặng Văn Ước
0984077799</t>
  </si>
  <si>
    <t>3348
1275/QĐ-SGDĐT</t>
  </si>
  <si>
    <t>07/8/2018
24/5/2024</t>
  </si>
  <si>
    <t>Số 4, ngõ 26, ngách 38/6 Phố Đặng Thùy Trâm, Phường Nghĩa Đô, thành phố Hà Nội, Việt Nam</t>
  </si>
  <si>
    <t>024 7307 7799</t>
  </si>
  <si>
    <t>duhocsunkorea@gmail.com</t>
  </si>
  <si>
    <t>0108268919</t>
  </si>
  <si>
    <t>Công ty cổ phần Thương mại và Đào tạo Đông Á DHT</t>
  </si>
  <si>
    <t>Dong A DHT Training and Trading Joint Stock Company</t>
  </si>
  <si>
    <t>Hà Thị Hiên 0911572866</t>
  </si>
  <si>
    <t>1313/QĐ-SGDĐT</t>
  </si>
  <si>
    <t>024 6652 4727</t>
  </si>
  <si>
    <t xml:space="preserve">
dongthuylinh@gmail.com
</t>
  </si>
  <si>
    <t>0110691335</t>
  </si>
  <si>
    <t>Công ty cổ phần du học Newlife</t>
  </si>
  <si>
    <t>Vũ Ngọc Quý</t>
  </si>
  <si>
    <t>0819861870</t>
  </si>
  <si>
    <t>duhocnec@gmail.com</t>
  </si>
  <si>
    <t xml:space="preserve">Công ty TNHH Thuơng mại và Giáo duc quốc tế A &amp; A </t>
  </si>
  <si>
    <t>Nguyễn Thị Huyền</t>
  </si>
  <si>
    <t>Số nhà 22A, ngõ 75, phố Vĩnh Phúc, Phường Ngọc Hà, TP Hà Nội, Việt Nam</t>
  </si>
  <si>
    <t>0971190399</t>
  </si>
  <si>
    <t>hoaithuong26nd@gmail.com</t>
  </si>
  <si>
    <t>Công ty cổ phần phát triển nguồn nhân lực MD Việt Nam</t>
  </si>
  <si>
    <t xml:space="preserve">MD Vietnam Manpower Development Joint Stock </t>
  </si>
  <si>
    <t>Nguyễn Đức Việt</t>
  </si>
  <si>
    <t>Số 2, ngõ 616, đường Kim Giang, Phường Thanh Liệt, TP Hà Nội, Việt Nam</t>
  </si>
  <si>
    <t>0988947749</t>
  </si>
  <si>
    <t xml:space="preserve">info@mdvietnam.vn </t>
  </si>
  <si>
    <t>Công ty cổ phần đầu tư xuất nhập khẩu V&amp;K</t>
  </si>
  <si>
    <t xml:space="preserve">V&amp;K Investment Import Export Joint Stock Company </t>
  </si>
  <si>
    <t xml:space="preserve">KIM YONGBOK </t>
  </si>
  <si>
    <t>19.7.2024</t>
  </si>
  <si>
    <t>Tầng 11, Tòa nhà đa năng số 169, đường Nguyễn Ngọc Vũ, Phường Yên Hòa, TP Hà Nội, Việt Nam</t>
  </si>
  <si>
    <t>0394581756</t>
  </si>
  <si>
    <t>paulkim62@duhocvk2024</t>
  </si>
  <si>
    <t xml:space="preserve">Công ty cổ phần Phát triển giáo dục quốc tế ATA ASEAN </t>
  </si>
  <si>
    <t xml:space="preserve">ATA ASEAN International Education Development Joint Stock Company </t>
  </si>
  <si>
    <t>Đỗ Thị Ánh</t>
  </si>
  <si>
    <t>8.7.2024</t>
  </si>
  <si>
    <t>0986936350</t>
  </si>
  <si>
    <t>duhocata@gmail.com</t>
  </si>
  <si>
    <t xml:space="preserve">Công ty cổ phần GRANDE Việt Nam </t>
  </si>
  <si>
    <t>Vietnam GRANDE Joint Stock Company</t>
  </si>
  <si>
    <t>Hà Đình Phương</t>
  </si>
  <si>
    <t>4.7.2024</t>
  </si>
  <si>
    <t>0979926086</t>
  </si>
  <si>
    <t>duhocgrande68@gmail.com</t>
  </si>
  <si>
    <t xml:space="preserve">Công ty cổ phần IKIGROUP </t>
  </si>
  <si>
    <t xml:space="preserve">IKIGROUP Joint Stock Company </t>
  </si>
  <si>
    <t xml:space="preserve">Đặng Văn Hoà </t>
  </si>
  <si>
    <t>02460278753</t>
  </si>
  <si>
    <t>info@isempai.vn</t>
  </si>
  <si>
    <t>Công ty cổ phần Cung ứng nhân lực và Thương mại Hưng Phú</t>
  </si>
  <si>
    <t xml:space="preserve">Hung Phu Human Resources Suppying and Trading Joint Stock Company </t>
  </si>
  <si>
    <t>Vũ Việt Cường</t>
  </si>
  <si>
    <t>15.7.2024</t>
  </si>
  <si>
    <t>Số 9 ngách 107 ngõ Thổ Quan, đường Khâm Thiên, Phường Văn Miếu - Quốc Tử Giám, TP Hà Nội, Việt Nam</t>
  </si>
  <si>
    <t>0913016888</t>
  </si>
  <si>
    <t>hungphuhrc@gmail.com</t>
  </si>
  <si>
    <t>Phường Láng</t>
  </si>
  <si>
    <t>Công ty TNHH HWS Việt Nam</t>
  </si>
  <si>
    <t>HWS VIETNAM COMPANY LIMITED</t>
  </si>
  <si>
    <t>Nguyễn Thị Phương Thúy
0565494999</t>
  </si>
  <si>
    <t>18/7/2024</t>
  </si>
  <si>
    <t>Số 09, ngách 6, ngõ 814 Đường Láng, Phường Láng, TP Hà Nội, Việt Nam</t>
  </si>
  <si>
    <t>02466622484</t>
  </si>
  <si>
    <t>hwsvietnam@gmail.com</t>
  </si>
  <si>
    <t xml:space="preserve">Công ty TNHH Dịch vụ quốc tế Smart Edu </t>
  </si>
  <si>
    <t>Smart Edu International Services Company Limited</t>
  </si>
  <si>
    <t>Nguyễn Thị Thuý Hoà</t>
  </si>
  <si>
    <t>22.7.2024</t>
  </si>
  <si>
    <t>0329868236</t>
  </si>
  <si>
    <t>dvqtsmartedu@gmail.com</t>
  </si>
  <si>
    <t>Công ty TNHH Thương mại LEE Việt Nhật Group</t>
  </si>
  <si>
    <t>Lê Anh Tuấn</t>
  </si>
  <si>
    <t>08.8.2024</t>
  </si>
  <si>
    <t>098 2681926</t>
  </si>
  <si>
    <t>leevietnhat@gmail.com</t>
  </si>
  <si>
    <t>Công ty TNHH Thương mại dịch vụ và du học KNET</t>
  </si>
  <si>
    <t>Nguyễn Văn Vinh</t>
  </si>
  <si>
    <t>9.8.2024</t>
  </si>
  <si>
    <t>098 5628 573</t>
  </si>
  <si>
    <t>duhocknet@gmail.com</t>
  </si>
  <si>
    <t>Công ty TNHH Good Partner</t>
  </si>
  <si>
    <t>Nguyễn Thị Lan Anh</t>
  </si>
  <si>
    <t>30.8.2024</t>
  </si>
  <si>
    <t>816559668</t>
  </si>
  <si>
    <t>gpgoodpartner@gmail.com</t>
  </si>
  <si>
    <t>Công ty cổ phần Thương mại và Xuất nhập khẩu Hiển Anh</t>
  </si>
  <si>
    <t>Đàm Thị Thu Hà</t>
  </si>
  <si>
    <t>Số 8, ngõ 91, đường Nguyễn Khang, Phường Yên Hòa, TP Hà Nội, Việt Nam</t>
  </si>
  <si>
    <t>0867 559 886</t>
  </si>
  <si>
    <t>duhochienanh@gmail.com</t>
  </si>
  <si>
    <t>Công ty cổ phần ED Academy</t>
  </si>
  <si>
    <t>Nguyễn Văn Linh</t>
  </si>
  <si>
    <t>0866 202 686</t>
  </si>
  <si>
    <t>edacademy.corp@gmail.com</t>
  </si>
  <si>
    <t>Công ty TNHH Du học Onekey MT</t>
  </si>
  <si>
    <t>Lê Văn Minh</t>
  </si>
  <si>
    <t>097 7132 777</t>
  </si>
  <si>
    <t>minhminhminh9988@gmail.com</t>
  </si>
  <si>
    <t>Công ty TNHH An Cheng Việt Nam</t>
  </si>
  <si>
    <t>Hoàng Thị Hiền</t>
  </si>
  <si>
    <t>25.9.2024</t>
  </si>
  <si>
    <t>096 7223129</t>
  </si>
  <si>
    <t>hahi12356@gmail.com</t>
  </si>
  <si>
    <t>Công ty TNHH Học viện GEC</t>
  </si>
  <si>
    <t>GEC Academy Company Limited</t>
  </si>
  <si>
    <t>Lê Thị Trà My</t>
  </si>
  <si>
    <t>2280/QĐ-SGDĐT</t>
  </si>
  <si>
    <t>11/9/2024</t>
  </si>
  <si>
    <t>Số 2, ngõ 54 Nguyễn Thị Định, phường Trung Hòa, quận Cầu Giấy, thành phố Hà Nội</t>
  </si>
  <si>
    <t>0354338664</t>
  </si>
  <si>
    <t>eua664@gmail.com</t>
  </si>
  <si>
    <t>0110736321</t>
  </si>
  <si>
    <t>Công ty TNHH Tư vấn giáo dục và đào tạo EFA Việt Nam</t>
  </si>
  <si>
    <t>Mai Hữu Hạnh  091.5344.158</t>
  </si>
  <si>
    <t>2022
5404
2839</t>
  </si>
  <si>
    <t>11.9.2017
11.12.2018
15.12.2023</t>
  </si>
  <si>
    <t>Số nhà 19, ngách 2, ngõ Liên Việt, phố Nguyễn Lương Bằng, Phường Kim Liên, TP Hà Nội, Việt Nam</t>
  </si>
  <si>
    <t>243535296</t>
  </si>
  <si>
    <t>info@efa.edu.vn</t>
  </si>
  <si>
    <t>Chuyển địa điểm từ quận Đống Đa</t>
  </si>
  <si>
    <t>TRUNG TÂM TVDH QUỐC TẾ THANH MAI Thuộc: CÔNG TY CỔ PHẦN GIÁO DỤC QUỐC TẾ THANH MAI</t>
  </si>
  <si>
    <t>Nguyễn Văn Tài
097 7305 522</t>
  </si>
  <si>
    <t>433
318</t>
  </si>
  <si>
    <t>28.01.2016
27.01.2021</t>
  </si>
  <si>
    <t>Số 3, ngõ 87 đường Bát Phúc, KĐT Tân Tây Đô, xã Tân Lập, huyện Đan Phượng, thành phố Hà Nội</t>
  </si>
  <si>
    <t>024 3223 2455</t>
  </si>
  <si>
    <t>nguyenvantai@thanhmaigroup.com</t>
  </si>
  <si>
    <t>Trung tâm Tư vấn du học Văn Lang thuộc Công ty cổ phần Đào tạo và Cung ứng nguồn nhân lực quốc tế</t>
  </si>
  <si>
    <t xml:space="preserve">Tên tiếng Anh: Van Lang Abroad Center
</t>
  </si>
  <si>
    <t>Hứa Xuân Đồng
096 8868 641</t>
  </si>
  <si>
    <t>19.5.2021</t>
  </si>
  <si>
    <t>Lô 14, 15 – BT1 Khu đô thị Tân Tây Đô, xã Tân Lập, huyện Đan Phượng, thành phố Hà Nội</t>
  </si>
  <si>
    <t>024 6686 1357</t>
  </si>
  <si>
    <t>dongasia@gmail.com</t>
  </si>
  <si>
    <t>Trung tâm tư vấn du học Tân Thời Đại thuộc Công ty cổ phần Giáo dục Tân Thời đại</t>
  </si>
  <si>
    <t xml:space="preserve">Tan Thoi Dai Educational Consulting Center
Tên viết tắt: TTD ECC
</t>
  </si>
  <si>
    <t>Đào Thị Thu Thảo
097 5450 171</t>
  </si>
  <si>
    <t>LK6-13, khu đô thị Tân Tây Đô, xã Tân Lập, huyện Đan Phượng, thành phố Hà Nội</t>
  </si>
  <si>
    <t>024 6326 5588</t>
  </si>
  <si>
    <t>phongketoan@tanthoidai.edu.vn 
       website: tanthoidai.edu.vn</t>
  </si>
  <si>
    <t xml:space="preserve">Công ty TNHH Đầu tư thương mại và Dịch vụ HVC 
</t>
  </si>
  <si>
    <t>HVC Trading Investment and Services Company Limited</t>
  </si>
  <si>
    <t>Ngô Đức Hiếu</t>
  </si>
  <si>
    <t>12.5.2022</t>
  </si>
  <si>
    <t>Số nhà 49, liền kề 3, khu đô thị Tân Tây Đô, xã Tân Lập, huyện Đan Phượng, thành phố Hà Nội</t>
  </si>
  <si>
    <t>913006990</t>
  </si>
  <si>
    <t>lenhi6990@gmail.com</t>
  </si>
  <si>
    <t>Công ty cổ phần SANWA Việt</t>
  </si>
  <si>
    <t>Viet SANWA Joint Stock Company</t>
  </si>
  <si>
    <t>Nguyễn Văn Dương, 0969.689.898</t>
  </si>
  <si>
    <t>Số 26, liền kề 8, khu đô thị Tân Tây Đô, xã Tân Lập, huyện Đan Phượng, thành phố Hà Nội</t>
  </si>
  <si>
    <t>0242.239.6866</t>
  </si>
  <si>
    <t>sanwaviet@gmail.com</t>
  </si>
  <si>
    <t>Công ty cổ phần Thương mại và Đầu tư AAC Việt Nam</t>
  </si>
  <si>
    <t>Nịnh Văn Nam</t>
  </si>
  <si>
    <t>Số 04 liền kề 07, khu đô thị Tân Tây Đô, xã Tân Lập, huyện Đan Phượng, Hà Nội</t>
  </si>
  <si>
    <t>9852477122</t>
  </si>
  <si>
    <t>info@aacvietnam.com.vn</t>
  </si>
  <si>
    <t>Công ty cổ phần Phát triển nhân lực và Thương mại quốc tế Yuki</t>
  </si>
  <si>
    <t>YUKI.,JSC</t>
  </si>
  <si>
    <t>Đỗ Đức Đoàn</t>
  </si>
  <si>
    <t>2165
1741</t>
  </si>
  <si>
    <t>05.6.2018
25.9.2023</t>
  </si>
  <si>
    <t>Cụm 10, xã Tân Lập, huyện Đan Phượng, Hà Nội</t>
  </si>
  <si>
    <t>097 2197 990</t>
  </si>
  <si>
    <t>doandyuki@gmail.com</t>
  </si>
  <si>
    <t>Công ty cổ phần đầu tư và thương mại Kaizen</t>
  </si>
  <si>
    <t>Kaizen Investment And Trading Joint Stock Company</t>
  </si>
  <si>
    <t xml:space="preserve">Nguyễn Đình Công
0949.904.142
</t>
  </si>
  <si>
    <t>1841/QĐ-SGDĐT</t>
  </si>
  <si>
    <t>6/10/2023</t>
  </si>
  <si>
    <t>Số 70/254, phố Tây Sơn, thị trấn Phùng, huyện Đan Phượng, thành phố Hà Nội, Việt Nam</t>
  </si>
  <si>
    <t>0949.904.142</t>
  </si>
  <si>
    <t>Kaizenduhoc@gmail.com</t>
  </si>
  <si>
    <t>0110375298</t>
  </si>
  <si>
    <t>Công ty TNHH Giáo dục Akira</t>
  </si>
  <si>
    <t>Quách Thị Kim Ngân</t>
  </si>
  <si>
    <t>1026
928</t>
  </si>
  <si>
    <t>27.03.2018
25.5.2023</t>
  </si>
  <si>
    <t>Số nhà 15, ngõ 58/7/6 phố Đào Tấn, Phường Giảng Võ, TP Hà Nội, Việt Nam</t>
  </si>
  <si>
    <t>902579366</t>
  </si>
  <si>
    <t>duhoc@akira.edu.vn</t>
  </si>
  <si>
    <t>Công ty cổ phần Cung ứng nhân lực và Thương mại Việt Nhật</t>
  </si>
  <si>
    <t>Đỗ Thành Hưng</t>
  </si>
  <si>
    <t>LK06-20,KĐT Tân Tây Đô, xã Tân Lập, huyện Đan Phượng, Hà Nội</t>
  </si>
  <si>
    <t>097 7992 998</t>
  </si>
  <si>
    <t>vitechcompany668@gmail.com</t>
  </si>
  <si>
    <t>Công ty cổ phần Phát triển nhân lực V JinZai</t>
  </si>
  <si>
    <t>Lê Văn Năm</t>
  </si>
  <si>
    <t>Số 27-LK8, KĐT Tân Tây Đô, xã Tân Lập, huyện Đan Phượng, Hà Nội</t>
  </si>
  <si>
    <t>975479496</t>
  </si>
  <si>
    <t>namlv2907@gmail.com</t>
  </si>
  <si>
    <t>Trung tâm tư vấn du học PACIFIC-Công ty cổ phần hợp tác quốc tế JINNO</t>
  </si>
  <si>
    <t>Suwabe Wataru</t>
  </si>
  <si>
    <t xml:space="preserve">
5934
3756
875
2756</t>
  </si>
  <si>
    <t>19.6.2015
10.09.2018
23.3.2021
03/6/2021</t>
  </si>
  <si>
    <t>0243.943.6161</t>
  </si>
  <si>
    <t>all@jic.vn</t>
  </si>
  <si>
    <t>thay đổithông tin HC người đứng đầu</t>
  </si>
  <si>
    <t>Công ty cổ phần Đầu tư và Thương mại Max Vina</t>
  </si>
  <si>
    <t>Max Vina Investment and Trading Joint Stock Company</t>
  </si>
  <si>
    <t>Nguyễn Quốc Kỳ</t>
  </si>
  <si>
    <t>883/QĐ-SGDĐT</t>
  </si>
  <si>
    <t>15/4/2024</t>
  </si>
  <si>
    <t>Số 7-A2 khu nhà ở xã Tân Lập, xã Tân Lập, huyện Đan Phượng, Hà Nội</t>
  </si>
  <si>
    <t>097 4337 131</t>
  </si>
  <si>
    <t>info@duhocmax.edu.vn</t>
  </si>
  <si>
    <t>0110519648</t>
  </si>
  <si>
    <t xml:space="preserve">Công ty TNHH Ánh sáng vươn xa </t>
  </si>
  <si>
    <t>Nguyễn Thị Vân</t>
  </si>
  <si>
    <t>1273/QĐ-SGDĐT</t>
  </si>
  <si>
    <t>Làng nghề Hồ Điền, Cụm 3, xã Liên Trung, huyện Đan Phượng, thành phố Hà Nội</t>
  </si>
  <si>
    <t>097 8998 783</t>
  </si>
  <si>
    <t xml:space="preserve">
nguyenkhactrong1983@gmail.com
</t>
  </si>
  <si>
    <t>0108353547</t>
  </si>
  <si>
    <t xml:space="preserve">Công ty cổ phần Nhân lực quốc tế BETORIMU </t>
  </si>
  <si>
    <t>Betorimu International Human Resources Joint Stock Company</t>
  </si>
  <si>
    <t>Ngô Quang Sơn</t>
  </si>
  <si>
    <t>1312/QĐ- SGDĐT</t>
  </si>
  <si>
    <t>Số 26, liền kề 2, khu đô thị Tân Tây Đô, xã Tân Lập, huyện Đan Phượng, thành phố Hà Nội</t>
  </si>
  <si>
    <t>0866119339</t>
  </si>
  <si>
    <t xml:space="preserve">
betorimu.group@gmail.com
</t>
  </si>
  <si>
    <t>0110542446</t>
  </si>
  <si>
    <t>Công ty TNHH Giáo dục
 và Cung ứng nhân lực quốc tế SAKA</t>
  </si>
  <si>
    <t>Nguyễn Phương Hà</t>
  </si>
  <si>
    <t>13.8.2024</t>
  </si>
  <si>
    <t>Số 64 liền kề 5 khu đô thị
 Tân Tây Đô, xã Tân Lập, huyện Đan Phượng, Hà Nội</t>
  </si>
  <si>
    <t>038 3327 777</t>
  </si>
  <si>
    <t>duhocnhatsaka@gmail.com</t>
  </si>
  <si>
    <t xml:space="preserve">Công ty CP Thương mại Dịch vụ Shourai </t>
  </si>
  <si>
    <t>Shourai Trading Services Joint Stock Company</t>
  </si>
  <si>
    <t>Bùi Vĩnh Quân</t>
  </si>
  <si>
    <t>2262/QĐ-SGDĐT</t>
  </si>
  <si>
    <t>09/9/2024</t>
  </si>
  <si>
    <t xml:space="preserve">BT3 -17, khu đô thị Tân Tây Đô, xã Tân Lập, huyện Đan Phượng, thành phố Hà Nội, Việt Nam </t>
  </si>
  <si>
    <t>0388999699</t>
  </si>
  <si>
    <t>htcgroup.jinzai@gmail.com</t>
  </si>
  <si>
    <t>0108718935</t>
  </si>
  <si>
    <t>Công ty cổ phần du học quốc tế Newlife</t>
  </si>
  <si>
    <t xml:space="preserve">Newlife International Study Joint Stock Company </t>
  </si>
  <si>
    <t xml:space="preserve">Nguyễn Trọng Tuyên            </t>
  </si>
  <si>
    <t>4442/GCN-SGDĐT</t>
  </si>
  <si>
    <t>16/12/2024</t>
  </si>
  <si>
    <t>Số 26, LK3, khu đô thị Tân Tây Đô, xã Tân Lập, huyện Đan Phượng, thành phố Hà Nội, Việt Nam.</t>
  </si>
  <si>
    <t>0336383368</t>
  </si>
  <si>
    <t xml:space="preserve">hanhvipa@gmail.com                                             </t>
  </si>
  <si>
    <t>0110170893</t>
  </si>
  <si>
    <t>Phường Khương Đình</t>
  </si>
  <si>
    <t>Công ty cổ phần tư vấn chuyên nghiệp Việt Nam</t>
  </si>
  <si>
    <t>Vietnam Professionial Consultancy Joint Stock Company</t>
  </si>
  <si>
    <t>Phạm Anh Tuấn 091580037</t>
  </si>
  <si>
    <t>2276
3717</t>
  </si>
  <si>
    <t>09.7.2007
06/05/2019
26.10.2020</t>
  </si>
  <si>
    <t>Số 85 Vũ Tông Phan, phường Khương Trung, quận Thanh Xuân, Hà Nội</t>
  </si>
  <si>
    <t>024 3537 6996</t>
  </si>
  <si>
    <t>hang.tran@vnpc.vn</t>
  </si>
  <si>
    <t>Phường Phương Liệt</t>
  </si>
  <si>
    <t>Công ty Cổ phần Trao đổi giáo dục, thương mại và dịch vụ Việt Pháp VFE</t>
  </si>
  <si>
    <t>Lưu Hoàng Nga
096 9984 988</t>
  </si>
  <si>
    <t>2747
923/GCN-SGDĐT</t>
  </si>
  <si>
    <t>2/7/2019
08/4/2022</t>
  </si>
  <si>
    <t>0928968988</t>
  </si>
  <si>
    <t>admin@gmail.com</t>
  </si>
  <si>
    <t>0107989347</t>
  </si>
  <si>
    <t xml:space="preserve">Công ty cổ phần thương mại và dịch vụ quốc tế Tân Tiến Phát </t>
  </si>
  <si>
    <t>Tan Tien Phat International Services and Trading Joint Stock Company</t>
  </si>
  <si>
    <t xml:space="preserve">Trần Xuân Tiến            </t>
  </si>
  <si>
    <t xml:space="preserve">
19/GCN-SGDĐT</t>
  </si>
  <si>
    <t>22/01/2018
03/01/2025</t>
  </si>
  <si>
    <t>Số 26, liền kề 8, khu đô thị Tân Tây Đô, xã Tân Lập, huyện Đan Phượng, thành phố Hà Nội, Việt Nam.</t>
  </si>
  <si>
    <t>0941636696</t>
  </si>
  <si>
    <t xml:space="preserve">sanwaviet@gmail.com                                             </t>
  </si>
  <si>
    <t>0105976310</t>
  </si>
  <si>
    <t>Công ty cổ phần quốc tế Somi 168 group</t>
  </si>
  <si>
    <t>Nguyễn Thị Kiều</t>
  </si>
  <si>
    <t>2005/GCN-SGDĐT</t>
  </si>
  <si>
    <t>05/06/2025</t>
  </si>
  <si>
    <t>Số 18 liền kề 2, khu đô thị Tân Tây Đô, xã Tân Lập, huyện Đan Phượng</t>
  </si>
  <si>
    <t>090465589</t>
  </si>
  <si>
    <t>Somi168group@gmail.com</t>
  </si>
  <si>
    <t>0110895988</t>
  </si>
  <si>
    <t>Công ty cổ phần tư vấn du học và thương mại Hanway</t>
  </si>
  <si>
    <t>Vũ Văn Quân</t>
  </si>
  <si>
    <t>2652/GCN-SGDĐT</t>
  </si>
  <si>
    <t>10/7/2025</t>
  </si>
  <si>
    <t>Liền kề 7, nhà số 07, kđt mới Tân Tây Đô, xã Ô Diên</t>
  </si>
  <si>
    <t>0585.997.998</t>
  </si>
  <si>
    <t>0111085496</t>
  </si>
  <si>
    <t>Đông Anh</t>
  </si>
  <si>
    <t>Công ty TNHH Du học quốc tế AJT Education</t>
  </si>
  <si>
    <t>AJT Education International Study Abroad Company Limited</t>
  </si>
  <si>
    <t>Hoàng Thị Lan Anh
0856744290</t>
  </si>
  <si>
    <t>734
1101/QĐ-SGDĐT</t>
  </si>
  <si>
    <t>10.3.2020
08.5.2024</t>
  </si>
  <si>
    <t>Tầng 4, số 55 đường Tây Cao tốc, thôn Bầu, xã Kim Chung, huyện Đông Anh, thành phố Hà Nội</t>
  </si>
  <si>
    <t>0856744290</t>
  </si>
  <si>
    <t>hanhchinh.ajtedu@gmail.com</t>
  </si>
  <si>
    <t>0108862914</t>
  </si>
  <si>
    <t>Xã Đông Anh</t>
  </si>
  <si>
    <t>Công ty cổ phần đầu tư kinh doanh dịch vụ An Phát Đạt</t>
  </si>
  <si>
    <t>An Phat Dat Services Business Investment Joint Stock Company</t>
  </si>
  <si>
    <t>Trần Thịnh Phong</t>
  </si>
  <si>
    <t>546
828/QĐ-SGDĐT</t>
  </si>
  <si>
    <t>26/02/2024
09/4/2024</t>
  </si>
  <si>
    <t>Số 116 Quốc lộ 3, thôn Du Nội, xã Mai Lâm, huyện Đông Anh, Hà Nội</t>
  </si>
  <si>
    <t>02437181313 /092 4431491</t>
  </si>
  <si>
    <t>Anphatdatsbijsc@gmail.com</t>
  </si>
  <si>
    <t>0110592694</t>
  </si>
  <si>
    <t xml:space="preserve">Công ty TNHH Giáo dục &amp; Đào tạo Quốc tế Hà Nội  </t>
  </si>
  <si>
    <t>Ha Noi International Education &amp; Training Company Limited
        Tên viết tắt: HANOI ITC.,Ltd</t>
  </si>
  <si>
    <t>Đỗ Thị Liên</t>
  </si>
  <si>
    <t>2106
1383</t>
  </si>
  <si>
    <t>20.7.2022
03.6.2024</t>
  </si>
  <si>
    <t>Số 9, ngõ 155, đường Phương Trạch, xã Vinh Ngọc, huyện Đông Anh, thành phố Hà Nội</t>
  </si>
  <si>
    <t>987326488</t>
  </si>
  <si>
    <t>duhocquoctehanoi@gmail.com</t>
  </si>
  <si>
    <t>Công ty TNHH hợp tác quốc tế BKT</t>
  </si>
  <si>
    <t>Nguyễn Văn Toàn
0915987989</t>
  </si>
  <si>
    <t>75
2767</t>
  </si>
  <si>
    <t>8/1/2020
04.12.2023</t>
  </si>
  <si>
    <t xml:space="preserve">
02435620854</t>
  </si>
  <si>
    <t>info@bkt.edu</t>
  </si>
  <si>
    <t>Xã Thiên Lộc</t>
  </si>
  <si>
    <t>Công ty cổ phần Phát triển nguồn lực Hoa Anh Đào</t>
  </si>
  <si>
    <t>Nguyên  Thị Thu Hằng</t>
  </si>
  <si>
    <t>20.9.2023</t>
  </si>
  <si>
    <t>Thôn Đồng Nhân, xã Hải Bối, huyện Đông Anh, Hà nội</t>
  </si>
  <si>
    <t>02439540 703</t>
  </si>
  <si>
    <t>hoaanhdaohad2023@gmail.com</t>
  </si>
  <si>
    <t>Xã Phúc Thịnh</t>
  </si>
  <si>
    <t>Công ty cổ phần đầu tư SOLEIL</t>
  </si>
  <si>
    <t>Nguyễn Hoài Nam</t>
  </si>
  <si>
    <t>5213
2773</t>
  </si>
  <si>
    <t>28.11.2018
04.12.2023</t>
  </si>
  <si>
    <t>Thôn Đoài, xã Nam Hồng, huyện Đông Anh, Hà Nội</t>
  </si>
  <si>
    <t>986120111</t>
  </si>
  <si>
    <t>info@soleil.com.vn</t>
  </si>
  <si>
    <t>Xã Thư Lâm</t>
  </si>
  <si>
    <t>Công ty Cổ phần Đầu tư công nghệ giáo dục VNS</t>
  </si>
  <si>
    <t xml:space="preserve">
</t>
  </si>
  <si>
    <t>Đỗ Mạnh Trọng
098 9184268</t>
  </si>
  <si>
    <t>12/12/2014
29/7/2019
22.7.2024</t>
  </si>
  <si>
    <t>Lô H3A, đường Lê Hữu Tựu, xã Nguyên Khê, huyện Đông Anh</t>
  </si>
  <si>
    <t>024 6294 8822</t>
  </si>
  <si>
    <t>lienhe@vietnamstudent.vn</t>
  </si>
  <si>
    <t>Trung tâm Tư vấn du học NIJIWAKO - Công ty TNHH Thương mại và phát triển quốc tế NIJIWAKO</t>
  </si>
  <si>
    <t>Trần Thị Hải</t>
  </si>
  <si>
    <t>Số 10, ngõ 2 đường Bãi Chạo, Thôn Nhuế, xã Kim Chung, huyện Đông Anh</t>
  </si>
  <si>
    <t>096 3191 511</t>
  </si>
  <si>
    <t>dhnjwk1807@gmail.com</t>
  </si>
  <si>
    <t>Trung tâm tư vấn du học GP - Công ty TNHH tư vấn giáo dục và đào tạo GP</t>
  </si>
  <si>
    <t>Lê Văn Khiêm
0396365156</t>
  </si>
  <si>
    <t>Số 189, đường Cao Lỗ, xã Uy Nỗ, huyện Đông Anh, Hà Nội</t>
  </si>
  <si>
    <t>965226465</t>
  </si>
  <si>
    <t>gp.education.vn@gmail.com</t>
  </si>
  <si>
    <t>Trung tâm tư vấn du học MIKI - Công ty TNHH thương mại và du lịch MIKI</t>
  </si>
  <si>
    <t>Ngô Trung Hiếu 
094 8511 886</t>
  </si>
  <si>
    <t xml:space="preserve">Số 44, đường liên xã, xã 
Bắc Hồng, huyện Đông Anh, Hà Nội </t>
  </si>
  <si>
    <t>0 843117392</t>
  </si>
  <si>
    <t>sales@mikiways.com</t>
  </si>
  <si>
    <t>Công ty TNHH VASIA Quốc tế</t>
  </si>
  <si>
    <t>VASIA International Company Limited
Tên viết tắt: VASIA International Co., LTD</t>
  </si>
  <si>
    <t>Dương Hồng Bắc</t>
  </si>
  <si>
    <t>17/2/2020</t>
  </si>
  <si>
    <t>Thôn Phù Liễn, xã Bắc Hồng, huyện Đông Anh, thành phố Hà Nội, Việt Nam</t>
  </si>
  <si>
    <t>098 4400 888</t>
  </si>
  <si>
    <t xml:space="preserve">vasiacontact@gmail.com </t>
  </si>
  <si>
    <t xml:space="preserve"> CÔNG TY TNHH GLOBAL TRUST NETWORKS VIỆT NAM Thuộc: CÔNG TY TNHH GLOBAL TRUST NETWORKS VIỆT NAM</t>
  </si>
  <si>
    <t>434
122
1715</t>
  </si>
  <si>
    <t>28.01.2016
11.01.2021
16.6.2022</t>
  </si>
  <si>
    <t>024 6290 6526</t>
  </si>
  <si>
    <t xml:space="preserve">info@gtn-vietnam.com; </t>
  </si>
  <si>
    <t>Trung tâm tư vấn du học quốc tế Đại Dương thuộc Công ty cổ phần kinh doanh quốc tế Đại Dương</t>
  </si>
  <si>
    <t>Nguyễn Thế Hùng</t>
  </si>
  <si>
    <t>Thôn Hương, xã Cổ Loa,
 huyện Đông Anh, thành phố Hà Nội</t>
  </si>
  <si>
    <t>024 6291 1409</t>
  </si>
  <si>
    <t xml:space="preserve">
 oceans.obc@gmail.com
</t>
  </si>
  <si>
    <t>Trung tâm tư vấn du học Infinity VDB - Công ty cổ phần cổ phần Tiến bộ Infinity Việt Nam</t>
  </si>
  <si>
    <t>Ngô Hữu Thắng 
091 2102 977</t>
  </si>
  <si>
    <t>Thôn Vĩnh Thanh, xã Vĩnh Ngọc, huyện Đông Anh, thành phố Hà Nội</t>
  </si>
  <si>
    <t>024 3553 6969</t>
  </si>
  <si>
    <t xml:space="preserve">
 ifnvninfo@gmail.com
</t>
  </si>
  <si>
    <t>Trung tâm tư vấn du học Phương Phương thuộc Công ty TNHH đầu tư và phát triển Tân Ngọc Minh</t>
  </si>
  <si>
    <t>Nguyễn Thị  Minh Phương</t>
  </si>
  <si>
    <t>Số 79-81 đường Thụy Lâm, xã Thụy Lâm, huyện Đông Anh, thành phố Hà Nội</t>
  </si>
  <si>
    <t>2432045791</t>
  </si>
  <si>
    <t xml:space="preserve">
fangfangedu@gmail.com
</t>
  </si>
  <si>
    <t xml:space="preserve">Công ty cổ phần phát triển nhân lực HTH
</t>
  </si>
  <si>
    <t xml:space="preserve"> HTH Human Resource Development Joint Stock Company</t>
  </si>
  <si>
    <t>17.5.2022</t>
  </si>
  <si>
    <t>Số 63 ngõ Vườn Cây, thôn Vệ, xã Nam Hồng, huyện Đông Anh, thành phố Hà Nội</t>
  </si>
  <si>
    <t>834011084</t>
  </si>
  <si>
    <t xml:space="preserve"> nhanluc.hth@gmail.com</t>
  </si>
  <si>
    <t>Công ty cổ phần Đầu tư và Di trú Sen</t>
  </si>
  <si>
    <t>SEN Investments and Migration Joint Stock Company</t>
  </si>
  <si>
    <t>Vương Thị Kim Dung, 0977 935 742</t>
  </si>
  <si>
    <t>SHP1-31, Park 1 - Dự án chung cư Eurowindow River Park, xã Đông Hội, huyện Đông Anh, Hà Nội</t>
  </si>
  <si>
    <t>0243 9611 161</t>
  </si>
  <si>
    <t>duhocditrusen@gmail.com</t>
  </si>
  <si>
    <t xml:space="preserve">Công ty TNHH Du học Nhật Bản AKARI Việt Nam( Tên cũ: Công ty TNHH HOWDY Việt Nam
</t>
  </si>
  <si>
    <t>AKARI Vietnam Japan Study Abroad Company Limited</t>
  </si>
  <si>
    <t>Phạm Đắc Tùng, 0383.661.988</t>
  </si>
  <si>
    <t>3113
1513</t>
  </si>
  <si>
    <t>19/7/2019
28/8/2023</t>
  </si>
  <si>
    <t>Thôn Tằng My, xã Nam Hồng, huyện Đông Anh, thành phố Hà Nội</t>
  </si>
  <si>
    <t>0383.661.988</t>
  </si>
  <si>
    <t>phamdactung6688@gmail.com</t>
  </si>
  <si>
    <t>Công ty cổ phần giáo dục quốc tế Bảo Việt</t>
  </si>
  <si>
    <t>Bao Viet International Education Joint Stock Company</t>
  </si>
  <si>
    <t>Lê Viết Tân
0967.949.215</t>
  </si>
  <si>
    <t>1929/QĐ-SGDĐT</t>
  </si>
  <si>
    <t>Đội 3, thôn Nhuế, xã Kim Chung, huyện Đông Anh, thành phố Hà Nội, Việt Nam</t>
  </si>
  <si>
    <t>0967.949.215</t>
  </si>
  <si>
    <t>baovietedu@gmail.com</t>
  </si>
  <si>
    <t>0110479681</t>
  </si>
  <si>
    <t>Công ty TNHH Dịch vụ Thương mại quốc tế Meji</t>
  </si>
  <si>
    <t>Hạ Thị Thúy Nga</t>
  </si>
  <si>
    <t>8.1.2024</t>
  </si>
  <si>
    <t>Thôn Đông Tây, xã Vân Nội, huyện Đông Anh, Hà Nội</t>
  </si>
  <si>
    <t>858938688</t>
  </si>
  <si>
    <t>info@duhocmeiji.com</t>
  </si>
  <si>
    <t>Công ty TNHH đào tạo tư vấn giáo dục
 hợp tác quốc tế HTMC</t>
  </si>
  <si>
    <t>HTMC International Cooperate Education Consultant Train Company Limited</t>
  </si>
  <si>
    <t>Hồ Công Tân</t>
  </si>
  <si>
    <t>21.5.2024</t>
  </si>
  <si>
    <t>Thôn Nhuế, xã Kim Chung, huyện Đông Anh, thành phố Hà Nội, Việt Nam</t>
  </si>
  <si>
    <t>0979286868</t>
  </si>
  <si>
    <t>ducminhhtt@gmail.com</t>
  </si>
  <si>
    <t>Công ty cổ phần
 hỗ trợ Việt Nhật</t>
  </si>
  <si>
    <t>Nguyễn Đức Thắng</t>
  </si>
  <si>
    <t>31.7.2024</t>
  </si>
  <si>
    <t>thôn Đồng Nhân, xã Hải Bối,
 huyện Đông Anh, Hà Nội</t>
  </si>
  <si>
    <t>098 6933 272</t>
  </si>
  <si>
    <t>ducthangbtn@gmail.com</t>
  </si>
  <si>
    <t>Công ty cổ phần quốc tế Hương Sen Việt Hà</t>
  </si>
  <si>
    <t>Huong Sen Viet Ha International Joint Stock Company</t>
  </si>
  <si>
    <t xml:space="preserve">Đỗ Thị Ngọc Yến            </t>
  </si>
  <si>
    <t>4429/GCN-SGDĐT</t>
  </si>
  <si>
    <t>13/12/2024</t>
  </si>
  <si>
    <t>Xóm Hậu, xã Uy Nỗ, huyện Đông Anh, thành phố Hà Nội, Việt Nam.</t>
  </si>
  <si>
    <t>0886141368</t>
  </si>
  <si>
    <t xml:space="preserve">lindavietha@gmail.com                                             </t>
  </si>
  <si>
    <t>0107915384</t>
  </si>
  <si>
    <t>Đống Đa</t>
  </si>
  <si>
    <t>Phường Ô Chợ Dừa</t>
  </si>
  <si>
    <t>Trung tâm tư vấn giáo dục Con đường xanh-Công ty cổ phần tư vấn giáo dục, du lịch và dịch thuật Con đường xanh</t>
  </si>
  <si>
    <t>Greenway Education Consultancy Centre</t>
  </si>
  <si>
    <t>Đinh Nguyên Tùng
098 9208 833</t>
  </si>
  <si>
    <t xml:space="preserve">1112
3931
</t>
  </si>
  <si>
    <t>04/01/2019
10/11/2020</t>
  </si>
  <si>
    <t>Số 22 Phan Văn Trị, phường Quốc Tử Giám, quận Đống Đa, Hà Nộ</t>
  </si>
  <si>
    <t>091 3408 848</t>
  </si>
  <si>
    <t>info@greenway.edu.vn</t>
  </si>
  <si>
    <t>thay đổi điịa điểm và giám đốc</t>
  </si>
  <si>
    <t>Phường Đống Đa</t>
  </si>
  <si>
    <t>Trung tâm tư vấn du học Leverages Career Viet Nam thuộc Công ty TNHH Leverages Career Viet Nam</t>
  </si>
  <si>
    <t>Nguyễn Thị Ngân</t>
  </si>
  <si>
    <t>314
266</t>
  </si>
  <si>
    <t>27/01/2021
28.01/2022</t>
  </si>
  <si>
    <t>Tầng 2 tòa nhà 101 Láng Hạ, số 101 Láng Hạ, phường Láng Hạ, Đóng Đa, Hà Nội</t>
  </si>
  <si>
    <t>098 1885 995</t>
  </si>
  <si>
    <t>shuhei.nishiawa@leverages.jp</t>
  </si>
  <si>
    <t xml:space="preserve">Công ty cổ phần cung ứng nhân lực và thương mại quốc tế </t>
  </si>
  <si>
    <t>Đào Thị Lan Hương
098 2228 412</t>
  </si>
  <si>
    <t>3386
1878</t>
  </si>
  <si>
    <t>05.10.2017
16.11.2022</t>
  </si>
  <si>
    <t>Số 358 đường Láng, Phường Thịnh Quang, Đống Đa, Hà Nội</t>
  </si>
  <si>
    <t>024.3853.6803</t>
  </si>
  <si>
    <t>interserco.jsc@jls.com.vn</t>
  </si>
  <si>
    <t>Phường Bạch Mai</t>
  </si>
  <si>
    <t>Công ty TNHH Tư vấn và Giáo dục Passedu</t>
  </si>
  <si>
    <t>Passedu Education and Consultancy Company Limited</t>
  </si>
  <si>
    <t>Cấn Lan Anh</t>
  </si>
  <si>
    <t xml:space="preserve">633
2172
</t>
  </si>
  <si>
    <t>4/10/2023
5.9.2024</t>
  </si>
  <si>
    <t>0944675047</t>
  </si>
  <si>
    <t>lananhcan@passedu.vn</t>
  </si>
  <si>
    <t>Công ty TNHH Spark Prep Việt Nam</t>
  </si>
  <si>
    <t>Luke Alexander Taylor</t>
  </si>
  <si>
    <t>28.11.2017
13.3.2023</t>
  </si>
  <si>
    <t>Tần 4 số nhà 104 phố Láng Hạ, phường Láng Hạ, quẬn Đống Đa</t>
  </si>
  <si>
    <t>972553416</t>
  </si>
  <si>
    <t>tuvan@sparkprep.com</t>
  </si>
  <si>
    <t>Công ty TNHH Tư vấn du học và dịch thuật Sao Việt</t>
  </si>
  <si>
    <t>Nguyễn Thị Ngọc Hà 091.8510.506</t>
  </si>
  <si>
    <t>4147
1972</t>
  </si>
  <si>
    <t>24.11.2017
07.12.2022</t>
  </si>
  <si>
    <t>Phòng 668, tòa nhà Vân Nam, 26 Đường Láng, Phường Thịnh Quang, quận Đống Đa, thành phố Hà Nội</t>
  </si>
  <si>
    <t>024.3514.0899</t>
  </si>
  <si>
    <t>info@saoviet.edu.vn</t>
  </si>
  <si>
    <t>Phường Hai Bà Trưng</t>
  </si>
  <si>
    <t>Công ty cổ phần Summit</t>
  </si>
  <si>
    <t>Summit Education Consulting Firm</t>
  </si>
  <si>
    <t>Trần Phương Hoa
0986560663</t>
  </si>
  <si>
    <t xml:space="preserve">
5430
2823/QĐ-SGDĐT</t>
  </si>
  <si>
    <t>31/12/2014
03/12/2019
14/11/2024</t>
  </si>
  <si>
    <t>0 2466808289</t>
  </si>
  <si>
    <t>info@summit.edu.vn</t>
  </si>
  <si>
    <t>0104933794</t>
  </si>
  <si>
    <t xml:space="preserve">
 Công ty Cổ phần Công nghệ và thương mại Việt Thành</t>
  </si>
  <si>
    <t>Tiêu Thị Thuý Hương 094.6677.773</t>
  </si>
  <si>
    <t>4167
2070</t>
  </si>
  <si>
    <t>27.11.2017
19.12.2022</t>
  </si>
  <si>
    <t xml:space="preserve">Phòng 104-105 nhà 4, KTX Trường Đại học Thủy Lợi, 175 Tây Sơn, phường Trung Liệt, quận Đống Đa, thành phố Hà Nội. </t>
  </si>
  <si>
    <t xml:space="preserve">024.3564.3119     
</t>
  </si>
  <si>
    <t>contact@dreamworld.edu.vn</t>
  </si>
  <si>
    <t xml:space="preserve"> Công ty cổ phần dịch vụ và thương mại Bách Thịnh</t>
  </si>
  <si>
    <t>B&amp;T Edu</t>
  </si>
  <si>
    <t>Nguyễn Thị Thanh Điệp</t>
  </si>
  <si>
    <t>4321
2135</t>
  </si>
  <si>
    <t>06.12.2017
23.12.2022</t>
  </si>
  <si>
    <t>Tầng 5, tòa nhà B&amp;T, số 03, ngõ 120 đường Trường Chinh, phường Phương Mai, quận Đống Đa, thành phố Hà Nội</t>
  </si>
  <si>
    <t>096 3257799</t>
  </si>
  <si>
    <t>duhocbachthinh@gmail.com</t>
  </si>
  <si>
    <t>Công ty TNHH Thương mại và dịch vụ Gold Education</t>
  </si>
  <si>
    <t>Gold Education Service Co., LTD</t>
  </si>
  <si>
    <t>Nguyễn Thị Quyên 098.8264.582</t>
  </si>
  <si>
    <t>56
2020</t>
  </si>
  <si>
    <t>08.01.2018
12.7.2022</t>
  </si>
  <si>
    <t>Số 44B, ngõ 46, đường 2 Nam Thành Công, phường Láng Hạ, quận Đống Đa</t>
  </si>
  <si>
    <t xml:space="preserve">024.7108.8168    
</t>
  </si>
  <si>
    <t>gesstudyabroad@gmail.com</t>
  </si>
  <si>
    <t>Công ty TNHH Tư vấn hợp tác quốc tế Việt Nhật</t>
  </si>
  <si>
    <t>Nguyễn Thị Bích Huế
 097.5809.009</t>
  </si>
  <si>
    <t>1700
812</t>
  </si>
  <si>
    <t>11.05.2018
12/5/2023</t>
  </si>
  <si>
    <t>Số 133, ngõ 562, đường Láng, phường Láng Hạ, quận Đống Đa</t>
  </si>
  <si>
    <t>975809009</t>
  </si>
  <si>
    <t>duhochashi@gmail.com</t>
  </si>
  <si>
    <t>Công ty cổ phần giáo dục và du lịch Masterlife Việt Nam</t>
  </si>
  <si>
    <t>Masterlife Study Abroad Consulting Center</t>
  </si>
  <si>
    <t>Phùng Tuấn Anh</t>
  </si>
  <si>
    <t>3716
2232</t>
  </si>
  <si>
    <t>06.09.2018
21.11.2023</t>
  </si>
  <si>
    <t>Số 1, ngách 2, ngõ 169 Thái Hà, phường Láng Hạ, quận Đống Đa, Hà Nội</t>
  </si>
  <si>
    <t>02432073 666</t>
  </si>
  <si>
    <t>masterlifevn.edu@gmail.com</t>
  </si>
  <si>
    <t xml:space="preserve"> Công ty cổ phần giáo dục Nam Anh</t>
  </si>
  <si>
    <t>Đỗ Văn Nam
0912390600</t>
  </si>
  <si>
    <t>3718
2229</t>
  </si>
  <si>
    <t>Số 57 Nguyễn Phúc Lai, phường Ô Chợ Dừa, quận Đống Đa, Hà Nội</t>
  </si>
  <si>
    <t>2453777361</t>
  </si>
  <si>
    <t>info@namanh.edu.vn</t>
  </si>
  <si>
    <t>Trung tâm tư vấn du học Phú An-Công ty cổ phần Tư vấn và phát triển Phú An</t>
  </si>
  <si>
    <t>Vũ Tiến Phúc</t>
  </si>
  <si>
    <t>3785
668</t>
  </si>
  <si>
    <t>11.09.2018
09.3.2021</t>
  </si>
  <si>
    <t>Số 31, ngõ 678, đường Láng, phường Láng Thượng, quận Đống Đa, Hà Nội</t>
  </si>
  <si>
    <t>091.2223.768</t>
  </si>
  <si>
    <t>henryvu.pac@gmail.com</t>
  </si>
  <si>
    <t>Công ty cổ phận Tập Đoàn Giáo dục và Đầu tư EI (Tên cũ: Công ty cổ phần tư vấn giáo dục và định cư Expertrans)</t>
  </si>
  <si>
    <t>Đinh Khắc Tuấn 0988771268</t>
  </si>
  <si>
    <t>919
1436</t>
  </si>
  <si>
    <t>18/3/2019
13.9.2022</t>
  </si>
  <si>
    <t>Số 7 ngách 34 ngõ 61, phố Hoàng Cầu, phường Ô Chợ Dừa, quận Đống Đa, Hà Nội</t>
  </si>
  <si>
    <t>024 73038899</t>
  </si>
  <si>
    <t>contact@eigroup.vn</t>
  </si>
  <si>
    <t>Công ty TNHH Fourdozen, INC</t>
  </si>
  <si>
    <t>Fourdozen, INC Company Limited</t>
  </si>
  <si>
    <t>Wertz Brett Andrew</t>
  </si>
  <si>
    <t>1500
1013/QĐ-SGDĐT</t>
  </si>
  <si>
    <t>23/4/2019
26/4/2024</t>
  </si>
  <si>
    <t xml:space="preserve">Tầng 6, tòa nhà Horison, số 40 Cát Linh, phường Cát Linh, quận Đống Đa, Hà Nội </t>
  </si>
  <si>
    <t>024 38474888</t>
  </si>
  <si>
    <t>info@fourdozen.com</t>
  </si>
  <si>
    <t>0108298511</t>
  </si>
  <si>
    <t>Công ty cổ phần Tohoku Sông Đà</t>
  </si>
  <si>
    <t>THK Songda.,JSC</t>
  </si>
  <si>
    <t>Nguyễn Yến Ngọc
098 3040679</t>
  </si>
  <si>
    <t>1536
811/QĐ-SGDĐT</t>
  </si>
  <si>
    <t>25/4/2019
05/4/2024</t>
  </si>
  <si>
    <t>Số 4/180 phố Thái Thịnh, phường Láng Hạ, quận Đống Đa,</t>
  </si>
  <si>
    <t>024 3519 0094</t>
  </si>
  <si>
    <t>duhoctohokusongda@gmail.com</t>
  </si>
  <si>
    <t>0105201200</t>
  </si>
  <si>
    <t>kiểm tra 4/8</t>
  </si>
  <si>
    <t>Công ty TNHH Tư vấn chuyển giao công nghệ và phát triển giáo dục</t>
  </si>
  <si>
    <t>Lê Thúy Hằng
096 5600 660</t>
  </si>
  <si>
    <t>14.4.2014
17/4/2019</t>
  </si>
  <si>
    <t>Số 40, phố Đông Các, phường Ô Chợ Dừa, quận Đống Đa</t>
  </si>
  <si>
    <t xml:space="preserve">024 3732 1063
</t>
  </si>
  <si>
    <t xml:space="preserve">tuvanduhocoe.edu@gmail.com
</t>
  </si>
  <si>
    <t>Công ty TNHH giáo dục Hoàng Gia</t>
  </si>
  <si>
    <t>Royal Education Company Limited</t>
  </si>
  <si>
    <t>Hoàng Thị Hường 0913531239</t>
  </si>
  <si>
    <t>1730
1272/QĐ-SGDĐT</t>
  </si>
  <si>
    <t>26/4/2014
23/5/2024</t>
  </si>
  <si>
    <t>A101, tòa nhà M3-M4, khu A, 91 Nguyễn Chí Thanh, quận Đống Đa, Hà Nội</t>
  </si>
  <si>
    <t>0 2462663356</t>
  </si>
  <si>
    <t>hanoi@royaledu.vn</t>
  </si>
  <si>
    <t>0101183568</t>
  </si>
  <si>
    <t>Công ty cổ phần tư vấn du học và đào tạo AVI</t>
  </si>
  <si>
    <t>AVI EDUCATION JSC</t>
  </si>
  <si>
    <t>Nguyễn Thị Thùy Dương 0904311078</t>
  </si>
  <si>
    <t xml:space="preserve">
1858
1701/QĐ-SGDĐT</t>
  </si>
  <si>
    <t>09/7/2007
15/5/2019
20.9.2023</t>
  </si>
  <si>
    <t>Lô 102, tầng 1 Trung tâm thương mại Hà Thành, số 102 phố Thái Thịnh, phường Trung Liệt, quận Đống Đa, Hà Nội</t>
  </si>
  <si>
    <t>024 38689282</t>
  </si>
  <si>
    <t>info@avi.edu.vn</t>
  </si>
  <si>
    <t>0101602882</t>
  </si>
  <si>
    <t>thay đổi tên và địa điểm</t>
  </si>
  <si>
    <t>Công ty cổ phần đầu tư Tân Đại Dương</t>
  </si>
  <si>
    <t>New Ocean Investment Joint Stock Company</t>
  </si>
  <si>
    <t>Lê Thị Lan</t>
  </si>
  <si>
    <t xml:space="preserve">
5150
227/GCN-SGDĐT</t>
  </si>
  <si>
    <t>15/4/2009
11/11/2019
23/01/2025</t>
  </si>
  <si>
    <t>Số 50, ngõ Giếng, Đông các phường Ô Chợ Dừa, quận Đống Đa</t>
  </si>
  <si>
    <t>024 3537 8311</t>
  </si>
  <si>
    <t>info@tandaiduong.com.vn</t>
  </si>
  <si>
    <t>0102142490</t>
  </si>
  <si>
    <t>Công ty TNHH tư vấn du học Minh Nguyệt</t>
  </si>
  <si>
    <t>Minh Nguyet Study Abroad Consultant Company Limited</t>
  </si>
  <si>
    <t>Lê Thị Liên 
094 9507 996</t>
  </si>
  <si>
    <t>Số nhà 62 Văn Chương, phường Văn Chương, quận Đống Đa, thành phố Hà Nội</t>
  </si>
  <si>
    <t>024 3994 7515</t>
  </si>
  <si>
    <t>minhnguyetxd0909@gmail.com</t>
  </si>
  <si>
    <t>Công ty TNHH DWN ViệtNam</t>
  </si>
  <si>
    <t>DWN Viet Nam Company Limited</t>
  </si>
  <si>
    <t xml:space="preserve">Nguyễn Thu Hà
</t>
  </si>
  <si>
    <t>26.11.2019</t>
  </si>
  <si>
    <t>Số nhà 50, ngõ 82 Yên Lãng, phường Thịnh Quang, quận Đống Đa, thành phố Hà Nội</t>
  </si>
  <si>
    <t>098 3119 890</t>
  </si>
  <si>
    <t>dwnedu.vietnam@gmail.com</t>
  </si>
  <si>
    <t>Trung tâm tư vấn du học  Delta - Công ty TNHH tư vấn và dịch vụ kỹ thuật ngành Giấy</t>
  </si>
  <si>
    <t>Nguyễn Đức Tùng
098 2700 976</t>
  </si>
  <si>
    <t>Số 24, ngõ 25B Cát Linh, phường Cát Linh, quận Đống Đa, Hà Nội</t>
  </si>
  <si>
    <t>0 24 3995 8533</t>
  </si>
  <si>
    <t>han@vietnampaper.com.vn</t>
  </si>
  <si>
    <t>Trung tâm tư vấn du học Toàn Cầu xanh - Công ty TNHH tư vấn du học Toàn Cầu xanh</t>
  </si>
  <si>
    <t>Võ Thị Kim Oanh
0986231268</t>
  </si>
  <si>
    <t>10.01.2020</t>
  </si>
  <si>
    <t>Tầng 2, số 36, phố Nam Đồng, quận Đống Đa, Hà Nội</t>
  </si>
  <si>
    <t>0 2436412999</t>
  </si>
  <si>
    <t>duhocblueglobal@gmail.com</t>
  </si>
  <si>
    <t>Phường Bồ Đề</t>
  </si>
  <si>
    <t>Công ty Cổ phần hợp tác thương mại và dịch vụ Jvgroup</t>
  </si>
  <si>
    <t>Nguyễn Minh Thắng 097.6992.708</t>
  </si>
  <si>
    <t>3278
1458</t>
  </si>
  <si>
    <t>28.09.2017
20.9.2022</t>
  </si>
  <si>
    <t>097.699.2708</t>
  </si>
  <si>
    <t>contact@jvgroup.com.vn</t>
  </si>
  <si>
    <t>Công ty Đào tạo nghề,
 Xuất khẩu lao động-Chi nhánh Tổng công ty Kinh tế kỹ thuật Công nghiệp quốc phòng</t>
  </si>
  <si>
    <t>Trịnh Thị Nhàn 098.9128.336</t>
  </si>
  <si>
    <t>22.01.2018
17/01/2023</t>
  </si>
  <si>
    <t xml:space="preserve">024.3650.0778
</t>
  </si>
  <si>
    <t>nhangaet79@gmail.com</t>
  </si>
  <si>
    <t>Công ty TNHH nhân lực quốc tế Quang Trung</t>
  </si>
  <si>
    <t>Quang Trung International Human Resources Company Limited</t>
  </si>
  <si>
    <t>Phạm Cao Hiệp 0909132459</t>
  </si>
  <si>
    <t>15/8/2019
10.2023</t>
  </si>
  <si>
    <t>024 3650 0602</t>
  </si>
  <si>
    <t>hiep.pham@quangtrungcorp.com.vn</t>
  </si>
  <si>
    <t>Phường Long Biên</t>
  </si>
  <si>
    <t>Công ty TNHH Một thành viên Việt-Hàn Star</t>
  </si>
  <si>
    <t>Nguyễn Ngọc Quỳnh Trang 016.9333.1588</t>
  </si>
  <si>
    <t>117
2857</t>
  </si>
  <si>
    <t>15.01.2018
18.12.2023</t>
  </si>
  <si>
    <t>039 333 1518</t>
  </si>
  <si>
    <t>viethanstar2016@gmail.com</t>
  </si>
  <si>
    <t>Công ty TNHH Tư vấn du học và Đào tạo Âu Mỹ</t>
  </si>
  <si>
    <t>Nguyễn Việt Hà 091.4863.466</t>
  </si>
  <si>
    <t>3285
2351</t>
  </si>
  <si>
    <t>28.9.2017
30.11.2023</t>
  </si>
  <si>
    <t>024.3974.1706</t>
  </si>
  <si>
    <t>acc.hn@amec.edu.vn</t>
  </si>
  <si>
    <t>TRUNG TÂM TƯ VẤN DU HỌC VIỆT NHẬT IHR THUỘC CÔNG TY CỔ PHẦN HỢP TÁC PHÁT TRIỂN VIỆT NHẬT</t>
  </si>
  <si>
    <t>Vũ Đức Tuấn
0868 130 863</t>
  </si>
  <si>
    <t>9440
3159</t>
  </si>
  <si>
    <t>23.9.2015
23.9.2020</t>
  </si>
  <si>
    <t>098 2920 676</t>
  </si>
  <si>
    <t>duhocviethan2015@gmail.com</t>
  </si>
  <si>
    <t>đổi tên, chuyển địa điểm</t>
  </si>
  <si>
    <t>Trung tâm Tư vấn du học Javi Minh Hân thuộc Công ty TNHH giáo dục Javi Minh Hân</t>
  </si>
  <si>
    <t>Nguyễn Tiến Tiệp</t>
  </si>
  <si>
    <t>0966 150256</t>
  </si>
  <si>
    <t>tiep.nguyen.jp@gmail.com</t>
  </si>
  <si>
    <t xml:space="preserve">Chi nhánh Hà Nội Công ty TNHH German Everyday Online
</t>
  </si>
  <si>
    <t>Ha Noi Branch German Everyday Online Company Limited</t>
  </si>
  <si>
    <t>Bùi Quang Đạt
097 9111 191</t>
  </si>
  <si>
    <t>27.5.2022</t>
  </si>
  <si>
    <t>097 2193394</t>
  </si>
  <si>
    <t>geol.saidong@gmail.com</t>
  </si>
  <si>
    <t xml:space="preserve">Công ty cổ phần Hợp tác Quốc tế Kaha 
</t>
  </si>
  <si>
    <t>KAHA International Joint Stock Company</t>
  </si>
  <si>
    <t>Nguyễn Quốc Chính</t>
  </si>
  <si>
    <t>11.7.2022</t>
  </si>
  <si>
    <t>090 4271428</t>
  </si>
  <si>
    <t>Tadashi.hung@gmail.com</t>
  </si>
  <si>
    <t>Phường Việt Hưng</t>
  </si>
  <si>
    <t>Công ty TNHH Golden Eagle</t>
  </si>
  <si>
    <t xml:space="preserve">Golden Eagle Company Limited
Tên viết tắt: Golden Eagle Co.,LTD
</t>
  </si>
  <si>
    <t>Đinh Việt Anh</t>
  </si>
  <si>
    <t>18.7.2022</t>
  </si>
  <si>
    <t>098 4173693</t>
  </si>
  <si>
    <t>getstudyabroad@gmail.com</t>
  </si>
  <si>
    <t>Công ty TNHH SEOUL GLOBAL</t>
  </si>
  <si>
    <t>Lý Hùng</t>
  </si>
  <si>
    <t>08 8821 0590</t>
  </si>
  <si>
    <t>info@seoulglobal.vn</t>
  </si>
  <si>
    <t>Công ty cổ phần SINTECHA</t>
  </si>
  <si>
    <t>SINTECHA.,JSC</t>
  </si>
  <si>
    <t>Hoàng Thanh Tùng</t>
  </si>
  <si>
    <t>1356
2246</t>
  </si>
  <si>
    <t>09.9.2022
22.11.2023</t>
  </si>
  <si>
    <t>974914557</t>
  </si>
  <si>
    <t>hoang.sintecha@gmail.com</t>
  </si>
  <si>
    <t>thay đổi người đứng đầu và địa điểm</t>
  </si>
  <si>
    <t>Công ty TNHH Hà Thành Global</t>
  </si>
  <si>
    <t>Ha Thanh Global Company Limited</t>
  </si>
  <si>
    <t xml:space="preserve">Trần Văn Thắng
</t>
  </si>
  <si>
    <t>02462532288</t>
  </si>
  <si>
    <t>hathanhgloball188@gmail.com</t>
  </si>
  <si>
    <t>Công ty cổ phần Thương mại Tam Quy</t>
  </si>
  <si>
    <t>Tam Quy Commercial Joint Stock Company</t>
  </si>
  <si>
    <t xml:space="preserve">Đỗ Mạnh Hùng, 0346861999
</t>
  </si>
  <si>
    <t>18.7.2013
1/6/2023</t>
  </si>
  <si>
    <t>02439687270</t>
  </si>
  <si>
    <t>tamquy@3quygrroup.vn</t>
  </si>
  <si>
    <t>Công ty TNHH Phát triển nhân lực Green Link</t>
  </si>
  <si>
    <t>Nguyễn Xuân Linh</t>
  </si>
  <si>
    <t>098 5179 129</t>
  </si>
  <si>
    <t>thanhhuonggreenlink@gmail.com</t>
  </si>
  <si>
    <t>Công ty cổ phần HHD Academy</t>
  </si>
  <si>
    <t>Bùi Quốc Huy</t>
  </si>
  <si>
    <t>091 2693 468</t>
  </si>
  <si>
    <t>hhdacademy.vn@gmail.com</t>
  </si>
  <si>
    <t>Chi nhánh du học Việt Đài Miền Bắc - Công ty TNHH Du học Việt Đài</t>
  </si>
  <si>
    <t>Đình Văn Hiếu</t>
  </si>
  <si>
    <t>089 8092 181</t>
  </si>
  <si>
    <t>hieudv.edu.tw@gmail.com</t>
  </si>
  <si>
    <t>Công ty TNHH Đạt Phúc Minh</t>
  </si>
  <si>
    <t>Nguyễn Quốc Phúc</t>
  </si>
  <si>
    <t>0977 040 286</t>
  </si>
  <si>
    <t>datphucminhcompany@gmail.com</t>
  </si>
  <si>
    <t>Công ty TNHH NVC HR</t>
  </si>
  <si>
    <t>097 1590 088</t>
  </si>
  <si>
    <t>Công ty TNHH Lotus Education</t>
  </si>
  <si>
    <t>TEPPEI Nakatani</t>
  </si>
  <si>
    <t>29/12/2023</t>
  </si>
  <si>
    <t>024073007300
0862194328</t>
  </si>
  <si>
    <t>nakatani@care21.co.lp</t>
  </si>
  <si>
    <t>Công ty TNHH thương mại, đầu tư và phát triển Đại Dương Xanh</t>
  </si>
  <si>
    <t>Blue Ocean Developmet  and Investment, Trading Company Limited</t>
  </si>
  <si>
    <t>Đoàn Minh Dương
0913093930</t>
  </si>
  <si>
    <t>Số nhà 208, đường Xã Đàn II, phường Nam Đồng, quận Đống Đa, Hà Nội</t>
  </si>
  <si>
    <t>0 2435376854</t>
  </si>
  <si>
    <t>info@duhocblueocean.vn</t>
  </si>
  <si>
    <t>Công ty cổ phần Cung ứng nhân lực hàng không ALS Group</t>
  </si>
  <si>
    <t>13/3/2024</t>
  </si>
  <si>
    <t>352018286</t>
  </si>
  <si>
    <t>admin@als-group.vn</t>
  </si>
  <si>
    <t>Công ty cổ phần du học True Edu</t>
  </si>
  <si>
    <t>True Edu Study Abroad Joint Stock Company</t>
  </si>
  <si>
    <t>Nguyễn Thị Thu Huyền</t>
  </si>
  <si>
    <t>746/QĐ-SGDĐT</t>
  </si>
  <si>
    <t>01/4/2024</t>
  </si>
  <si>
    <t>090 4760 774</t>
  </si>
  <si>
    <t>duhoctrueedu@gmail.com</t>
  </si>
  <si>
    <t>0106883122</t>
  </si>
  <si>
    <t>Công ty cổ phần Tusker Việt Nam</t>
  </si>
  <si>
    <t xml:space="preserve">Tusker Viet Nam Joint Stock Company </t>
  </si>
  <si>
    <t>Vũ Nam Phương, 0914935373</t>
  </si>
  <si>
    <t>04.5.2024</t>
  </si>
  <si>
    <t>0914935373</t>
  </si>
  <si>
    <t>namphuongvu5@gmail.com</t>
  </si>
  <si>
    <t>Công ty TNHH MTV cung ứng và xuất nhập khẩu lao động Hàng Không</t>
  </si>
  <si>
    <t xml:space="preserve">Aviation labour supply and import export MTV Limited Company </t>
  </si>
  <si>
    <t>Tạ Thiên Long, 0906119196</t>
  </si>
  <si>
    <t>02438271993</t>
  </si>
  <si>
    <t>admin@alsimexco.vn</t>
  </si>
  <si>
    <t>Công ty TNHH Thương mại và phát
 triển Ahimsa</t>
  </si>
  <si>
    <t>Ahimsa trading and development Company Limited</t>
  </si>
  <si>
    <t>Hoàng Thị Hiền, 0975676662</t>
  </si>
  <si>
    <t>0355292188</t>
  </si>
  <si>
    <t>hien26995@gmail.com</t>
  </si>
  <si>
    <t>Công ty cổ phần du học và lữ
 hành Đông Du Group</t>
  </si>
  <si>
    <t>Dong Du Group study abroad and travel joint stock Company limited</t>
  </si>
  <si>
    <t>Ngô Quang Kiên, 0899988666</t>
  </si>
  <si>
    <t>30/5/2024</t>
  </si>
  <si>
    <t>0243 2222 024</t>
  </si>
  <si>
    <t>ngoquangkienxkld@gmail.com</t>
  </si>
  <si>
    <t>CÔNG TY TNHH SORA GROUP</t>
  </si>
  <si>
    <t>SORA GROUP COMPANY LIMITED</t>
  </si>
  <si>
    <t>Trần Thị Hồng, 0359130452</t>
  </si>
  <si>
    <t>0359130452</t>
  </si>
  <si>
    <t>soragroup.vn@gmail.com</t>
  </si>
  <si>
    <t>Công ty TNHH Daon Edu</t>
  </si>
  <si>
    <t>Daon Edu Company Limited</t>
  </si>
  <si>
    <t>Kim Kwang Tae</t>
  </si>
  <si>
    <t>06/62024</t>
  </si>
  <si>
    <t>0364909630</t>
  </si>
  <si>
    <t>ktkim.daon@gmail.com</t>
  </si>
  <si>
    <t>Công ty TNHH Hợp tác lao động và thương mại ISM</t>
  </si>
  <si>
    <t>ISM LABOUR CO – OPERATION AND COMMERCE COMPANY LIMITED</t>
  </si>
  <si>
    <t>Nguyễn Chí Thanh</t>
  </si>
  <si>
    <t>09150606660</t>
  </si>
  <si>
    <t>hanhchinh@tblhanoi.vn</t>
  </si>
  <si>
    <t>Công ty TNHH Hoso Labor Việt Nam</t>
  </si>
  <si>
    <t>Hoso Labor Viet Nam Company Limitted</t>
  </si>
  <si>
    <t>Nguyễn Minh Hòa</t>
  </si>
  <si>
    <t>0933513205</t>
  </si>
  <si>
    <t>ngoainguhoso@gamil.com</t>
  </si>
  <si>
    <t>Công ty cổ phần du học quốc tế New Star</t>
  </si>
  <si>
    <t>New Star International Study Abroad Joint Stock Company</t>
  </si>
  <si>
    <t>Lê Thị Hà
0394299390</t>
  </si>
  <si>
    <t>29/7/2024</t>
  </si>
  <si>
    <t>0394299390</t>
  </si>
  <si>
    <t>lehagem68@gmail.com</t>
  </si>
  <si>
    <t>Công ty TNHH DWN Việt Nam</t>
  </si>
  <si>
    <t>DWN VIET NAM COMPANY LIMITED</t>
  </si>
  <si>
    <t>Nguyễn Thị Hồng Hạnh</t>
  </si>
  <si>
    <t>0983119890</t>
  </si>
  <si>
    <t>Công ty cổ phần
 Phát triển thương mại và Dịch vụ Tâm An</t>
  </si>
  <si>
    <t>Trần Quốc Bình</t>
  </si>
  <si>
    <t>0904 297 399</t>
  </si>
  <si>
    <t>info.tamanacademy@gmail.com</t>
  </si>
  <si>
    <t>Công ty cổ phần đào tạo nguồn nhân lực Hàng không Việt Nam</t>
  </si>
  <si>
    <t>VietNam Aviation Training Human Resource Joint Stock Company</t>
  </si>
  <si>
    <t>Đỗ Minh Tâm
0946538858</t>
  </si>
  <si>
    <t>0966678903</t>
  </si>
  <si>
    <t>congtyvintraco@gmail.com</t>
  </si>
  <si>
    <t xml:space="preserve">Công ty TNHH Đào tạo và phái cử nhân lực Vietreturn </t>
  </si>
  <si>
    <t>Phan Thị Minh Châu</t>
  </si>
  <si>
    <t>30/8.2024</t>
  </si>
  <si>
    <t>0963 231 663</t>
  </si>
  <si>
    <t>vietreturn168@gmail.com</t>
  </si>
  <si>
    <t>Gia Lâm</t>
  </si>
  <si>
    <t>Xã Gia Lâm</t>
  </si>
  <si>
    <t>Trung tâm cung ứng nguồn nhân lực - Học viện Nông nghiệp Việt Nam</t>
  </si>
  <si>
    <t>Vũ Ngọc Huyên 0912.462.260</t>
  </si>
  <si>
    <t>3743
2230</t>
  </si>
  <si>
    <t>26.10.2017
21.11.2023</t>
  </si>
  <si>
    <t>024.6688.0863</t>
  </si>
  <si>
    <t>vcms@vnua.edu.vn</t>
  </si>
  <si>
    <t>Xã Phù Đổng</t>
  </si>
  <si>
    <t>Công ty TNHH AJ Korea Education</t>
  </si>
  <si>
    <t>Nguyêễn Thị Hương</t>
  </si>
  <si>
    <t>098 1922 492</t>
  </si>
  <si>
    <t>huongnt151@gmail.com</t>
  </si>
  <si>
    <t>Công ty cổ phần Tư vấn du học &amp; đào tạo Việt Đức</t>
  </si>
  <si>
    <t>Trần Đăng Doanh, 0327.882.468</t>
  </si>
  <si>
    <t>0327.882.468</t>
  </si>
  <si>
    <t>Doanhtran17@gmail.com</t>
  </si>
  <si>
    <t>Công ty cổ phần Phát triển tập đoàn An Dương</t>
  </si>
  <si>
    <t>An Duong Group Development Joint Stock Company</t>
  </si>
  <si>
    <t>Hoàng Thị Vân Anh, 0948388988</t>
  </si>
  <si>
    <t>13.12.2017
14/8/2023</t>
  </si>
  <si>
    <t>Thôn Lê Xá, Xã Đông Anh, TP Hà Nội, Việt Nam</t>
  </si>
  <si>
    <t>0948388988</t>
  </si>
  <si>
    <t>quang.anduonggroup@gmail.com</t>
  </si>
  <si>
    <t>Công ty TNHH Giáo dục và Đào tạo quốc tế BIC</t>
  </si>
  <si>
    <t>Đinh Thị Tâm</t>
  </si>
  <si>
    <t>14.9.2023</t>
  </si>
  <si>
    <t>08 52686777</t>
  </si>
  <si>
    <t>hotrotuvanduhocbic@gmail.com</t>
  </si>
  <si>
    <t>Công ty cổ phần Tư vấn và Hỗ trợ du học quốc tế FTM</t>
  </si>
  <si>
    <t>FTM International Education Consultancy Corporation</t>
  </si>
  <si>
    <t>Đặng Văn Hanh
0903.454.834</t>
  </si>
  <si>
    <t>1933/QĐ-SGDĐT</t>
  </si>
  <si>
    <t>0903.454.834</t>
  </si>
  <si>
    <t>contact@duhocmiddletown.com</t>
  </si>
  <si>
    <t>0110339451</t>
  </si>
  <si>
    <t>Công ty cổ phần Tư vấn du học German Institute GL</t>
  </si>
  <si>
    <t>GL German Institute Overseas Study Joint Stock Company</t>
  </si>
  <si>
    <t>Vũ Thị Thuỳ Liên
0977.934.587</t>
  </si>
  <si>
    <t>1856/QĐ-SGDĐT</t>
  </si>
  <si>
    <t>0977.934.587</t>
  </si>
  <si>
    <t>germaninstitute123@gmail.com</t>
  </si>
  <si>
    <t>0110326815</t>
  </si>
  <si>
    <t>Công ty cổ phần Tập đoàn giáo dục và công nghệ Win Group Việt Nam</t>
  </si>
  <si>
    <t>Win Group Viet Nam Education and Technology Group Joint Stock Company</t>
  </si>
  <si>
    <t>Lê Thị Tú Anh
0947.170.606</t>
  </si>
  <si>
    <t>1867/QĐ-SGDĐT</t>
  </si>
  <si>
    <t>13/10/2023</t>
  </si>
  <si>
    <t>Số nhà 50, phố Thành Trung, tổ dân phố Cửu Việt, xã Gia Lâm, thành phố Hà Nội, Việt Nam</t>
  </si>
  <si>
    <t>0947.170.606</t>
  </si>
  <si>
    <t>wingroup@gmail.com</t>
  </si>
  <si>
    <t>0110107323</t>
  </si>
  <si>
    <t>Công ty cổ phần thương mại Toàn cầu Shinha</t>
  </si>
  <si>
    <t>25/3/2024</t>
  </si>
  <si>
    <t>978902891</t>
  </si>
  <si>
    <t>manhhung.glabor@gmail.com</t>
  </si>
  <si>
    <t>Xã Thuận An</t>
  </si>
  <si>
    <t>Công ty TNHH Dịch vụ tư vấn Việt Nam Hạnh phúc</t>
  </si>
  <si>
    <t>Happy Viet Nam Service Advise Company Limited</t>
  </si>
  <si>
    <t>Quách Thị Lụa</t>
  </si>
  <si>
    <t>809/QĐ-SGDĐT</t>
  </si>
  <si>
    <t>05/4/2024</t>
  </si>
  <si>
    <t>Số 17 ngách 82/3 phố Thành Trung, Thị Trấn Trâu Quỳ, Huyện Gia Lâm, Thành phố Hà Nội</t>
  </si>
  <si>
    <t>08 38892299
02477776699</t>
  </si>
  <si>
    <t>quachysmp@gmail.com</t>
  </si>
  <si>
    <t>0110302490</t>
  </si>
  <si>
    <t>Công ty TNHH giáo dục và phát triển nhân lực SH</t>
  </si>
  <si>
    <t>SH education and human resource development construction Company limited</t>
  </si>
  <si>
    <t>Nguyễn Thanh Hải</t>
  </si>
  <si>
    <t>0384923033</t>
  </si>
  <si>
    <t>sh.edu.68@gmail.com</t>
  </si>
  <si>
    <t>Công ty TNHH phát triển dịch vụ và cung ứng nhân lực ABM</t>
  </si>
  <si>
    <t>ABM manpower supply and services development Company limited</t>
  </si>
  <si>
    <t>Lê Thị Nhung</t>
  </si>
  <si>
    <t>26/6/2024</t>
  </si>
  <si>
    <t xml:space="preserve"> 0857383636</t>
  </si>
  <si>
    <t>abmvietnam123@gmail.com</t>
  </si>
  <si>
    <t>Công ty cổ phần Viện đào tạo Ocean Visa</t>
  </si>
  <si>
    <t>Ocean Visa Training Academy Joint Stock Company</t>
  </si>
  <si>
    <t>Hà Mạnh Hiếu</t>
  </si>
  <si>
    <t>0986753808</t>
  </si>
  <si>
    <t>hieuctct@vnua.edu.vn</t>
  </si>
  <si>
    <t>Công ty TNHH Dava Việt Nam</t>
  </si>
  <si>
    <t>Dava VietNam Company Limited</t>
  </si>
  <si>
    <t>Đào Văn Phương</t>
  </si>
  <si>
    <t>0971395355</t>
  </si>
  <si>
    <t>davavietnam.edu@gmail.com</t>
  </si>
  <si>
    <t>Công ty cổ phần đào tạo và phát triển nguồn nhân lực B2F</t>
  </si>
  <si>
    <t xml:space="preserve">B2F Human Resources Training and Development Joint Stock Campany </t>
  </si>
  <si>
    <t xml:space="preserve">Đào Thị Thu Thảo            </t>
  </si>
  <si>
    <t>57/GCN-SGDĐT</t>
  </si>
  <si>
    <t>07/01/2025</t>
  </si>
  <si>
    <t>02463265588</t>
  </si>
  <si>
    <t xml:space="preserve">duhocphanlan@tanthoidai.edu.vn                                             </t>
  </si>
  <si>
    <t>0110906044</t>
  </si>
  <si>
    <t>Phường Yên Nghĩa</t>
  </si>
  <si>
    <t>Công ty TNHH Dịch thuật quốc tế và thương mại N&amp;L</t>
  </si>
  <si>
    <t>Bùi Thị Hồng Nhung 093.6797.007</t>
  </si>
  <si>
    <t>2021
1445</t>
  </si>
  <si>
    <t>11.09.2017
16.9.2022</t>
  </si>
  <si>
    <t>Số N0-07-LK330 Khu A, khu đất dịch vụ Do Lộ, phường Yên Nghĩa, Hà Đông, Hà Nội</t>
  </si>
  <si>
    <t>024.3996.4953</t>
  </si>
  <si>
    <t>dichthuatcongchungquocte@gmail.com</t>
  </si>
  <si>
    <t>Công ty TNHH Truyền thông và Thương mại Bay</t>
  </si>
  <si>
    <t>Nguyễn Thị Chung 098.9869.728</t>
  </si>
  <si>
    <t>3387
2339</t>
  </si>
  <si>
    <t>05.10.2017
25.6.2021</t>
  </si>
  <si>
    <t>Số 1 ngõ 25 đường Nguyễn Khuyến, phường Văn Quán, quận Hà Đông thành phố Hà Nội
-Số 3, phố Ao Sen, tổ dân phố 4, phường Mộ Lao, quận Hà Đông</t>
  </si>
  <si>
    <t>024.6687.1223</t>
  </si>
  <si>
    <t>nguyenchung2104@gmail.com</t>
  </si>
  <si>
    <t>Công ty TNHH R&amp;S Việt Nam</t>
  </si>
  <si>
    <t>Đào Thị Thuỳ Dương 0995993669</t>
  </si>
  <si>
    <t>79
112</t>
  </si>
  <si>
    <t>10.01.2018
10.01.2020</t>
  </si>
  <si>
    <t>Số 70, ngõ 222, đường 19/5, phường Văn Quán, quận Hà Đông</t>
  </si>
  <si>
    <t>024.6253.9495</t>
  </si>
  <si>
    <t>randsvietnam@gmail.com</t>
  </si>
  <si>
    <t>Thay đổi cách ghi địa chỉ</t>
  </si>
  <si>
    <t>Phường Hoàng Mai</t>
  </si>
  <si>
    <t>Công ty TNHH Du học HQ</t>
  </si>
  <si>
    <t>Lưu Xuân Mâu 096.7663.388</t>
  </si>
  <si>
    <t>259
173</t>
  </si>
  <si>
    <t>24.01.2018
14.01.2020</t>
  </si>
  <si>
    <t>Số 31, ngõ 25, đường Bùi Huy Bích, phường Hoàng Liệt, quận Hoàng Mai</t>
  </si>
  <si>
    <t xml:space="preserve">096.7663.388   
</t>
  </si>
  <si>
    <t>duhochanquoc5@gmail.com</t>
  </si>
  <si>
    <t>Tây Hồ</t>
  </si>
  <si>
    <t>Phường Hồng Hà</t>
  </si>
  <si>
    <t>Công ty Cổ phần đầu tư và hợp tác quốc tế GALAXY Việt Nam</t>
  </si>
  <si>
    <t>Bùi Thị Hương Trà 098.2228.658</t>
  </si>
  <si>
    <t>661
3855</t>
  </si>
  <si>
    <t>12.12.2012
05.03.2018
08.11.2021</t>
  </si>
  <si>
    <t>Số 20, ngõ 76 phố An Dương, phường yên Phụ, quận Tây Hồ, thành phố Hà Nội</t>
  </si>
  <si>
    <t>024.3640.8585</t>
  </si>
  <si>
    <t>galaxyhht@gmail.com</t>
  </si>
  <si>
    <t xml:space="preserve"> Công ty Cổ phần đầu tư phát triển HTS quốc tế </t>
  </si>
  <si>
    <t>HTS International Study Abroad Consulting Center</t>
  </si>
  <si>
    <t>Lê Quang Hòa
0912149880</t>
  </si>
  <si>
    <t>1139 
  1370
1433</t>
  </si>
  <si>
    <t>29.03.2018
07.5.2020
6.6.2024</t>
  </si>
  <si>
    <t>BT 06-16, khu đô thị mới An Hưng, phường Dương Nội, quận Hà Đông</t>
  </si>
  <si>
    <t>098 1391 616</t>
  </si>
  <si>
    <t>htsquocte@gmail.com</t>
  </si>
  <si>
    <t>Thay đổi tên và giám đốc</t>
  </si>
  <si>
    <t>Công ty cổ phần trường đào tạo Doanh nhân Việt Nam</t>
  </si>
  <si>
    <t>Nguyễn Khắc Tuấn  0868781111</t>
  </si>
  <si>
    <t>2312
1249</t>
  </si>
  <si>
    <t>12.06.2018
20.7.2023</t>
  </si>
  <si>
    <t>Số 11, ngõ 58, đường Thanh Bình, Phường Hà Đông, TP Hà Nội</t>
  </si>
  <si>
    <t>2462931833</t>
  </si>
  <si>
    <t>tuanmblandsol@gmail.com</t>
  </si>
  <si>
    <t xml:space="preserve"> Công ty Cp Đầu tư phát triển thương mại Liên Việt Thành</t>
  </si>
  <si>
    <t>Nguyễn Thị Thúy 0912795686</t>
  </si>
  <si>
    <t>3194
2065/QĐ-SGDĐT</t>
  </si>
  <si>
    <t>26.7.2018
26/10/2023</t>
  </si>
  <si>
    <t>Số 27, ngõ 23 tổ dân phố số 5 đường Nguyễn Khuyến, phường Văn Quán, quận Hà Đông</t>
  </si>
  <si>
    <t>024.3796.5136</t>
  </si>
  <si>
    <t>lienvietthanh68@gmail.com/kiminhthuy1976@gmail.com</t>
  </si>
  <si>
    <t>0104623626</t>
  </si>
  <si>
    <t>Công ty TNHH Thương mại quốc tế Sao Khuê</t>
  </si>
  <si>
    <t>Hoàng Khắc Trường</t>
  </si>
  <si>
    <t>4046
2772</t>
  </si>
  <si>
    <t>16.11.2017
04.12.2023</t>
  </si>
  <si>
    <t>Số 1 TT30 khu đô thị Văn Phú, phường Phú La, quận Hà Đông, Hà Nội</t>
  </si>
  <si>
    <t>0916.880.018</t>
  </si>
  <si>
    <t>thuongmaiquoctesaokhue@gmail.com</t>
  </si>
  <si>
    <t>thay đổi địa điiểm</t>
  </si>
  <si>
    <t>Công ty cổ phần Nhân lực Nhật Việt (tên cũ:Công ty cổ phần giáo dục và tuyển dụng quốc tế DGF)</t>
  </si>
  <si>
    <t>Nhat Viet Manpower Joint Stock Company</t>
  </si>
  <si>
    <t>Trần Thị Dung
096 1726 526</t>
  </si>
  <si>
    <t>3620
5207
1559/QĐ-SGDĐT</t>
  </si>
  <si>
    <t>28.08.2018
15.11.2019
26.6.2024</t>
  </si>
  <si>
    <t>Tòa nhà C.TT2-08, Dự án Đầu tư xây dựng khu C-khu đô thị mới Kiến Hưng, phường Kiến Hưng, quận Hà Đông, Hà Nội</t>
  </si>
  <si>
    <t>024.3355.0666</t>
  </si>
  <si>
    <t>tranthidung8790@gmail.com</t>
  </si>
  <si>
    <t>Đổi tên, người đứng đầu và địa điểm</t>
  </si>
  <si>
    <t>Công ty TNHH Hợp tác Thương mại và Nhân lực quốc tế SAKURA (tên cũ: Công ty TNHH Thương mại và nhân lực Đại Việt</t>
  </si>
  <si>
    <t>Phan Thị Tuyến</t>
  </si>
  <si>
    <t>3843
381</t>
  </si>
  <si>
    <t>14.9.2018
16/12/2024</t>
  </si>
  <si>
    <t>Số nhà 63A1, đường Trại Cụ, phường Đồng Mai, quận Hà Đông, Hà Nội</t>
  </si>
  <si>
    <t>384412536</t>
  </si>
  <si>
    <t>daiviet.jkv@gmail.com</t>
  </si>
  <si>
    <t>thay đổi tên và địa địaểm</t>
  </si>
  <si>
    <t>Công ty cổ phần nguồn nhân lực Việt Nam Thái Bình Dương</t>
  </si>
  <si>
    <t>Đoàn Mạnh Cường 090.3479.939</t>
  </si>
  <si>
    <t>4326
1999/QĐ-SGDĐT</t>
  </si>
  <si>
    <t>09.10.2018
24.10.2023</t>
  </si>
  <si>
    <t>TT1-47, khu đô thị Văn Phú, phường Phú La, quận Hà Đông, Hà Nội</t>
  </si>
  <si>
    <t>024.6291 6027</t>
  </si>
  <si>
    <t>info@mpv.com.vn</t>
  </si>
  <si>
    <t>0106309616</t>
  </si>
  <si>
    <t>Công ty cổ phần SUBARU</t>
  </si>
  <si>
    <t>Nguyễn Thị Minh Hiếu
0982668318</t>
  </si>
  <si>
    <t>4772
1483</t>
  </si>
  <si>
    <t>30.10.2018
13.6.2024</t>
  </si>
  <si>
    <t>liền kề 5A-28, làng Việt Kiều Châu Âu,, khu đô thị Mỗ Lao, phường Mộ Lao, quận Hà Đông, Hà Nôị</t>
  </si>
  <si>
    <t>2433113599</t>
  </si>
  <si>
    <t>subaru.vietnam.jsc@gmail.com</t>
  </si>
  <si>
    <t>Trung tâm tư vấn du học quốc tế Hồng Đức-Công ty TNHH Thương mại quốc tế Thừa Yến</t>
  </si>
  <si>
    <t>Đinh Văn Tuấn 
098 6280 369</t>
  </si>
  <si>
    <t>3786
4187</t>
  </si>
  <si>
    <t>11.09.2018
30.11.2020</t>
  </si>
  <si>
    <t>Số 8 liền kề 12 khu đô thị Văn Khê, phường La Khê, quận Hà Đông, thành phố Hà Nội</t>
  </si>
  <si>
    <t>024.6297.1818</t>
  </si>
  <si>
    <t>chengyan2356@gmail.com</t>
  </si>
  <si>
    <t>Công ty TNHH hợp tác quốc tế Rosalima -VNT, tên cũ: TIKI Việt Nam</t>
  </si>
  <si>
    <t>Nguyễn Bạch Dương</t>
  </si>
  <si>
    <t>5034
373
2033</t>
  </si>
  <si>
    <t>16.11.2018
16.02.2024
16.8.2024</t>
  </si>
  <si>
    <t>LK527, phố Lê Trọng Tấn, phường Dương Nội, quận Hà Đông, Hà Nội</t>
  </si>
  <si>
    <t>0915 969688</t>
  </si>
  <si>
    <t>tikivietnam0808@gmail.com; rosalima.edu@gmail.com</t>
  </si>
  <si>
    <t>thay đổi tên và giám đốc</t>
  </si>
  <si>
    <t>Công ty TNHH dịch vụ và tư vấn du học An Phúc</t>
  </si>
  <si>
    <t>Nguyễn Thị Hoài Thu 0964811219</t>
  </si>
  <si>
    <t>5187
2942</t>
  </si>
  <si>
    <t>27.11.2018
27.12.2023</t>
  </si>
  <si>
    <t>Số 15 liền kề 17, khu đô thị Văn Khê, phường La Khê, quận Hà Đông, Hà Nội</t>
  </si>
  <si>
    <t>024 6666 2218</t>
  </si>
  <si>
    <t>duhocmire@gmail.com</t>
  </si>
  <si>
    <t>Công ty TNHH du học Tuệ Linh</t>
  </si>
  <si>
    <t>Tue Linh Study Abroad Company Limit</t>
  </si>
  <si>
    <t>Phạm Văn Đệ
0977486988</t>
  </si>
  <si>
    <t>762
1105</t>
  </si>
  <si>
    <t>7/3/2019
08.5.2024</t>
  </si>
  <si>
    <t>977486988</t>
  </si>
  <si>
    <t>phamvande.jp@gmail.com</t>
  </si>
  <si>
    <t>Công ty cổ phần hợp tác giáo dục quốc tế YHA</t>
  </si>
  <si>
    <t>Bùi Thị Thủy Hương
091 2317 407</t>
  </si>
  <si>
    <t>2714
2156</t>
  </si>
  <si>
    <t>28/6/2019
30.8.2024</t>
  </si>
  <si>
    <t>NO03- LK97, khu đất dịch vụ Cây Quýt- khu đô thị Văn Khê, phường La Khê, quận Hà Đông, Hà Nội</t>
  </si>
  <si>
    <t>024 8585 5938</t>
  </si>
  <si>
    <t>congty.yha@gmail.com</t>
  </si>
  <si>
    <t>Công ty TNHH xuất nhập khẩu và phát triển các giải pháp thông minh Trí Việt</t>
  </si>
  <si>
    <t>Trần Ánh Sao</t>
  </si>
  <si>
    <t>1957
369</t>
  </si>
  <si>
    <t>14/4/2014
20/5/2019
16.02.2024</t>
  </si>
  <si>
    <t xml:space="preserve"> Số 30 D24, Khu đô thị Geleximco Lê Trọng Tấn, phường Dương Nội, quận Hà Đông, Hà Nội. </t>
  </si>
  <si>
    <t>0 2433862925</t>
  </si>
  <si>
    <t>sao.triviet@gmail.com</t>
  </si>
  <si>
    <t>Công ty TNHH quốc tế Deajin</t>
  </si>
  <si>
    <t>Deajin International Company Limited</t>
  </si>
  <si>
    <t>Trần Thị Thỏa 0982675825</t>
  </si>
  <si>
    <t>2404
1587
1557</t>
  </si>
  <si>
    <t>12/6/2019
25.5.2020
26.6.2024</t>
  </si>
  <si>
    <t>Số 34, LK6B, CT17 KĐT Mỗ Lao, phường Mộ Lao, quận Hà Đông, Hà Nội</t>
  </si>
  <si>
    <t>0 982675825</t>
  </si>
  <si>
    <t>vieclamhanquocnhatban@gmail.com</t>
  </si>
  <si>
    <t>Công ty TNHH Tư vấn đầu tư Trần Quang</t>
  </si>
  <si>
    <t>Tran Quang Investment Consultant Company Limited</t>
  </si>
  <si>
    <t>Trần Đức Tài</t>
  </si>
  <si>
    <t>4053
2812/QĐ-SGDĐT
2123/GCN-SGDĐT</t>
  </si>
  <si>
    <t>25/9/2018
12/12/2023
11/6/2025</t>
  </si>
  <si>
    <t>32TT4A Khu đô thị Văn Quán - Yên Phúc, phường Phúc La, quận Hà Đông, thành phố Hà Nội</t>
  </si>
  <si>
    <t>0855901986</t>
  </si>
  <si>
    <t>trq.study@gmail.com</t>
  </si>
  <si>
    <t>Phường Định Công</t>
  </si>
  <si>
    <t>Công ty TNHH MTV du học Đoàn Gia</t>
  </si>
  <si>
    <t>Đoan Gia Study Abroad MTV Company Limitted</t>
  </si>
  <si>
    <t>2781
2135</t>
  </si>
  <si>
    <t>06.8.2018
30.8.2024</t>
  </si>
  <si>
    <t>L4-24, khu nhà ở thấp tầng, khu đô thị mới Đại Kim, quận Hoàng Mai, Hà Nội</t>
  </si>
  <si>
    <t>0984888286</t>
  </si>
  <si>
    <t>tuandt.vinacom@gmail.com</t>
  </si>
  <si>
    <t>Trung tâm Tư vấn du học quốc tế IT - Công ty Cổ phần quốc tế IT</t>
  </si>
  <si>
    <t>Phạm Xuân Ninh</t>
  </si>
  <si>
    <t>A36 TT17, khu đô thị Văn Quán - Yên Phúc, phường Phúc La, quận Hà Đông</t>
  </si>
  <si>
    <t>091 4370 707</t>
  </si>
  <si>
    <t xml:space="preserve"> info@itjapan.edu.vn</t>
  </si>
  <si>
    <t>Chưa gia hạn vẫn có nhu cầu hoạt động</t>
  </si>
  <si>
    <t>Trung tâm tư vấn du học VIMISS - Công ty TNHH du học VIMISS Việt Nam</t>
  </si>
  <si>
    <t>Trần Anh Chung 0915797595</t>
  </si>
  <si>
    <t>4171
1332</t>
  </si>
  <si>
    <t>20/9/21019
02.8.2023</t>
  </si>
  <si>
    <t>14 Chu Văn An STR Sunrise C khu đô thị Nam đường Vành đai 3 phường đại Kim, quận Hoàng Mai</t>
  </si>
  <si>
    <t>0 866837375</t>
  </si>
  <si>
    <t>thanhmaihskvp@gmail.com</t>
  </si>
  <si>
    <t>Trung tâm TV giáo dục Canada  thuộc Chi nhánh Công ty TNHH Tư vấn giáo dục Ca na da.</t>
  </si>
  <si>
    <t>Nguyễn Huỳnh Thanh Ngọc
092 5035 216</t>
  </si>
  <si>
    <t>4201
1016</t>
  </si>
  <si>
    <t>11.03.2015
31.3.2020</t>
  </si>
  <si>
    <t>Tầng 6, tòa A, 88 Láng Hạ, phường Láng Hạ, quận Đống Đa, thành phố Hà Nội.</t>
  </si>
  <si>
    <t>024 3718 5497</t>
  </si>
  <si>
    <t>cei.hanoi@canada-edu.org</t>
  </si>
  <si>
    <t>Công ty cổ phần tư vấn du học quốc tế AIA Việt Nam</t>
  </si>
  <si>
    <t>Phạm Đức Chính
096 6999 599</t>
  </si>
  <si>
    <t>5816
938</t>
  </si>
  <si>
    <t>24/12/2019
29.5.2023</t>
  </si>
  <si>
    <t>Số 19 D7 khu đô thị Đại Kim, phường Đại Kim, quận Hoàng Mai, Hà Nội</t>
  </si>
  <si>
    <t>0 2436622659</t>
  </si>
  <si>
    <t>duhocquocteaia@gmail.com</t>
  </si>
  <si>
    <t>Công ty cổ phần Mặt trời Phước Tiến</t>
  </si>
  <si>
    <t>Phuoc Tien Sun Joint Stock Company</t>
  </si>
  <si>
    <t>Tạ Đình Cảnh</t>
  </si>
  <si>
    <t>42/GCN-SGDĐT
2003/GCN-SGDĐT</t>
  </si>
  <si>
    <t>01/03/2020
05/6/2025</t>
  </si>
  <si>
    <t>Nhà C27 - Lô C, Khu nhà ở Bộ tư lệnh thủ đô Hà Nội, phường Yên Nghĩa, quận Hà Đông, thành phố Hà Nội, Việt Nam</t>
  </si>
  <si>
    <t>0902837383</t>
  </si>
  <si>
    <t>phuoctiensun@gmail.com</t>
  </si>
  <si>
    <t>gia hạn</t>
  </si>
  <si>
    <t>Trung tâm TVDH Nam Việt thuộc Công ty cổ phần Đầu tư và Hợp tác Quốc tế Nam Việt</t>
  </si>
  <si>
    <t>Lê Hồng Việt
091 3566 625</t>
  </si>
  <si>
    <t>9863
703</t>
  </si>
  <si>
    <t>19.9.2014
09.3.2020</t>
  </si>
  <si>
    <t>Số 36-BT8, KĐT mới Văn Quán, quận Hà Đông, Hà Nội.</t>
  </si>
  <si>
    <t>024 6684 9786</t>
  </si>
  <si>
    <t>tuvanduhocnamviet@gmail.com</t>
  </si>
  <si>
    <t>Chưa làm thủ tục gia hạn, vẫn hoạt động</t>
  </si>
  <si>
    <t>Trung tâm Tư vấn du học JND thuộc Công ty TNHH Tư vấn du học JND</t>
  </si>
  <si>
    <t>Đỗ Thị Thanh Huyền
097 4259 258</t>
  </si>
  <si>
    <t>4.3.2020</t>
  </si>
  <si>
    <t>Tầng 3, Tòa nhà Machinco1, số 10 đường Trần Phú, phường Mộ Lao, quận Hà Đông, thành phố Hà Nội, Việt Nam</t>
  </si>
  <si>
    <t xml:space="preserve">038 9958 933 </t>
  </si>
  <si>
    <t xml:space="preserve">
 jndkorea102@gmail.com 
</t>
  </si>
  <si>
    <t>Đang lại thủ tục gia hạn</t>
  </si>
  <si>
    <t>Trung tâm Tư vấn du học Toàn Đài- Công ty Cổ phần nhân lực Toàn Đài</t>
  </si>
  <si>
    <t>Nguyễn Văn Thành
097 5289 950</t>
  </si>
  <si>
    <t>16.3.2020</t>
  </si>
  <si>
    <t>Số 7-D8, Tổ 5, phường Phúc La, quận Hà Đông, Thành phố Hà Nội, Việt Nam</t>
  </si>
  <si>
    <t>024 6681 1752</t>
  </si>
  <si>
    <t xml:space="preserve">
xklddailoan198@gmail.com 
</t>
  </si>
  <si>
    <t>Trung tâm TVDH Simco SÔNG ĐÀ-Công ty Cổ phần SIMCO Sông Đà</t>
  </si>
  <si>
    <t xml:space="preserve">Nguyễn Ngọc Thạch
0902 318 368 </t>
  </si>
  <si>
    <t>4643
1526</t>
  </si>
  <si>
    <t>03.04.2015
19.5.2020</t>
  </si>
  <si>
    <t>Tòa nhà Simco Sông Đà, tiểu khu đô thị mới Vạn Phúc, phường Vạn Phúc, quận Hà Đông</t>
  </si>
  <si>
    <t xml:space="preserve">024 3552 0402                    </t>
  </si>
  <si>
    <t xml:space="preserve">simco@simco.vn          </t>
  </si>
  <si>
    <t>Công ty cổ phần thương mại dịch vụ Coseco</t>
  </si>
  <si>
    <t>Nguyễn Thanh Hoàng
097 4032 821</t>
  </si>
  <si>
    <t>2691
1287</t>
  </si>
  <si>
    <t>25.8.2020
26.7.2023</t>
  </si>
  <si>
    <t>Số 47-TT38, khu đô thị Văn Phú, phường Phú La, quận Hà Đông, thành phố Hà Nội</t>
  </si>
  <si>
    <t>0974.032.821</t>
  </si>
  <si>
    <t>duhoccoseco@gmail.com</t>
  </si>
  <si>
    <t>Phường Tây Hồ</t>
  </si>
  <si>
    <t xml:space="preserve"> Công ty cổ phần giáo dục quốc tế - Haru</t>
  </si>
  <si>
    <t>Nguyễn Thị Hồng Xuân
0904 501 235</t>
  </si>
  <si>
    <t>2660
1060</t>
  </si>
  <si>
    <t>20.8.2020
09.6.2023</t>
  </si>
  <si>
    <t>Số nhà 8, ngõ 282, đường Lạc Long Quân, phường Bưởi, quận Tây Hồ, thành phố Hà Nội</t>
  </si>
  <si>
    <t xml:space="preserve">02439125678
</t>
  </si>
  <si>
    <t>info@haru.edu.vn</t>
  </si>
  <si>
    <t>Trung tâm tư vấn du học quốc tế Hợp Long thuộc Công ty cổ phần phát triển giáo dục quốc tế Hợp Long</t>
  </si>
  <si>
    <t>Nguyễn Khắc Quân
0917 187 668</t>
  </si>
  <si>
    <t>20.8.2020</t>
  </si>
  <si>
    <t>Số 28, liền kề 9, khu đô thị mới Văn Phú, phường Phú La, quận Hà Đông, thành phố Hà Nội</t>
  </si>
  <si>
    <t>096 6495 068</t>
  </si>
  <si>
    <t xml:space="preserve">
ceohoplong@gmail.com
</t>
  </si>
  <si>
    <t>Công ty TNHH Hệ thống DYNAMIC Việt Nam</t>
  </si>
  <si>
    <t>Lê Văn Vượng</t>
  </si>
  <si>
    <t>2960
1720</t>
  </si>
  <si>
    <t>14/9/2020
26.10.2022</t>
  </si>
  <si>
    <t>Số 304 Chiến Thắng, phường Văn Quán, quận Hà Đông, Hà Nội</t>
  </si>
  <si>
    <t xml:space="preserve"> 097 5734 286</t>
  </si>
  <si>
    <t>vuonglv.dynamicvn@gmail.com</t>
  </si>
  <si>
    <t>Công ty cổ phần Phát triển thương mại và dịch vụ H&amp;A</t>
  </si>
  <si>
    <t>H&amp;A Service and Trade Development Joint Stock Company
Tên viết tắt: H&amp;A, JSC</t>
  </si>
  <si>
    <t>Đỗ THị Hương
098 2106 601</t>
  </si>
  <si>
    <t>Số nhà DM4-20.1, dãy 2, ngõ 242, đường Vạn Phúc, phường Vạn Phúc, quận Hà Đông, thành phố Hà Nội</t>
  </si>
  <si>
    <t>024 7303 6618</t>
  </si>
  <si>
    <t xml:space="preserve"> info@gh-a.com.vn</t>
  </si>
  <si>
    <t>Trên MST là địa chỉ khác</t>
  </si>
  <si>
    <t>TRUNG TÂM TƯ VẤN DU HỌC YAMANO THUỘC CÔNG TY TNHH YAMANO</t>
  </si>
  <si>
    <t>Lê Thị Ngọc Hân
096 5836 001</t>
  </si>
  <si>
    <t>9276
3720</t>
  </si>
  <si>
    <t>14.9.2015
26.10.2020</t>
  </si>
  <si>
    <t>Lô 15 V6B phố Victoria, khu đô thị Văn Phú, quận Hà Đông, Hà Nội.</t>
  </si>
  <si>
    <t>024 2241 8555</t>
  </si>
  <si>
    <t>info@duhocyamano.edu.vn</t>
  </si>
  <si>
    <t>Trung tâm du học THC Group thuộc Công ty TNHH Thương mại dịch vụ tư vấn giáo dục và đào tạo nhân lực THC</t>
  </si>
  <si>
    <t>Nguyễn Đức Hải
0971494533</t>
  </si>
  <si>
    <t>Số 5C ngõ 2 Đường Quang Trung, Phường Quang Trung, quận Hà Đông, thành phố Hà Nội</t>
  </si>
  <si>
    <t>02462 543 426</t>
  </si>
  <si>
    <t xml:space="preserve">
thcgroup.edu@gmail.com
</t>
  </si>
  <si>
    <t xml:space="preserve">Trung tâm tư vấn du học DEVI thuộc Viện Khoa học đào tạo và Đầu tư quốc tế </t>
  </si>
  <si>
    <t>DEVI Study Abroad Consultancy Center</t>
  </si>
  <si>
    <t>Trần Thị Thu
096 1660 999</t>
  </si>
  <si>
    <t>21/01/2021</t>
  </si>
  <si>
    <t>Số 40 Trần Đăng Ninh, tổ dân phố 3, phường Phú La, quận Hà Đông, Hà Nội</t>
  </si>
  <si>
    <t>0243 9999 234</t>
  </si>
  <si>
    <t>tuvanduhoc@devi-institut.com</t>
  </si>
  <si>
    <t>Công ty TNHH thương mại du học quốc tế ANA</t>
  </si>
  <si>
    <t xml:space="preserve"> ANA Global Overseas Studying And Trading Company Limited</t>
  </si>
  <si>
    <t xml:space="preserve">Nguyêễn Công Thành
</t>
  </si>
  <si>
    <t>Số 34 LK9 khu đô thị Văn Phú, phường Phú La, quận Hà Đông</t>
  </si>
  <si>
    <t>035 4532688</t>
  </si>
  <si>
    <t>duhocquocteana@gmail.com</t>
  </si>
  <si>
    <t>Công ty TNHH Đào tạo nhân lực quốc tế HUMI Education</t>
  </si>
  <si>
    <t>Humi Education Training Human International Company Limited</t>
  </si>
  <si>
    <t>Nguyễn Thị Thu Hương</t>
  </si>
  <si>
    <t>20.5.2021</t>
  </si>
  <si>
    <t xml:space="preserve">Lô 04C – Tòa G HH02, KĐT mới Dương Nội, phường Yên Nghĩa, quận Hà Đông, thành phố Hà Nội, Việt Nam. </t>
  </si>
  <si>
    <t>098 2861 266</t>
  </si>
  <si>
    <t>humi.edu.vn@gmail.com</t>
  </si>
  <si>
    <t>Trung tâm tư vấn du học Trường An Edu thuộc Công ty cổ phần dịch vụ du lịch và phát triển thươngmại Trường An</t>
  </si>
  <si>
    <t>Vũ Thị Hường</t>
  </si>
  <si>
    <t>30.6.2021</t>
  </si>
  <si>
    <t>N04-LK 05 khu dịchvụ liền kề 16,17,18AB, phường Dương Nội, quận Hà Đông, Hà Nội</t>
  </si>
  <si>
    <t>08 65568488</t>
  </si>
  <si>
    <t>truonganedu.info@gmail.com</t>
  </si>
  <si>
    <t xml:space="preserve">Công ty TNHH Tư vấn du học Star Education </t>
  </si>
  <si>
    <t xml:space="preserve"> Star Education Study Abroad Consultancy Company Limited</t>
  </si>
  <si>
    <t>Nguyêễn Thị Anh Thư</t>
  </si>
  <si>
    <t>24.11.2021</t>
  </si>
  <si>
    <t>Số 12 đường Chiến Thắng, phường Văn Quán, quận Hà Đông, thành phố Hà Nội</t>
  </si>
  <si>
    <t>982607494</t>
  </si>
  <si>
    <t>info@ikoreau.com.vn</t>
  </si>
  <si>
    <t xml:space="preserve">Trung tâm tư vấn du học SATSI thuộc Công ty cổ phần Đầu tư giáo dục quốc tế Satsi- Synary </t>
  </si>
  <si>
    <t>SATSI International Education Consultants</t>
  </si>
  <si>
    <t>Đỗ Thanh Nghị
097 7557 868</t>
  </si>
  <si>
    <t>BT9-1 Khu đô thị Văn Khê, phường La Khê, quận Hà Đông, thành phố Hà Nội,</t>
  </si>
  <si>
    <t>024 2237 1777</t>
  </si>
  <si>
    <t xml:space="preserve">satsi.edu@gmail.com  </t>
  </si>
  <si>
    <t>Trung tâm tư vấn du học 2T thuộc Công ty cổ phần giáo dục 2T</t>
  </si>
  <si>
    <t>Nguyễn Văn Thạch</t>
  </si>
  <si>
    <t>17.01.2022</t>
  </si>
  <si>
    <t>Tầng 2 Nhà CT5B, khu đô thị mới Văn Khê, phường La Khê, quận Hà Đông, Hà Nội</t>
  </si>
  <si>
    <t>02463295558/0936066286</t>
  </si>
  <si>
    <t>contact@2te.vn</t>
  </si>
  <si>
    <t xml:space="preserve">Trung tâm tư vấn du học toàn cầu DP thuộc Công ty TNHH DE'Phuong Global </t>
  </si>
  <si>
    <t>Tạ Thúy Anh</t>
  </si>
  <si>
    <t>03.03.2022</t>
  </si>
  <si>
    <t>Số 30 Bà Triệu, phường Nguyễn Trãi, quận Hà Đông, Hà Nội</t>
  </si>
  <si>
    <t>969194990</t>
  </si>
  <si>
    <t>info@dephuongglobal.com</t>
  </si>
  <si>
    <t>Công ty cổ phần Nhà thầu Nhân lực Quốc tế</t>
  </si>
  <si>
    <t>International Manpower Contractor Joint Stock Company</t>
  </si>
  <si>
    <t>Phan Phương Nguyên
096 2654 480</t>
  </si>
  <si>
    <t>18.5.2022</t>
  </si>
  <si>
    <t>Tầng 4, tòa nhà Rainbow, lô B – CQ1, KĐTM Văn Quán, phường Văn Quán, quận Hà Đông, thành phố Hà Nội</t>
  </si>
  <si>
    <t>2.433.113.688</t>
  </si>
  <si>
    <t xml:space="preserve">Info.Euwings@gmail.com </t>
  </si>
  <si>
    <t>Công ty cổ phần Tập đoàn Giáo dục và Du lịch quốc tế JKA Group</t>
  </si>
  <si>
    <t>JKA Group International Travel and Education Joint Stock Company</t>
  </si>
  <si>
    <t>Hoàng Mạnh Dương</t>
  </si>
  <si>
    <t>02.6.2022</t>
  </si>
  <si>
    <t>Tầng 6, LK 18.37 Dọc Bún 2, khu đô thị Văn Khê, phường La Khê, quận Hà Đông, thành phố Hà Nội</t>
  </si>
  <si>
    <t>058 2226 886</t>
  </si>
  <si>
    <t>jkagroupvn@gmail.com</t>
  </si>
  <si>
    <t>Công ty cổ phần Công nghiệp và Thương mại quốc tế Apec</t>
  </si>
  <si>
    <t>Trần Bích Thủy</t>
  </si>
  <si>
    <t>số 10 Liên kề 6, khu đô thị Mậu Lương, phường Kiến Hưng, quận Hà Đông, Hà Nội</t>
  </si>
  <si>
    <t>apecatc@gmail.com</t>
  </si>
  <si>
    <t>Công ty cổ phần giáo dục Cát Thịnh</t>
  </si>
  <si>
    <t>Phùng THị Yến</t>
  </si>
  <si>
    <t>Khu đất CL6, ô đất số 74, đường Tiến Thành, La Dương, phường Dương Nội, quận Hà Đông, Hà Nội</t>
  </si>
  <si>
    <t>tiengtrungdailoan@gmail.com</t>
  </si>
  <si>
    <t>Công ty cổ phần Tập Đoàn Tư vấn giáo dục OCEAN</t>
  </si>
  <si>
    <t>Vũ Thị Thanh</t>
  </si>
  <si>
    <t>25.8.2022</t>
  </si>
  <si>
    <t>Số nhà 38A, TYT4B, KĐT Văn Quán, quận Hà Đông, Hà Nội</t>
  </si>
  <si>
    <t>duhoc.oceangroup@gmail.com</t>
  </si>
  <si>
    <t>Công ty CP tư vấn đào tạo quốc tế TND</t>
  </si>
  <si>
    <t>Nguyễn Thị Kim Dung</t>
  </si>
  <si>
    <t>05.9.2022</t>
  </si>
  <si>
    <t>Số 4 đường Chu Văn An, phường Yết Kiêu, quận Hà Đông, thành phố Hà Nội</t>
  </si>
  <si>
    <t>096 9267 625</t>
  </si>
  <si>
    <t>duhoctnd@gmail.com</t>
  </si>
  <si>
    <t>Công ty cổ phần nhân lực quốc tế Long Khánh</t>
  </si>
  <si>
    <t>Đỗ Như Luận</t>
  </si>
  <si>
    <t>20.9.2022</t>
  </si>
  <si>
    <t>Số nhà 15 liền kề 1, khu Bemes, phường Kiến Hưng, quận Hà Đông, Hà Nội</t>
  </si>
  <si>
    <t>098 1393 266</t>
  </si>
  <si>
    <t>donhuluan161917@gmail.com</t>
  </si>
  <si>
    <t>Công ty cổ phần Giáo dục Quốc tế Tùng Vy</t>
  </si>
  <si>
    <t xml:space="preserve">Tên giao dịch bằng tiếng Anh: Tung Vy International Education Joint Stock Company
</t>
  </si>
  <si>
    <t>Vũ Thị Hải</t>
  </si>
  <si>
    <t>17.10.2022</t>
  </si>
  <si>
    <t>Số 90, Ngõ 7 Đường Lê Trọng Tấn, phường La Khê, quận Hà Đông, thành phố Hà Nội</t>
  </si>
  <si>
    <t>0977 384 908</t>
  </si>
  <si>
    <t xml:space="preserve">   
chairman.edusea@gmail.com   
</t>
  </si>
  <si>
    <t>Công ty cổ phần Thương mại Cát Linh</t>
  </si>
  <si>
    <t>Tên giao dịch bằng tiếng Anh: CATLINH Trading Joint Stock Company
Tên viết tắt: CATLINH INC</t>
  </si>
  <si>
    <t>Lưu Thị Huệ
0986725651</t>
  </si>
  <si>
    <t>21.10.2022</t>
  </si>
  <si>
    <t>Số 41, Ngách 108/58 Trần Phú, phường Mộ Lao, quận Hà Đông, thành phố Hà Nội</t>
  </si>
  <si>
    <t>2.438.370.666</t>
  </si>
  <si>
    <t xml:space="preserve"> 
hueluu@catlinh.vn
</t>
  </si>
  <si>
    <t>Công ty TNHH du học Wintc Global</t>
  </si>
  <si>
    <t>Wintc Global Study Abroad Company Limited</t>
  </si>
  <si>
    <t>Nguyễn Thị Trang</t>
  </si>
  <si>
    <t>Số 13 liền kề 1, tiểu khu đô thị Vạn Phúc, phường Vạn Phúc, quận Hà Đông, thành phố Hà Nội</t>
  </si>
  <si>
    <t>0961 656 833</t>
  </si>
  <si>
    <t xml:space="preserve">   
 Wintcglobal2022@gmail.com  
</t>
  </si>
  <si>
    <t>Công ty cổ phần Thương mại Dịch vụ TN Kogane</t>
  </si>
  <si>
    <t>TN Kogane Trading Service Joint Stock Company
Tên viết tắt: TN Kogane .,JSC</t>
  </si>
  <si>
    <t>Bùi Đức Thắng</t>
  </si>
  <si>
    <t>31.10.2022</t>
  </si>
  <si>
    <t>Liền kề 286, Dịch vụ 5, Hàng Bè, Mậu Lương, phường Kiến Hưng, quận Hà Đông, thành phố Hà Nội</t>
  </si>
  <si>
    <t>08 45641881</t>
  </si>
  <si>
    <t xml:space="preserve"> thiennhiencptmdv@gmail.com</t>
  </si>
  <si>
    <t>Công ty TNHH phát triển Nhân lực MMH</t>
  </si>
  <si>
    <t>Nguyêễn THị Mến</t>
  </si>
  <si>
    <t>24.7.2024</t>
  </si>
  <si>
    <t>0965140389</t>
  </si>
  <si>
    <t>nhanlucMMHcompnay@gmail.com</t>
  </si>
  <si>
    <t>thay đổi điịa điểm cấp lần đầu 18.11.2022</t>
  </si>
  <si>
    <t>Công ty cổ phần Đầu tư Ameri</t>
  </si>
  <si>
    <t>Phạm Thị Tin</t>
  </si>
  <si>
    <t>BT 05 ngõ 180 đường Thanh Bình, phường Mộ Lao, quận Hà Đông, thành phố Hà Nội</t>
  </si>
  <si>
    <t>03 7565 6213</t>
  </si>
  <si>
    <t>ameri.hanhchinh@gmail.com</t>
  </si>
  <si>
    <t>Công ty TNHH Giáo dục Quốc tế Thành Đạt Việt Nam</t>
  </si>
  <si>
    <t xml:space="preserve">Tên viết tắt:  THANH DAT VIETNAM CO.,LTD
Tên giao dịch bằng tiếng Anh: Thanh Dat Vietnam Education Company Limited </t>
  </si>
  <si>
    <t xml:space="preserve">Lê Xuân Phương
</t>
  </si>
  <si>
    <t>11.01.2023</t>
  </si>
  <si>
    <t>Số nhà 22 Liền Kề V5A KĐT Văn Phú, phường Phú La, quận Hà Đông, thành phố Hà Nội</t>
  </si>
  <si>
    <t>815109668</t>
  </si>
  <si>
    <t xml:space="preserve">
lexuanphuong.qtkd@gmail.com
</t>
  </si>
  <si>
    <t>Công ty cổ phần phát triển nhân lực và giáo dục Thanh Bình</t>
  </si>
  <si>
    <t>Thanh Binh Education and Training Development Joint
Stock Company</t>
  </si>
  <si>
    <t>Trịnh Văn Bình
Lê Thị Huyền</t>
  </si>
  <si>
    <t>175
229</t>
  </si>
  <si>
    <t>19/01/2023
23/01/2025</t>
  </si>
  <si>
    <t>B26-TT7 khu đô thị mới Văn Quán, phường Phúc La, quận Hà Đông, Hà Nội
Số nhà 23, ngõ 34, đường Yên Hòa, tổ 14, phường Yên Nghĩa, quận Hà Đông, Hà
Nội</t>
  </si>
  <si>
    <t>096 243 9692</t>
  </si>
  <si>
    <t xml:space="preserve">
thanhbinhjsc200979@gmail.com
</t>
  </si>
  <si>
    <t>0110079556</t>
  </si>
  <si>
    <t>Công ty TNHH Cung ứng Nhân lực Quốc tế Korea School</t>
  </si>
  <si>
    <t xml:space="preserve">Korea School International Human Resources Company Limited
</t>
  </si>
  <si>
    <t>Bùi Thị Tâm</t>
  </si>
  <si>
    <t>13.02.2023</t>
  </si>
  <si>
    <t>Nhà C19 Lô 8, Nhà vườn 6 Khu Đô thị Geleximco Lê Trọng Tấn, đường Lê Trọng Tấn, phường Dương Nội, quận Hà Đông, thành phố Hà Nội</t>
  </si>
  <si>
    <t>989287666</t>
  </si>
  <si>
    <t>koreaschoolinternational@gmail.com</t>
  </si>
  <si>
    <t xml:space="preserve">Công ty TNHH Du học Hoa Ngữ </t>
  </si>
  <si>
    <t>Nguyễn Duy Việt</t>
  </si>
  <si>
    <t>06.3.2023</t>
  </si>
  <si>
    <t>Số BT2A-14 Làng Việt Kiều Châu Âu, khu đô thị Mỗ Lao, phường Mộ Lao, quận Hà Đông, thành phố Hà Nội</t>
  </si>
  <si>
    <t>962798486</t>
  </si>
  <si>
    <t xml:space="preserve">
duhochoangu@gmail.com
</t>
  </si>
  <si>
    <t>Công ty TNHH Liên kết tổng thể Việt Nhật</t>
  </si>
  <si>
    <t xml:space="preserve">Tên viết tắt: Vjlink Co.,LTD
Tên giao dịch bằng tiếng Anh: Vietnam Japan General Link Company Limited
</t>
  </si>
  <si>
    <t>Phạm Thị Hiền</t>
  </si>
  <si>
    <t>24.3.2023</t>
  </si>
  <si>
    <t>Liền kề 19-07 Khu đô thị Phú Lương, Phường Phú La, Quận Hà Đông, Thành phố Hà Nội</t>
  </si>
  <si>
    <t>0978 557 788</t>
  </si>
  <si>
    <t xml:space="preserve">             info.vjlink@gmail.com</t>
  </si>
  <si>
    <t>Công ty cổ phần Tập đoàn Giáo dục và Hướng nghiệp Quốc tế MK</t>
  </si>
  <si>
    <t>MK Internationnal Education and Vocational Guidance Group Joint Stock Company</t>
  </si>
  <si>
    <t>Lê Thị Hiền</t>
  </si>
  <si>
    <t>Số nhà 200, Block 20, Ô H - TT2, khu nhà ở HiBrand, khu đô thị mới Văn Phú, phường Phú La, quận Hà Đông, thành phố Hà Nội, Việt Nam</t>
  </si>
  <si>
    <t>02466897372</t>
  </si>
  <si>
    <t>mkhqmanpower@gmail.com</t>
  </si>
  <si>
    <t>Công ty cổ phần thương mại Tuệ Quang</t>
  </si>
  <si>
    <t>TUEQUANG.,JSC</t>
  </si>
  <si>
    <t>Phạm Quang Thọ</t>
  </si>
  <si>
    <t>17/4/2023</t>
  </si>
  <si>
    <t>D04-L02, Khu đô thị mới Dương Nội, phường Dương Nội, quận Hà Đông, thành phố Hà Nội</t>
  </si>
  <si>
    <t>0919383338</t>
  </si>
  <si>
    <t>tuequang168@gmail.com
Website: duhoctuequang.edu.vn</t>
  </si>
  <si>
    <t>Viện Khoa học Giáo dục và Phát triển nguồn Nhân lực</t>
  </si>
  <si>
    <t>Institute Of Science Education And Human Resource Development</t>
  </si>
  <si>
    <t xml:space="preserve">Nguyễn Thị Tố Nga
'0963630238
</t>
  </si>
  <si>
    <t>Số 275 (N04-LK11), khu Văn Phú, phường Phú La,quận Hà Đông, thành phố Hà Nội</t>
  </si>
  <si>
    <t>0965253696</t>
  </si>
  <si>
    <t>Email: hongdang6917@gmail.com</t>
  </si>
  <si>
    <t>Công ty cổ phần phát triển quốc tế Smart Way</t>
  </si>
  <si>
    <t>Lê Văn Nam
'0983741042</t>
  </si>
  <si>
    <t>927
690</t>
  </si>
  <si>
    <t>25/5/2023
18.3.2024</t>
  </si>
  <si>
    <t>BT2-10, Khu đô thị mới Văn Khê, phường La Khê, quận Hà Đông, thành phố Hà Nội</t>
  </si>
  <si>
    <t>0983741042</t>
  </si>
  <si>
    <t>duhocsmartway@gmail.com</t>
  </si>
  <si>
    <t>Công ty cổ phần Dịch vụ nhân lực HRL</t>
  </si>
  <si>
    <t>HRL Human Resource Service Joint Stock Company</t>
  </si>
  <si>
    <t>Đỗ Thị Khánh Ly
'0983398779</t>
  </si>
  <si>
    <t>Tầng 12, tháp C, toà nhà Hồ Gươm Plaza, số 102, đường Trần Phú, phường Mộ Lao, quận Hà Đông, thành phố Hà Nội</t>
  </si>
  <si>
    <t>0983398779</t>
  </si>
  <si>
    <t>tuvanduhoc@hrl.vn</t>
  </si>
  <si>
    <t>Công ty cổ phần GLS Education</t>
  </si>
  <si>
    <t>GLS Education Joint Stock Company</t>
  </si>
  <si>
    <t xml:space="preserve">Nguyễn Hoàng Hiệp, 0396399818
</t>
  </si>
  <si>
    <t>16-TT4A, khu Đô thị Văn Quán, phường Văn Quán, quận Hà Đông, thành phố Hà Nội</t>
  </si>
  <si>
    <t>gls.educationvn@gmail.com</t>
  </si>
  <si>
    <t>Công ty TNHH Tập đoàn EUES</t>
  </si>
  <si>
    <t>EUES Group 
Company Limited</t>
  </si>
  <si>
    <t>Phạm Thị
 Mai Trang</t>
  </si>
  <si>
    <t>27/6/2023</t>
  </si>
  <si>
    <t>Số nhà 245C, ngõ 2, tổ 2, phường Kiến Hưng, quận Hà Đông, thành phố Hà Nội</t>
  </si>
  <si>
    <t>097 2870 670</t>
  </si>
  <si>
    <t xml:space="preserve">
phammaitrang031995@gmail.com 
</t>
  </si>
  <si>
    <t>Công ty cổ phần Tập đoàn Quốc tế DTA</t>
  </si>
  <si>
    <t>DTA International Group Joint Stock Company</t>
  </si>
  <si>
    <t>Quách Tuấn Duong</t>
  </si>
  <si>
    <t>C16-28 khu đô thị Geleximco, đường Lê Trọng Tấn, phường Dương Nội, quận Hà Đông, thành phố Hà Nội</t>
  </si>
  <si>
    <t>0969 994 381</t>
  </si>
  <si>
    <t>quachduong1981@gmail.com</t>
  </si>
  <si>
    <t>Công ty cổ phần Giáo dục và Du học quốc tế MHGROUP</t>
  </si>
  <si>
    <t>MHGROUP International Education and Study Abroad Joint Stock Company</t>
  </si>
  <si>
    <t xml:space="preserve">Nguyễn Thị Hường
</t>
  </si>
  <si>
    <t>27/7/2023</t>
  </si>
  <si>
    <t>Số M9-L23, khu đô thị Dương Nội, đường Nguyễn Thanh Bình, phường Dương Nội, quận Hà Đông, thành phố Hà Nội</t>
  </si>
  <si>
    <t>0977 511 428</t>
  </si>
  <si>
    <t>duhoccmhgroup@gmail.com</t>
  </si>
  <si>
    <t>Công ty TNHH quốc tế FUTURELINK STAR</t>
  </si>
  <si>
    <t>FUTURELINK STAR INTERNATIONAL COMPANY LIMITED</t>
  </si>
  <si>
    <t>Đặng Thị Hà
0988438985</t>
  </si>
  <si>
    <t>23/7/2024</t>
  </si>
  <si>
    <t>Số 06, lô CTT3, khu đô thị Kiến Hưng Luxury, đường Phúc La, phường Kiến Hưng, quận Hà Đông, thành phố Hà Nội, Việt Nam</t>
  </si>
  <si>
    <t>02466686181</t>
  </si>
  <si>
    <t>futurelink6886@gmail.com</t>
  </si>
  <si>
    <t>thay đổi lần 2</t>
  </si>
  <si>
    <t>Công ty cổ phần Tập đoàn giáo dục du học Quốc tế IPG Group</t>
  </si>
  <si>
    <t>IPG Group  International Education Study Abroad Joint Stock Company</t>
  </si>
  <si>
    <t>Nguyễn Thị Trang, 0963.201.635</t>
  </si>
  <si>
    <t>C07-02 Khu C Geleximco Lê Trọng Tấn, phường Dương Nội, quận Hà Đông, thành phố Hà Nội</t>
  </si>
  <si>
    <t>0963.201.635</t>
  </si>
  <si>
    <t>trangbkshr@gmail.com</t>
  </si>
  <si>
    <t>Công ty TNHH Thương mại và Dịch vụ Isora Việt Nam</t>
  </si>
  <si>
    <t xml:space="preserve"> Isora Vietnam Co.,Ltd</t>
  </si>
  <si>
    <t>Nguyễn Hoàng Hà, 0835.595.959</t>
  </si>
  <si>
    <t>V7A04 Shophouse The Terra An Hưng, số 102 Nguyễn Thanh Bình, phường La Khê, quận Hà Đông, thành phố Hà Nội</t>
  </si>
  <si>
    <t>0835.595.959</t>
  </si>
  <si>
    <t>isoravn.info@gmail.com</t>
  </si>
  <si>
    <t>Tạm ngừng kinh doanh 1 năm</t>
  </si>
  <si>
    <t>Công ty TNHH Giáo dục quốc tế và phát triển nhân lực KD</t>
  </si>
  <si>
    <t>KD Human Resource Development and International Education Limited Company</t>
  </si>
  <si>
    <t>Nguyễn Thị Hoa
0989.544.106</t>
  </si>
  <si>
    <t>1888/QĐ-SGDĐT</t>
  </si>
  <si>
    <t>17/10/2023</t>
  </si>
  <si>
    <t>Lô B25 NV2-23, khu đô thị mới hai bên đường Lê Trọng Tấn, phường Dương Nội, quận Hà Đông, thành phố Hà Nội</t>
  </si>
  <si>
    <t>0989544106</t>
  </si>
  <si>
    <t>duhocnhanluckd@gmail.com</t>
  </si>
  <si>
    <t>0110414236</t>
  </si>
  <si>
    <t>Công ty cổ phần Dịch vụ đầu tư TMT</t>
  </si>
  <si>
    <t>Nguyễn Văn Hùng
0989.866.859</t>
  </si>
  <si>
    <t>1936/QĐ-SGDĐT</t>
  </si>
  <si>
    <t>A6-TT18(102) Khu đô thị mới Văn Quán- Yên Phúc, phường Phúc La, quận Hà Đông, thành phố Hà Nội</t>
  </si>
  <si>
    <t>0965.628.618</t>
  </si>
  <si>
    <t>info.tmtinves@gmail.com</t>
  </si>
  <si>
    <t>0110046896</t>
  </si>
  <si>
    <t>Công ty TNHH Thương mại quốc tế HIM</t>
  </si>
  <si>
    <t>HIM It Co., ltd</t>
  </si>
  <si>
    <t>Thân Văn Chinh
0962.058.995</t>
  </si>
  <si>
    <t>1868/QĐ-SGDĐT</t>
  </si>
  <si>
    <t>CL 30-41, KDV Mới La Dương, La Nội, quận Hà Đông, thành phố Hà Nội</t>
  </si>
  <si>
    <t>0962058995</t>
  </si>
  <si>
    <t>himkorea68@gmail.com</t>
  </si>
  <si>
    <t>0110346547</t>
  </si>
  <si>
    <t>Công ty cổ phần Thương mại dịch vụ HANKANG KOREA</t>
  </si>
  <si>
    <t>HANKANG KOREA Trading Services Joint Stock Company</t>
  </si>
  <si>
    <t>Phạm Văn Hoàn
0971.801.766</t>
  </si>
  <si>
    <t>1852/QĐ-SGDĐT</t>
  </si>
  <si>
    <t>LK04-No 13, khu Đồng Dưa, phường Hà Cầu, quận Hà Đông, thành phố Hà Nội</t>
  </si>
  <si>
    <t>0971.801.766</t>
  </si>
  <si>
    <t>duhochankangkorea@gmail.com</t>
  </si>
  <si>
    <t>0110099538</t>
  </si>
  <si>
    <t>Công ty TNHH Hợp tác quốc tế Thái Dương</t>
  </si>
  <si>
    <t>Thai Duong International Cooperation Company Limited</t>
  </si>
  <si>
    <t>Bùi Thị Tạc
0965.802.631</t>
  </si>
  <si>
    <t>1812/QĐ-SGDĐT</t>
  </si>
  <si>
    <t>Số 10, ngách 123, ngõ 61, đường Vạn Phúc, tổ dân phố 8, phường Vạn Phúc, quận Hà Đông, thành phố Hà Nội</t>
  </si>
  <si>
    <t>"0965.802.631</t>
  </si>
  <si>
    <t>Nguyentrungthuy.hs@gmail.com</t>
  </si>
  <si>
    <t>0110453482</t>
  </si>
  <si>
    <t>Công ty TNHH Giáo dục và Y tế HAN</t>
  </si>
  <si>
    <t>HAN Education and Health Company Limited</t>
  </si>
  <si>
    <t>Trần Văn Nam
0357.345.704</t>
  </si>
  <si>
    <t>1885/QĐ-SGDĐT
1961</t>
  </si>
  <si>
    <t>17/10/2023
9/7/2024</t>
  </si>
  <si>
    <t>tầng 1,2,3, số 83 TT9 Khu đô thị Văn Phú, phường Phú La, quận Hà Đông, thành phố Hà Nội, Việt Nam</t>
  </si>
  <si>
    <t>0985.628.161</t>
  </si>
  <si>
    <t>info@han-edu.com</t>
  </si>
  <si>
    <t>0110249624</t>
  </si>
  <si>
    <t>Công ty TNHH Đầu tư và phát triển BND</t>
  </si>
  <si>
    <t>BND Investment and Development Company Limited</t>
  </si>
  <si>
    <t>Phạm Thị Bé
0963.049.878</t>
  </si>
  <si>
    <t>1935/QĐ-SGDĐT</t>
  </si>
  <si>
    <t>B-TT04-11 Khu nhà ở Ngân Hà Vạn Phúc, phường Vạn Phúc, quận Hà Đông, thành phố Hà Nội</t>
  </si>
  <si>
    <t>0963049878</t>
  </si>
  <si>
    <t>Bndcompany.edu.@gmail.com</t>
  </si>
  <si>
    <t>0110080826</t>
  </si>
  <si>
    <t>Viện Khoa học Giáo dục và Quản lí kinh tế</t>
  </si>
  <si>
    <t>Tô Minh Anh</t>
  </si>
  <si>
    <t>21.11.2023</t>
  </si>
  <si>
    <t>BT08-02, khu đô thị An Hưng, phường Dương Nội,quận Hà Đông, Hà nội</t>
  </si>
  <si>
    <t>097 5448 585</t>
  </si>
  <si>
    <t>vienkhoahocqlkt@gmail.com</t>
  </si>
  <si>
    <t>Công ty cổ phần Tập đoàn nhân lực Singapore</t>
  </si>
  <si>
    <t>Nguyễn Thị Minh Nguyệt</t>
  </si>
  <si>
    <t>Số 26, ngách 50, ngõ 108, đường Trần Phú, phường Mộ Lao, quận Hà Đông</t>
  </si>
  <si>
    <t>096 7220 980</t>
  </si>
  <si>
    <t>minhnguyetyak@gmail.com</t>
  </si>
  <si>
    <t>Công ty cổ phần Tập đoàn VIVAT</t>
  </si>
  <si>
    <t>Nguyễn Xuân Trường</t>
  </si>
  <si>
    <t>16..11.2023</t>
  </si>
  <si>
    <t>Lô V5 khu đấu giá Vạn Phúc, đường Lê Văn Tám, phường Vạn Phúc, quận Hà Đông, thành  phố Hà nội</t>
  </si>
  <si>
    <t>097 3759 982</t>
  </si>
  <si>
    <t>office@vivatgroup.vn</t>
  </si>
  <si>
    <t>Công ty cổ phần Tập đoàn Viko Global</t>
  </si>
  <si>
    <t>Hoàng Văn Nam
0363625 3663</t>
  </si>
  <si>
    <t>2234
1807</t>
  </si>
  <si>
    <t>21.11.2023
19.7.2024</t>
  </si>
  <si>
    <t>Số 13 TT19 Khu đô thị Văn Phú, 
phường Phúc La, quận Hà Đông, Hà Nội</t>
  </si>
  <si>
    <t>0363625 3663</t>
  </si>
  <si>
    <t>vikogo2023@gmail.com</t>
  </si>
  <si>
    <t>Công ty cổ phần Cung ứng nhân lực - giáo dục LTH</t>
  </si>
  <si>
    <t>Nguyễn Thị Hường</t>
  </si>
  <si>
    <t>24.11.2023</t>
  </si>
  <si>
    <t>NO01-LK41, khu đất dịch vụ LK16, LK17, LK18aa, LK18b phường Dương Nội, quận Hà Đông, Hà Nội</t>
  </si>
  <si>
    <t>086 9678 861</t>
  </si>
  <si>
    <t>lthgroup368@gmail.com</t>
  </si>
  <si>
    <t>Công ty TNHH Tư vấn dịch vụ Hi-T</t>
  </si>
  <si>
    <t>Nguyễn Hải Mạnh</t>
  </si>
  <si>
    <t>Số 18 Lô C36 Khu đô thị Geleximco, phường Dương Nội, quận Hà Đông, Hà nội</t>
  </si>
  <si>
    <t>096 3355 888</t>
  </si>
  <si>
    <t>ducationaiau@gmail.com</t>
  </si>
  <si>
    <t>Công ty TNHH Giáo dục quốc tế Linca Việt Nam</t>
  </si>
  <si>
    <t>Nguyễn Tuấn Vĩnh</t>
  </si>
  <si>
    <t>Tầng 4 tòa nhà Sông Đà Urban, số 131 đường Trần Phú, phường Văn Quán, quận Hà Đông, Hà Nội</t>
  </si>
  <si>
    <t>0393825 726</t>
  </si>
  <si>
    <t>linca0084@gmail.com</t>
  </si>
  <si>
    <t>Công ty cổ phần Tập đoàn Đại Dương Xanh Việt Nam</t>
  </si>
  <si>
    <t>Phạm Đăng Cương</t>
  </si>
  <si>
    <t>29.12.2023</t>
  </si>
  <si>
    <t>Tầng 9, tòa nhà Nam Cường, Đường Tố Hữu, phường La Khê, quận Hà Đông, thành phố Hà Nội</t>
  </si>
  <si>
    <t>916195699</t>
  </si>
  <si>
    <t>info@bocgroup.vn</t>
  </si>
  <si>
    <t>Công ty cổ phần Global Citizen Education Việt Nam (Tên cũ: Công ty cổ phần Đào tạo và Cung ứng nhân lực Hà Nội)</t>
  </si>
  <si>
    <t>Global Citizen Education Vietnam Joint Stock Company</t>
  </si>
  <si>
    <t>Nguyễn Thị Hoa</t>
  </si>
  <si>
    <t>140/QĐ-SGDĐT
2993/GCN-SGDĐT</t>
  </si>
  <si>
    <t>16/01/2024
01/8/2025</t>
  </si>
  <si>
    <t>Số 21-LK2-No.02 khu HT5, phường Hà Đông, Hà Nội</t>
  </si>
  <si>
    <t>0912 906883</t>
  </si>
  <si>
    <t>info.hn@gcitizens.vn</t>
  </si>
  <si>
    <t>Công ty cổ phần Quốc tế FGO</t>
  </si>
  <si>
    <t>Hoàng Đình Lễ</t>
  </si>
  <si>
    <t>Số A54 dãy TT11, khu đô thị Văn Quán, phường Văn Quán, quận Hà Đông, Hà Nọi</t>
  </si>
  <si>
    <t>dinhle69@gmail.com</t>
  </si>
  <si>
    <t>Công ty TNHH Du học và Hợp tác quốc tế VINASEN</t>
  </si>
  <si>
    <t>Vũ Thị Hồng Liên</t>
  </si>
  <si>
    <t>N07-LK201 khu cổng đồng La Khê, đường Tố Hữu, phường La Khê, quận Hà Đông, Hà Nội</t>
  </si>
  <si>
    <t>096 3711 833</t>
  </si>
  <si>
    <t>vinasen89@gmail.com</t>
  </si>
  <si>
    <t>Công ty cổ phần đào tạo Quốc tế Xanh</t>
  </si>
  <si>
    <t>Phạm Tuấn Đạt</t>
  </si>
  <si>
    <t>24/01/2024</t>
  </si>
  <si>
    <t>Tầng 4, tòa SHG, số 8 Đường Quang Trung, phường Quang Trung, quận Hà Đông, Hà Nội</t>
  </si>
  <si>
    <t>08 98435929</t>
  </si>
  <si>
    <t>gereral@quoctexanh.edu.vn</t>
  </si>
  <si>
    <t>Công ty cổ phần Nhân lực hợp tác quốc tế Việt An</t>
  </si>
  <si>
    <t>Phạm Tiến Văn</t>
  </si>
  <si>
    <t>NO21-LK 751 khu dịch vụ Bờ Hội, phường La Khê, quận Hà Đông, Hà Nội</t>
  </si>
  <si>
    <t>389368686</t>
  </si>
  <si>
    <t>vanpt26011987@gmail.côm</t>
  </si>
  <si>
    <t>Công ty cổ phần ABS Learning</t>
  </si>
  <si>
    <t>Nguyễn Xuân Phương</t>
  </si>
  <si>
    <t>28/02/2024</t>
  </si>
  <si>
    <t>Tầng 12, tòa nhà AD1, khu tiểu thủ công nghiệp, Làng nghề Vạn Phúc, phường Vạn phúc, Hà  Đông, Hà Nội</t>
  </si>
  <si>
    <t>098 9122082</t>
  </si>
  <si>
    <t>info@absvietnam.com</t>
  </si>
  <si>
    <t>Công ty cổ phần Thương mại Hợp tác quốc tế V.O.L - Chi nhánh Hà Nội</t>
  </si>
  <si>
    <t>Dương Xuân Biển</t>
  </si>
  <si>
    <t>CL 13 khu đô thị Nam La Khê, phường La Khê, quận Hà Đông, Hà nội</t>
  </si>
  <si>
    <t>3320015015</t>
  </si>
  <si>
    <t>voivietnam2017@gmail.com</t>
  </si>
  <si>
    <t>Công ty TNHH Du học HM Edu</t>
  </si>
  <si>
    <t>Nguyễn Công Hưởng</t>
  </si>
  <si>
    <t>Số 2 ngõ 28 Lê Trọng Tấn, phường La Khê, quận Hà Đông, Hà Nội</t>
  </si>
  <si>
    <t>877790395</t>
  </si>
  <si>
    <t>hm.edu.kr@gmail.com</t>
  </si>
  <si>
    <t>Công ty TNHH cung ứng XNKLĐ và du học quốc tế J&amp;J</t>
  </si>
  <si>
    <t>Đỗ Thị Ngọc</t>
  </si>
  <si>
    <t>Tầng dịch vụ 2.20 CT1 Nam Xa La, phường Phúc La, quận Hà Đông, Hà Nội</t>
  </si>
  <si>
    <t>971929985</t>
  </si>
  <si>
    <t>xklduhocquoctejj@gmail.com</t>
  </si>
  <si>
    <t>Công ty TNHH GK Global Việt Nam</t>
  </si>
  <si>
    <t>Trần Thị Hương</t>
  </si>
  <si>
    <t>A01.59, khu A, KĐT Dương Nội, phường Dương Nội, quận Hà Đông, Hà Nội</t>
  </si>
  <si>
    <t>032961 7088</t>
  </si>
  <si>
    <t>gkglobalacademy@gmail.com</t>
  </si>
  <si>
    <t>Không liên hệ được, không còn tên công ty (hiện nay là công ty CP tư vấn dịch vụ Nextgen)</t>
  </si>
  <si>
    <t>Công ty cổ phần Tư vấn du học quốc tế T&amp;T</t>
  </si>
  <si>
    <t>Lê Đình Thành</t>
  </si>
  <si>
    <t>21/3/2024</t>
  </si>
  <si>
    <t>Số 26 ngõ 108/50, Đường Trần Phú, phường Mộ Lao, quận Hà Đông, Hà Nội</t>
  </si>
  <si>
    <t>945010985</t>
  </si>
  <si>
    <t>songthan8182@gmail.com</t>
  </si>
  <si>
    <t>Công ty cổ phần Tập đoàn Giáo dục BLA</t>
  </si>
  <si>
    <t>Phan Thu Trang 0977725190</t>
  </si>
  <si>
    <t>689/QĐ-SGDĐT
2661/GCN-SGDĐT</t>
  </si>
  <si>
    <t>18/3/2024
10/7/2025</t>
  </si>
  <si>
    <t>Thửa đất số 427, tờ bản đồ số 27, số 29, ngõ 32A đường Ngô Quyền, đội 2, phường Hà Đông, thành phố Hà Nội, Việt Nam.</t>
  </si>
  <si>
    <t>096 4000670</t>
  </si>
  <si>
    <t>contact@bla.vn</t>
  </si>
  <si>
    <t>Công ty cổ phần Tập đoàn Đầu tư và Phát triển HCT</t>
  </si>
  <si>
    <t>HCT Investment and Development Group Joint Stock Company</t>
  </si>
  <si>
    <t xml:space="preserve">
Chu Hưng Chung
971246675
</t>
  </si>
  <si>
    <t>810/QĐ-SGDĐT
1815</t>
  </si>
  <si>
    <t>05.4.2024
22.7.2024</t>
  </si>
  <si>
    <t>Lô C8 - Ô số 55, Khu đô thị Geleximco, đường Lê Trọng Tấn, phường Dương Nội, quận Hà Đông, thành phố Hà Nội</t>
  </si>
  <si>
    <t>0822 686286</t>
  </si>
  <si>
    <t>hct.indeco@gmail.com</t>
  </si>
  <si>
    <t>0110623078</t>
  </si>
  <si>
    <t>thay đổi địa điểm và GĐ</t>
  </si>
  <si>
    <t>Chi nhánh Công ty cổ phần Giáo dục quốc tế V&amp;K</t>
  </si>
  <si>
    <t>Branch of V&amp;K International Education Joint Stock Company</t>
  </si>
  <si>
    <t>Vũ Hồng Ngọc</t>
  </si>
  <si>
    <t>908/QĐ-SGDĐT</t>
  </si>
  <si>
    <t>17/4/2024</t>
  </si>
  <si>
    <t>A40-TT9 khu đô thị Văn Quán, đường Nguyễn Khuyến, phường Văn Quán, quận Hà Đông, Hà Nội</t>
  </si>
  <si>
    <t>093 6366293</t>
  </si>
  <si>
    <t>v&amp;kedu@gmail.com</t>
  </si>
  <si>
    <t>0110565098-001</t>
  </si>
  <si>
    <t>Công ty TNHH Tuấn Tú Travel</t>
  </si>
  <si>
    <t>Tuan Tu Travel Company Limited</t>
  </si>
  <si>
    <t>Nguyễn THị Thân</t>
  </si>
  <si>
    <t>937/QĐ-SGDĐT</t>
  </si>
  <si>
    <t>22/4/2024</t>
  </si>
  <si>
    <t>Số 64 ngách 43/9, ngõ 14, đường Quang Trung, phường Quang Trung, quận Hà Đông, Hà Nội</t>
  </si>
  <si>
    <t>0977121463</t>
  </si>
  <si>
    <t>tuantu.travelcompany@gmail.com</t>
  </si>
  <si>
    <t>0110228494</t>
  </si>
  <si>
    <t>Công ty TNHH XNK Thương mại &amp; Cung ứng nhân lực Du học Nam Á</t>
  </si>
  <si>
    <t>Nam A Import - export Trade &amp; Study Abroad Manpowe Supply Company Limited</t>
  </si>
  <si>
    <t>Trịnh Hà Thu</t>
  </si>
  <si>
    <t>1136/QĐ-SGDĐT</t>
  </si>
  <si>
    <t>10/05/2024</t>
  </si>
  <si>
    <t>Số 6 LK3, Khu đô thị Văn Khê, phường La Khê, quận Hà Đông, thành phố Hà Nội</t>
  </si>
  <si>
    <t>0979928588</t>
  </si>
  <si>
    <t xml:space="preserve">
 info@duhocnama.edu.vn 
</t>
  </si>
  <si>
    <t>0109871823</t>
  </si>
  <si>
    <t>Công ty TNHH Giáo dục và Hợp tác quốc tế Phúc Nguyên</t>
  </si>
  <si>
    <t>Phuc Nguyen Education and International Cooperation Company Limited</t>
  </si>
  <si>
    <t>1123/QĐ-SGDĐT</t>
  </si>
  <si>
    <t>C8-LK2 ô số 36 Khu đô thị mới hai bên đường Lê Trọng Tấn, phường Dương Nội, quận Hà Đông, thành phố Hà Nội</t>
  </si>
  <si>
    <t>096 2798 486</t>
  </si>
  <si>
    <t xml:space="preserve">
duhocphucnguyen@gmail.com
</t>
  </si>
  <si>
    <t>0110613288</t>
  </si>
  <si>
    <t>Công ty TNHH Ecovisa Canada Định cư và Giáo dục Quốc tế</t>
  </si>
  <si>
    <t>Settlement and Education International Ecovisa Canada Company Limited</t>
  </si>
  <si>
    <t>Ngô Trung Thành</t>
  </si>
  <si>
    <t>1124/QĐ-SGDĐT</t>
  </si>
  <si>
    <t>Số 26 ngõ 7 phố An Hoà, phường Mộ Lao, quận Hà Đông, thành phố Hà Nội</t>
  </si>
  <si>
    <t>0902286001</t>
  </si>
  <si>
    <t xml:space="preserve">
 Ecovisa2018@gmail.com          
</t>
  </si>
  <si>
    <t>0110690275</t>
  </si>
  <si>
    <t>Chi nhánh Công ty TNHH Tư vấn giáo dục và Phát triển hội nhập Việt Pháp Á Âu tại Hà Nội</t>
  </si>
  <si>
    <t>Mai Thị Thu Hà</t>
  </si>
  <si>
    <t>1246/QĐ-SGDĐT</t>
  </si>
  <si>
    <t>Shophouse V7-A03, The Terra An Hưng, đường Nguyễn Thanh Bình, phường La Khê, quận Hà Đông, thành phố Hà Nội</t>
  </si>
  <si>
    <t>0983102258</t>
  </si>
  <si>
    <t>thuhaduhocphap@gmail.com</t>
  </si>
  <si>
    <t>2300891819-001</t>
  </si>
  <si>
    <t>Công ty cổ phần Đầu tư và quan hệ quốc tế GLC Group</t>
  </si>
  <si>
    <t>GLC Group Investment and International Relations Joint Stock Company</t>
  </si>
  <si>
    <t>Nguyễn Thanh Bình 0982091468</t>
  </si>
  <si>
    <t>1288/QĐ-SGDĐT</t>
  </si>
  <si>
    <t>Văn phòng 1 - Tầng 12A, khối văn phòng tòa nhà MD Complex Tower, khu đô thị Mỹ Đình 1, phường Cầu Diễn, quận Nam Từ Liêm, thành phố Hà Nội</t>
  </si>
  <si>
    <t>02439185588</t>
  </si>
  <si>
    <t>glcgrouphanoi@gmail.com</t>
  </si>
  <si>
    <t>0108637108</t>
  </si>
  <si>
    <t>Công ty TNHH Dịch vụ đào tạo &amp; Tư vấn du học GOCHINA</t>
  </si>
  <si>
    <t>GOCHINA Training Service &amp; Study Abroad Consulting Company Limited</t>
  </si>
  <si>
    <t>Dương Hồng Sinh 0964693889</t>
  </si>
  <si>
    <t>1286/QĐ-SGDĐT</t>
  </si>
  <si>
    <t>Tầng 3, số A6-TT5, khu đô thị Văn Quán - Yên Phúc, phường Hà Đông, thành phố Hà Nội</t>
  </si>
  <si>
    <t>0964693889</t>
  </si>
  <si>
    <t>gochinavn@gmail.com</t>
  </si>
  <si>
    <t>0110522062</t>
  </si>
  <si>
    <t>Công ty cổ phần Hợp tác giáo dục và đào tạo nhân lực Quốc tế Việt</t>
  </si>
  <si>
    <t>Viet International Human Resources Training and Education Cooperation Joint Stock Company</t>
  </si>
  <si>
    <t>Lê Văn Nghị 0961286078</t>
  </si>
  <si>
    <t>1284/QĐ-SGDĐT</t>
  </si>
  <si>
    <t>Số nhà 11, ngách 7, ngõ 35, TDP1, đường Tu Hoàng, phường Xuân Phương, thành phố Hà Nội</t>
  </si>
  <si>
    <t>02466893939</t>
  </si>
  <si>
    <t>infor@vinacoop.vn</t>
  </si>
  <si>
    <t>0110702308</t>
  </si>
  <si>
    <t>Công ty cổ phần Thương mại và Đầu tư Đa quốc gia HHC</t>
  </si>
  <si>
    <t xml:space="preserve">Quách Thị Tuyết Nhung </t>
  </si>
  <si>
    <t xml:space="preserve">VT20 BT3, Khu đô thị Xa La, quận Hà Đông, thành phố Hà Nội, Việt Nam </t>
  </si>
  <si>
    <t>0904559661</t>
  </si>
  <si>
    <t>duhochhc@gmail.com</t>
  </si>
  <si>
    <t>Công ty TNHH Tuệ Tâm Education</t>
  </si>
  <si>
    <t xml:space="preserve">Hoàng Phương Hoa </t>
  </si>
  <si>
    <t xml:space="preserve">Số 1B3, ngõ 7 Đường Tô Hiệu, phường Nguyễn Trãi, quận Hà Đông, thành phố Hà Nội, Việt Nam </t>
  </si>
  <si>
    <t>0988821692</t>
  </si>
  <si>
    <t>tuetameducation2021@gmail.com</t>
  </si>
  <si>
    <t xml:space="preserve">Công ty TNHH I TOP Edu VN </t>
  </si>
  <si>
    <t>I TOP Edu VN Company Limited</t>
  </si>
  <si>
    <t>CHOL JOOSIk</t>
  </si>
  <si>
    <t>Khu nhà ở 18-4, D15 ngõ 180 Đường Thanh Bình, phường Mộ Lao, quận Hà Đông, thành phố Hà Nội, Việt Nam</t>
  </si>
  <si>
    <t>02466525213</t>
  </si>
  <si>
    <t>info@seceduvn.com</t>
  </si>
  <si>
    <t>Công ty cổ phần Tư vấn du học &amp; Thương mại TPT</t>
  </si>
  <si>
    <t xml:space="preserve">Nguyễn Quế Phong </t>
  </si>
  <si>
    <t>Số 15, ngõ 91, đường Ngô Thi Sỹ, phường Vạn Phúc, quận Hà Đông, thành phố Hà Nội, Việt Nam</t>
  </si>
  <si>
    <t>0919978666</t>
  </si>
  <si>
    <t>tptdreaml@gmail.com</t>
  </si>
  <si>
    <t>Đang làm thủ tục đổi địa điểm KD</t>
  </si>
  <si>
    <t>Công ty cổ phần Tập đoàn Nhân lực Việt Trung</t>
  </si>
  <si>
    <t>Đỗ Xuân Hiển</t>
  </si>
  <si>
    <t xml:space="preserve">Lô C19 - ô 8 Khu C, khu đô thị Geleximco, Đường Lê Trọng Tấn, phường Dương Nội, quận Hà Đông, thành phố Hà Nội, Việt Nam </t>
  </si>
  <si>
    <t>0971861892</t>
  </si>
  <si>
    <t>viettrunggroup268@gmail.com</t>
  </si>
  <si>
    <t xml:space="preserve">Công ty TNHH Tư vấn du học Evergreen </t>
  </si>
  <si>
    <t xml:space="preserve">Evergreen Study Abroad Consultant Company Limited </t>
  </si>
  <si>
    <t xml:space="preserve">KIM SEUNGJAE </t>
  </si>
  <si>
    <t>9.7.2024</t>
  </si>
  <si>
    <t xml:space="preserve">LK 17 toà New house, khu đô thị Xa La, phường Phúc La, quận Hà Đông, thành phố Hà Nội, Việt Nam </t>
  </si>
  <si>
    <t>0977370036</t>
  </si>
  <si>
    <t>rlatmdwo80@gmail.com</t>
  </si>
  <si>
    <t xml:space="preserve">Công ty cổ phần Giáo dục Quốc tế Allla </t>
  </si>
  <si>
    <t xml:space="preserve">ALLA International Education Joint Stock Company </t>
  </si>
  <si>
    <t xml:space="preserve">Lã Phương Thảo </t>
  </si>
  <si>
    <t xml:space="preserve">V9-A06, 102 Nguyễn Thanh Bình, phường La Khê, quận Hà Đông, thành phố Hà Nội, Việt Nam </t>
  </si>
  <si>
    <t>0835166688</t>
  </si>
  <si>
    <t xml:space="preserve">allaedu@gmail.com </t>
  </si>
  <si>
    <t>Công ty TNHH GK Group</t>
  </si>
  <si>
    <t xml:space="preserve">GK Group Company Limited </t>
  </si>
  <si>
    <t xml:space="preserve">Lê Thanh Hằng </t>
  </si>
  <si>
    <t xml:space="preserve">Số 4, đường Văn Phúc, tổ 4, phường Phú La, quận Hà Đông, thành phố Hà Nội, Việt Nam </t>
  </si>
  <si>
    <t>0983691291</t>
  </si>
  <si>
    <t>gkgroupco.ltd@gmail.com</t>
  </si>
  <si>
    <t>Xã An Khánh</t>
  </si>
  <si>
    <t>Công ty cổ phần giáo dục đào tạo quốc tế K - Geul</t>
  </si>
  <si>
    <t>K-Geul International Education and Training Joint Stock Company</t>
  </si>
  <si>
    <t>Phạm Văn Nam
0816111789</t>
  </si>
  <si>
    <t>LK 19 số B50-14 khu B, KĐT Geleximco, đường Lê Trọng Tấn, phường Dương Nội, quận Hà Đông, thành phố Hà Nội, Việt Nam</t>
  </si>
  <si>
    <t>0816111789</t>
  </si>
  <si>
    <t>Kgeul.edu.vn</t>
  </si>
  <si>
    <t>Công ty TNHH Tư vấn du học Sharing Taiwan</t>
  </si>
  <si>
    <t>Sharing Taiwan Study Abroad Consultation Company Limited</t>
  </si>
  <si>
    <t>Nguyễn Trung Tín</t>
  </si>
  <si>
    <t>NO09-LK9-30 Dọc Bún 1 Văn Khê, phường La Khê, quận Hà Đông, thành phố Hà Nội, Việt Nam</t>
  </si>
  <si>
    <t>0866943349</t>
  </si>
  <si>
    <t>justinnguyen368@gmail.com</t>
  </si>
  <si>
    <t>Tien Phong Eduacation and Study Abroad Consulting Joint Stock Company</t>
  </si>
  <si>
    <t>Đỗ Hồng Phúc
0985395734</t>
  </si>
  <si>
    <t>B47-LK12-02 khu đô thị mới 2 bên đường Lê Trọng Tấn, phường Dương Nội, quận Hà Đông, thành phố Hà Nội, Việt Nam</t>
  </si>
  <si>
    <t>985395734</t>
  </si>
  <si>
    <t>duhoctpe@gmail.com</t>
  </si>
  <si>
    <t>Công ty TNHH Thương mại dịch vụ quốc tế Hallyu Global</t>
  </si>
  <si>
    <t>Hallyu Global International Trading Services Company Limited</t>
  </si>
  <si>
    <t>Nguyễn Tuấn Sơn</t>
  </si>
  <si>
    <t>18.7.2024</t>
  </si>
  <si>
    <t xml:space="preserve">Tầng 3, B06 L20, An Vượng Villa, khu đô thị Dương Nội, phường Dương Nội, quận Hà Đông, thành phố Hà Nội, Việt Nam </t>
  </si>
  <si>
    <t>0972289287</t>
  </si>
  <si>
    <t>hallyuglobal.edu@gmail.com</t>
  </si>
  <si>
    <t>Công ty cổ phần Nhân lực và Dịch vụ Á Châu</t>
  </si>
  <si>
    <t>Nguyễn Đại Dương</t>
  </si>
  <si>
    <t>06.8.2024</t>
  </si>
  <si>
    <t xml:space="preserve">Liền kề 7-Ô số 17, khu đô thị Văn Phú, phường Phú La, quận Hà Đông, thành phố Hà Nội, Việt Nam </t>
  </si>
  <si>
    <t>093 62210368</t>
  </si>
  <si>
    <t>amasco.infor@amascojsc.com</t>
  </si>
  <si>
    <t>Công ty cổ phần Tư vấn giáo dục và Đào tạo An Khang</t>
  </si>
  <si>
    <t>Nguyễn Đức Lợi</t>
  </si>
  <si>
    <t xml:space="preserve">ĐG 07 - LK24, khu đấu giá TĐC Kiến Hưng, quận Hà Đông, thành phố Hà Nội, Việt Nam </t>
  </si>
  <si>
    <t>097 2163 693</t>
  </si>
  <si>
    <t>ankhangedu@gmail.com</t>
  </si>
  <si>
    <t>Chi nhánh tư vấn du học và đào tạo quốc tế Sarang- Công ty cổ phần thương mại dịch vụ và du lịch Sarang Group</t>
  </si>
  <si>
    <t>Nguyễn Minh Tuấn</t>
  </si>
  <si>
    <t>15.8.2024</t>
  </si>
  <si>
    <t xml:space="preserve">J02-01, khu A, khu đô thị Dương Nội, quận Hà Đông, thành phố Hà Nội, Việt Nam </t>
  </si>
  <si>
    <t>0969 128683</t>
  </si>
  <si>
    <t xml:space="preserve">hoanglananh2907@gmail.com </t>
  </si>
  <si>
    <t>Trường Đại học Nguyễn Trãi</t>
  </si>
  <si>
    <t>Nguyễn Tiến Luận</t>
  </si>
  <si>
    <t>28A Lê Trọng Tấn, phường La Khê, quận Hà Đông, Hà Nội</t>
  </si>
  <si>
    <t>0842 469986</t>
  </si>
  <si>
    <t>htqt@tnu-hn.edu.vn</t>
  </si>
  <si>
    <t>Công ty TNHH FAGOSA</t>
  </si>
  <si>
    <t>FAGOSA Company Limited</t>
  </si>
  <si>
    <t>Nguyễn Tùng Lâm</t>
  </si>
  <si>
    <t>2174/QĐ-SGDĐT</t>
  </si>
  <si>
    <t>05/9/2024</t>
  </si>
  <si>
    <t>D01-L39 khu An Vượng, khu đô thị mới Dương Nội, phường Dương Nội, quận Hà Đông, Hà Nội</t>
  </si>
  <si>
    <t>0912707959</t>
  </si>
  <si>
    <t>contact@fagosa.vn</t>
  </si>
  <si>
    <t>2301233435</t>
  </si>
  <si>
    <t>Công ty TNHH Dịch vụ quốc tế An Nguyên</t>
  </si>
  <si>
    <t>Nghiêm Đình Dưỡng</t>
  </si>
  <si>
    <t>20.9.2024</t>
  </si>
  <si>
    <t>Liền kề 367, khu đất dịch vụ 09 Đìa Lão, phường Kiến Hưng, quận Hà Đông, Hà Nội</t>
  </si>
  <si>
    <t>9402350868</t>
  </si>
  <si>
    <t>daiduong3g@gmail.com</t>
  </si>
  <si>
    <t>Công ty cổ phần Đầu tư và Hợp tác nhân lực quốc tế KYODAI</t>
  </si>
  <si>
    <t>Trần Văn Dương</t>
  </si>
  <si>
    <t>27.9.2024</t>
  </si>
  <si>
    <t>Số 171 Đường Trần Phú, phường Văn Quán, quận Hà Đông, Hà Nội</t>
  </si>
  <si>
    <t>039 9822 021</t>
  </si>
  <si>
    <t>kyodaihd2288@gmail.com</t>
  </si>
  <si>
    <t>Công ty cổ phần quốc tế Trường Phát Group</t>
  </si>
  <si>
    <t xml:space="preserve">Nguyễn Tiến Hoàn            </t>
  </si>
  <si>
    <t>56/GCN-SGDĐT</t>
  </si>
  <si>
    <t>Lô B-TT6-7, khu nhà ở Him Lam Vạn Phúc, Đường Tố Hữu, phường Vạn Phúc, quận Hà Đông, thành phố Hà Nội, Việt Nam.</t>
  </si>
  <si>
    <t>0978075599</t>
  </si>
  <si>
    <t xml:space="preserve">tpgroup.jsc@gmail.com                                             </t>
  </si>
  <si>
    <t>0106960842</t>
  </si>
  <si>
    <t>Chi nhánh Công ty cổ phần xuất nhập khẩu và hợp tác đầu tư Vilexim -Trung tâm hợp tác quốc tế VILEXIM</t>
  </si>
  <si>
    <t>Vilexim Overseas Consultancy Center</t>
  </si>
  <si>
    <t>Nguyễn Trường Sơn 091.3836.789</t>
  </si>
  <si>
    <t>3708
1889</t>
  </si>
  <si>
    <t>23.10.2017
18.11.2022</t>
  </si>
  <si>
    <t>024.3972.1118</t>
  </si>
  <si>
    <t>duhocvilexim@gmail.com</t>
  </si>
  <si>
    <t xml:space="preserve"> Công ty TNHH Thương mại và Dịch vụ F.L.Y quốc tế</t>
  </si>
  <si>
    <t>Lê Thị Hằng Nga 098.4680.567</t>
  </si>
  <si>
    <t>3900
1969</t>
  </si>
  <si>
    <t>06.11.2017
07.12.2022</t>
  </si>
  <si>
    <t>Nhà 25 ngách 325/45 phố Kim Ngưu, Phường Vĩnh Tuy, TP Hà Nội, Việt Nam</t>
  </si>
  <si>
    <t>098.4680.567</t>
  </si>
  <si>
    <t>lehangnga367@gmail.com</t>
  </si>
  <si>
    <t>Công ty Cổ phần Traenco</t>
  </si>
  <si>
    <t>Traenco Joint Stock Company</t>
  </si>
  <si>
    <t>Bùi Hồng Quân
098 3227 714</t>
  </si>
  <si>
    <t>175
398
2832</t>
  </si>
  <si>
    <t>18.01.2018
27.02.2023
15.12.2023</t>
  </si>
  <si>
    <t xml:space="preserve">024.3625.0950    
</t>
  </si>
  <si>
    <t>info@traenco.com.vn</t>
  </si>
  <si>
    <t>thay đổi GĐ</t>
  </si>
  <si>
    <t>Chi nhánh công ty TNHH giáo dục IDP Việt Nam</t>
  </si>
  <si>
    <t>Lê Lan Anh 0902205899</t>
  </si>
  <si>
    <t xml:space="preserve">794
760
</t>
  </si>
  <si>
    <t>15.03.2018
4/5/2023</t>
  </si>
  <si>
    <t>Số 28 Phan Bội Châu, Phường Cửa Nam, TP Hà Nộ</t>
  </si>
  <si>
    <t>024.3943.9739</t>
  </si>
  <si>
    <t>info.hanoi@gmail.com</t>
  </si>
  <si>
    <t>Công ty TNHH 012Global Việt Nam (tên cũ: Công ty TNHH Skyineye Việt Nam)</t>
  </si>
  <si>
    <t>Bùi Thị Quỳnh Anh</t>
  </si>
  <si>
    <t>2723
2261</t>
  </si>
  <si>
    <t>28.06.2017
04.8.2022</t>
  </si>
  <si>
    <t>Số 253 tổ  21 A đường Giáp Bát, phường Giáp Bát, quận Hoàng Mai, Hà Nội</t>
  </si>
  <si>
    <t>0964 055 086</t>
  </si>
  <si>
    <t>phamthaidung@012.vn</t>
  </si>
  <si>
    <t>thay đổi tên tổ chức và địa điểm</t>
  </si>
  <si>
    <t>Công ty cổ phần HRD Global</t>
  </si>
  <si>
    <t>HRD Global Joint Stock Company</t>
  </si>
  <si>
    <t>Nguyễn Đức Hiền 0981978999</t>
  </si>
  <si>
    <t>3040
1388</t>
  </si>
  <si>
    <t>20.07.2018
14.8.2023</t>
  </si>
  <si>
    <t>983867757</t>
  </si>
  <si>
    <t>hrdglobal.vn@gmail.com</t>
  </si>
  <si>
    <t xml:space="preserve">Công ty cổ phần cung ứng nhân lực quốc tế và thương mại </t>
  </si>
  <si>
    <t>(SONA,JSC)</t>
  </si>
  <si>
    <t>Nguyễn Đức Nam
0904114200</t>
  </si>
  <si>
    <t>02.10.2018
08.9.2023</t>
  </si>
  <si>
    <t>024-3976 3090</t>
  </si>
  <si>
    <t>info@sona.com.vn</t>
  </si>
  <si>
    <t>Trung tâm tư vấn du học Eli - Công ty cổ phần đào tạo Eli</t>
  </si>
  <si>
    <t>Đinh Thủy Vân 0913986666</t>
  </si>
  <si>
    <t>5004
2168</t>
  </si>
  <si>
    <t>14.11.2018
7/7/2020</t>
  </si>
  <si>
    <t>Số 4A Lê Thánh Tông, phường Phan Chu Trinh, quận Hoàn Kiếm, Hà Nội</t>
  </si>
  <si>
    <t>024 8582 0978</t>
  </si>
  <si>
    <t>info@elivietnam.edu.vn</t>
  </si>
  <si>
    <t>Công ty TNHH Capstone Việt Nam</t>
  </si>
  <si>
    <t>Capstone Vietnam Company Limited</t>
  </si>
  <si>
    <t>Phạm Minh Hằng
093 4644 268</t>
  </si>
  <si>
    <t>1111
1057</t>
  </si>
  <si>
    <t>14/02/2014
04/5/2024</t>
  </si>
  <si>
    <t>024 3938 8455</t>
  </si>
  <si>
    <t>info@capstonevietnam.com</t>
  </si>
  <si>
    <t>Chi nhánh Công ty Cổ phần Xuất nhập khẩu Vật tư thiết bị Đường sắt –Trung tâm Phát triển việc làm và Xuất khẩu lao động</t>
  </si>
  <si>
    <t>Đặng Thị Thủy
091 2465 995</t>
  </si>
  <si>
    <t>1495
1287</t>
  </si>
  <si>
    <t>14.4.2014
24.5.2024</t>
  </si>
  <si>
    <t>024 3822 4940</t>
  </si>
  <si>
    <t xml:space="preserve">luongnhung@virasimex.com
</t>
  </si>
  <si>
    <t>Trung tâm Tư vấn du học Sao Việt - Công ty TNHH Tư vấn và dịch thuật Sao Việt</t>
  </si>
  <si>
    <t>Nguyễn Thị Hà Huệ
091 2869 998</t>
  </si>
  <si>
    <t>1535
1052</t>
  </si>
  <si>
    <t>7.7.2014
04.5.2014</t>
  </si>
  <si>
    <t>Số nhà 128, ngách 1, ngõ 72, đường Nguyễn Trãi, Phường Thanh Xuân, TP Hà Nội</t>
  </si>
  <si>
    <t>024 3636 9671</t>
  </si>
  <si>
    <t xml:space="preserve">
 hn@duhocsaoviet.edu.vn
</t>
  </si>
  <si>
    <t>Công ty TNHH tư vấn du học &amp; Dịch thuật Đức Anh</t>
  </si>
  <si>
    <t>Duc Anh Overseas Study Advisory &amp; Translation Company Limited</t>
  </si>
  <si>
    <t>Lù Thị Hồng Nhâm 0988709698</t>
  </si>
  <si>
    <t xml:space="preserve">
1759
808
2787/GCN-SGDĐT</t>
  </si>
  <si>
    <t>03/6/2014
9/5/2019
05.4.2024
17/7/2025</t>
  </si>
  <si>
    <t>0 2439176229</t>
  </si>
  <si>
    <t>lucy@ducanh.edu.vn</t>
  </si>
  <si>
    <t>0101054876</t>
  </si>
  <si>
    <t>Công ty TNHH giáo dục và đào tạo quốc tế Đại Tây Dương</t>
  </si>
  <si>
    <t>Atlantic Internationnal Education And Training Company Ltd</t>
  </si>
  <si>
    <t>Nguyễn Thị Ngọc Lan 0933363335</t>
  </si>
  <si>
    <t>2310
1302</t>
  </si>
  <si>
    <t>6/6/2019
27.5.2024</t>
  </si>
  <si>
    <t xml:space="preserve"> 0 2436365478</t>
  </si>
  <si>
    <t>ngoclan@atlantic.edu.vn</t>
  </si>
  <si>
    <t>Trung tâm Hợp tác Đào tạo và Tư vấn Quốc tế - Trường Đại học Xây dựng</t>
  </si>
  <si>
    <t>ICCEC</t>
  </si>
  <si>
    <t>Tạ Quỳnh Hoa
098 3280 775</t>
  </si>
  <si>
    <t xml:space="preserve">3042
1748
</t>
  </si>
  <si>
    <t>14.9.2019
15.7.2024</t>
  </si>
  <si>
    <t>024 3628 5371</t>
  </si>
  <si>
    <t xml:space="preserve">
iccec.nuce.hn@gmail.com
</t>
  </si>
  <si>
    <t>Công ty TNHH Hợp tác quốc tế JAVICO</t>
  </si>
  <si>
    <t>JAVICO International Cooperation Company Limited</t>
  </si>
  <si>
    <t>Nguyễn Đình Cường
097 2899 959</t>
  </si>
  <si>
    <t>3096
1542</t>
  </si>
  <si>
    <t>18/7/2019
26.6.2024</t>
  </si>
  <si>
    <t xml:space="preserve"> 024 6683 9959</t>
  </si>
  <si>
    <t>duhoc.javico@gmail.com</t>
  </si>
  <si>
    <t>Công ty Cổ phần ISC Education</t>
  </si>
  <si>
    <t xml:space="preserve"> ISC Education Joint Stock Company
Tên viết tắt: ISC Education., JSC</t>
  </si>
  <si>
    <t>426
684</t>
  </si>
  <si>
    <t>20/8/2012
11/2/2020
17.4.2023</t>
  </si>
  <si>
    <t>024 3941 1906</t>
  </si>
  <si>
    <t xml:space="preserve">
 lh.lan@isc-ukeas.com 
</t>
  </si>
  <si>
    <t>Công ty TNHH Mạng lưới giáo dục quốc tế 
Công ty TNHH tư vấn giáo dục Education Match</t>
  </si>
  <si>
    <t>Abroad Education Networks Company Limited
Tên viết tắt: Abroad Edunet Co., LTD</t>
  </si>
  <si>
    <t>Lù Thị Hồng Nhâm        
098 8709 698</t>
  </si>
  <si>
    <t>3930
2300
3110</t>
  </si>
  <si>
    <t>11/10/2020
27.11.2023
07/8/2025</t>
  </si>
  <si>
    <t>024 3972 6849</t>
  </si>
  <si>
    <t>hanoi.siuk@gmail.com
lucy@edumatch.edu.vn</t>
  </si>
  <si>
    <t>0108237036</t>
  </si>
  <si>
    <t>Thay đổi thông tin</t>
  </si>
  <si>
    <t>Công ty cổ phần Asia Link Toàn Cầu</t>
  </si>
  <si>
    <t xml:space="preserve">Phạm Việt Hoàng
</t>
  </si>
  <si>
    <t>15.4.2022</t>
  </si>
  <si>
    <t xml:space="preserve">0832221888
</t>
  </si>
  <si>
    <t>duhoc@alg.edu.vn</t>
  </si>
  <si>
    <t>Công ty cổ phần Nguyen Consulting</t>
  </si>
  <si>
    <t>Nguyen Consulting Joint Stock Company</t>
  </si>
  <si>
    <t>Nguyễn Quý Hoa</t>
  </si>
  <si>
    <t>29.3.2023</t>
  </si>
  <si>
    <t>936324849</t>
  </si>
  <si>
    <t xml:space="preserve">        meoquy75@gmail.com</t>
  </si>
  <si>
    <t>Công ty CP Khát vọng Việt Đức</t>
  </si>
  <si>
    <t>Viet Nam Germany Eager Joint Stock Company</t>
  </si>
  <si>
    <t>Phạm Quang Minh, 0344658655</t>
  </si>
  <si>
    <t xml:space="preserve">996
1698
</t>
  </si>
  <si>
    <t>6/1/2023
10.7.2024</t>
  </si>
  <si>
    <t>DVTM - 04B, tầng 2, tòa CT1, khu X2, phường Đại Kim, quận Hoàng Mai, thành phố Hà Nội, Việt Nam</t>
  </si>
  <si>
    <t>0962612099</t>
  </si>
  <si>
    <t>pkt@vgec.vn</t>
  </si>
  <si>
    <t>thay đổi điịa chỉ hoạt động</t>
  </si>
  <si>
    <t>Công ty cổ phần Phát triển nguồn nhân lực quốc tế Việt Nam An Phát Đạt</t>
  </si>
  <si>
    <t>Viet Nam An Phat Dat International Human Resources Development Joint Stock Company</t>
  </si>
  <si>
    <t>Nguyễn Thị Gương, 0946.655.519</t>
  </si>
  <si>
    <t>Số 38/8 ngõ 202 đường Cổ Linh, Phường Long Biên, TP Hà Nội, Việt Nam</t>
  </si>
  <si>
    <t>0243.978.5888</t>
  </si>
  <si>
    <t>anphatdat2018.apd@gmail.com</t>
  </si>
  <si>
    <t>Công ty cổ phần Tư vấn PLUS</t>
  </si>
  <si>
    <t>PLUS Consulting Corporation</t>
  </si>
  <si>
    <t>Ngô Đức Hoàng
0949.738.866</t>
  </si>
  <si>
    <t>1847/QĐ-SGDĐT</t>
  </si>
  <si>
    <t>0949.738.866</t>
  </si>
  <si>
    <t>ndhoang@plusconsultingvn.com</t>
  </si>
  <si>
    <t>0109032634</t>
  </si>
  <si>
    <t>Xã Bát Tràng</t>
  </si>
  <si>
    <t>Công ty TNHH Training Unipath</t>
  </si>
  <si>
    <t>Thôn 2, Xã Bát Tràng, TP Hà Nội</t>
  </si>
  <si>
    <t>038 7404 668</t>
  </si>
  <si>
    <t>info@unipathtraining.com.vn</t>
  </si>
  <si>
    <t>Công ty TNHH Giáo dục và Đào tạo VN Education</t>
  </si>
  <si>
    <t>Bùi Thị Thúy</t>
  </si>
  <si>
    <t>9.1.2024</t>
  </si>
  <si>
    <t>094 9189 382</t>
  </si>
  <si>
    <t>vneducation.vn123@gmail.com</t>
  </si>
  <si>
    <t>Công ty cổ phần du học Atlantic</t>
  </si>
  <si>
    <t>Atlantic overseas study joint stock Company</t>
  </si>
  <si>
    <t>Vũ Thị Kim Hường, 0904132390</t>
  </si>
  <si>
    <t>27/5/2024</t>
  </si>
  <si>
    <t>024 7108 8033</t>
  </si>
  <si>
    <t>duhocatlantic@atlantic.edu.vn</t>
  </si>
  <si>
    <t>Công ty TNHH xúc tiến và đầu tư quốc tế A&amp;A</t>
  </si>
  <si>
    <t>A&amp;A International Investment and promotion Company Limited</t>
  </si>
  <si>
    <t>Tưởng Hạnh Phúc, 0911901199</t>
  </si>
  <si>
    <t>0911901199</t>
  </si>
  <si>
    <t>tuonghanhphuc@gmail.com</t>
  </si>
  <si>
    <t xml:space="preserve">Công ty TNHH Wirlink Việt Nam </t>
  </si>
  <si>
    <t>Wirlink VietNam Company limited</t>
  </si>
  <si>
    <t>Trương Lan Hương</t>
  </si>
  <si>
    <t>0971661890</t>
  </si>
  <si>
    <t>wirlinkvn@gmail.com</t>
  </si>
  <si>
    <t>Công ty TNHH hợp tác quốc tế JAVICO</t>
  </si>
  <si>
    <t>JAVICO international co-operation company limited</t>
  </si>
  <si>
    <t>Nguyễn Đình Cường</t>
  </si>
  <si>
    <t>0972899959</t>
  </si>
  <si>
    <t>cấp lần đầu 2019</t>
  </si>
  <si>
    <t>Công ty cổ phần giáo dục, thương mại và phát triển nhân lực An Phát</t>
  </si>
  <si>
    <t>An Phat education, trading and human resources development joint stock company</t>
  </si>
  <si>
    <t>Trần Tuấn Anh</t>
  </si>
  <si>
    <t>0325228885</t>
  </si>
  <si>
    <t>congtyanphatjp@gmail.com</t>
  </si>
  <si>
    <t>Công ty cổ phần phát triển nguồn nhân lực và dịch vụ thương mại HRCS VietNam</t>
  </si>
  <si>
    <t>HRCS VietNam human resource development and commercial services joint stock company</t>
  </si>
  <si>
    <t>Nguyễn Thị Thành</t>
  </si>
  <si>
    <t>0979838308</t>
  </si>
  <si>
    <t>Hrcsvietnam@gmail.com</t>
  </si>
  <si>
    <t xml:space="preserve">Liêu Huy Dương
0983450336
</t>
  </si>
  <si>
    <t>25/09/2024</t>
  </si>
  <si>
    <t>0912261974</t>
  </si>
  <si>
    <t>citechi.innovation@gmail.com</t>
  </si>
  <si>
    <t>Công ty cổ phần Ichikawa Việt Nam</t>
  </si>
  <si>
    <t>Ichikawa Viet Nam Joint Srock Company</t>
  </si>
  <si>
    <t xml:space="preserve">Phạm Thị Bích            </t>
  </si>
  <si>
    <t xml:space="preserve">
2127
4392/GCN-SGDĐT</t>
  </si>
  <si>
    <t>14/04/2014
29/5/2019
10/12/2024</t>
  </si>
  <si>
    <t>0969655528</t>
  </si>
  <si>
    <t xml:space="preserve">duhocivn@gmail.com                                            </t>
  </si>
  <si>
    <t>0105990273</t>
  </si>
  <si>
    <t>Trung tâm tư vấn du học IVN - Công ty cổ phần Ichikawa Việt Nam (kiểm tra 2022)</t>
  </si>
  <si>
    <t>Công ty TNHH giáo dục Liên Hoa quốc tế Việt Nam</t>
  </si>
  <si>
    <t xml:space="preserve">Lien Hoa Viet Nam International Education Company Limited </t>
  </si>
  <si>
    <t>Nguyễn Thị Yến
096 9692 667</t>
  </si>
  <si>
    <t>Tầng 27, tòa M3M4, 91A Nguyễn Chí Thanh, phường Láng Thượng, quận Đống Đa, Hà Nội</t>
  </si>
  <si>
    <t>0 98 9380 382</t>
  </si>
  <si>
    <t>lienhoahsk@gmail.com</t>
  </si>
  <si>
    <t>Công ty cổ phần nguồn nhân lực Việt</t>
  </si>
  <si>
    <t>Viet Human Resource Joint Stock Company (VINAHURE)</t>
  </si>
  <si>
    <t>Hoàng Thị Minh Thanh
037 246 5555
- Sửa tên GĐ mới: Nguyễn Tất Quân
0372465555</t>
  </si>
  <si>
    <t>- GCN: 2299
- GCN mới:2089</t>
  </si>
  <si>
    <t>- 20/7/2020
- 10/6/2025</t>
  </si>
  <si>
    <t>Tầng 4, số 176 đường Láng, phường Thịnh Quang, quận Đống Đa, Hà Nội</t>
  </si>
  <si>
    <t>0 24 6269 4669</t>
  </si>
  <si>
    <t>manager@vinahure.com.vn</t>
  </si>
  <si>
    <t>0102013713</t>
  </si>
  <si>
    <t>Cấp lần đầu: 27/7/2015
ĐK thay đổi lần 5</t>
  </si>
  <si>
    <t>Công ty cổ phần thương mại và dịch vụ ToKai Việt Nhật</t>
  </si>
  <si>
    <t>ToKai Viet Nhat Trade and Services Joint Stock Company</t>
  </si>
  <si>
    <t>Trần Thị Tân
0961328868</t>
  </si>
  <si>
    <t>3597
240
1886</t>
  </si>
  <si>
    <t>17.10.2017
07/02/2022
29.7.2024</t>
  </si>
  <si>
    <t>Số nhà 26 Ngõ 70, đường Cây Trà, Thôn 1, Xã Sơn Đồng, TP Hà Nội, Việt Nam</t>
  </si>
  <si>
    <t>024.3765.3995</t>
  </si>
  <si>
    <t>duhocip.net@gmail.com</t>
  </si>
  <si>
    <t>thay đổi GĐ và điịa dểm</t>
  </si>
  <si>
    <t>Trung tâm tư vấn du học  BCD Toàn Cầu - Công ty cổ phần BCD Toàn Cầu</t>
  </si>
  <si>
    <t xml:space="preserve">Global BCD Educational Consultant Center </t>
  </si>
  <si>
    <t>Hoàng Thái Anh
090 7953 333</t>
  </si>
  <si>
    <t>Số 10, ngõ 58, đường Nguyễn Chí Thanh, phường Láng Thượng, quận Đống Đa, Hà Nội</t>
  </si>
  <si>
    <t>024 3204 3097</t>
  </si>
  <si>
    <t>bcdtoancau@gmail.com</t>
  </si>
  <si>
    <t>Bắc từ Liêm</t>
  </si>
  <si>
    <t>Công ty Cổ phần đầu tư và phát triển thương mại Việt Phát</t>
  </si>
  <si>
    <t>688
885</t>
  </si>
  <si>
    <t>07.3.2018
19/5/2023</t>
  </si>
  <si>
    <t>Tầng 14 tòa nhà văn phòng Intracom, số 33 Cầu Diễn, phường Phúc Diễn, quận Bắc Từ Liêm</t>
  </si>
  <si>
    <t xml:space="preserve">024.3787.8417   
</t>
  </si>
  <si>
    <t>doingoaivietphat@gmail.com</t>
  </si>
  <si>
    <t>Trung tâm tư vấn du học Globalway</t>
  </si>
  <si>
    <t>Globalway Study Abroad Center</t>
  </si>
  <si>
    <t>Lê Thùy Linh
096 3161 989</t>
  </si>
  <si>
    <t>Số 52 Nguyễn Chí Thanh, phường Láng Thượng, quận Đống Đa, thành phố Hà Nội</t>
  </si>
  <si>
    <t xml:space="preserve"> 0565.888.666</t>
  </si>
  <si>
    <t xml:space="preserve"> hautran@globalway.vn</t>
  </si>
  <si>
    <t>Công ty TNHH Giáo dục EDUSHINE Việt Nam</t>
  </si>
  <si>
    <t xml:space="preserve"> Edushine Viet Nam Education Company Limited
Tên viết tắt: Edushine
</t>
  </si>
  <si>
    <t>Nguyễn ĐÌnh Khánh</t>
  </si>
  <si>
    <t>23/9/2020</t>
  </si>
  <si>
    <t>số 105 Láng Hạ, quận Đống Đa,
 thành phố Hà Nội</t>
  </si>
  <si>
    <t>024 62 956 985</t>
  </si>
  <si>
    <t xml:space="preserve">
 info@edushine.vn
</t>
  </si>
  <si>
    <t>Công ty Cổ phần Vạn Xuân VIVAXAN</t>
  </si>
  <si>
    <t>Phạm Hữu Giang
0912681848</t>
  </si>
  <si>
    <t>1461
706</t>
  </si>
  <si>
    <t>20.04.2018
20.4.2023</t>
  </si>
  <si>
    <t>Số 15, tổ 6 Phú Mỹ, Phường Từ Liêm, TP Hà Nội, Việt Nam</t>
  </si>
  <si>
    <t>024.3795.7942</t>
  </si>
  <si>
    <t>vanxuan@vivaxan.vn</t>
  </si>
  <si>
    <t>Công ty TNHH Hợp tác quốc tế Hikari Việt Nam</t>
  </si>
  <si>
    <t>Hikari Vietnam International Coopertaion Company Limited</t>
  </si>
  <si>
    <t>Đinh Thị Hà
 0972.965.818</t>
  </si>
  <si>
    <t>1210
472
583</t>
  </si>
  <si>
    <t>04.04.2018
17.02.2020
04/3/2025</t>
  </si>
  <si>
    <t>N021-LK757, khu Bờ Hội, phường La  Khê, quận Hà Đông, Hà Nội</t>
  </si>
  <si>
    <t>0243.5140.220</t>
  </si>
  <si>
    <t>dinhha191611@gmail.com</t>
  </si>
  <si>
    <t>Chuyển địa điểm</t>
  </si>
  <si>
    <t xml:space="preserve">Trung tâm Tư vấn du học Đức Albert Einstein </t>
  </si>
  <si>
    <t xml:space="preserve">
 Center Advisory Study Abroad Germany
Tên viết tắt: G.A.E
</t>
  </si>
  <si>
    <t>Nguyễn Quang Đức</t>
  </si>
  <si>
    <t>16/10/2020</t>
  </si>
  <si>
    <t>Số  nhà 15/354 đường Trường Chinh, phường Khương Thượng, quận Đống Đa, thành phố Hà Nội</t>
  </si>
  <si>
    <t>0832 826 268</t>
  </si>
  <si>
    <t xml:space="preserve">info.einsteinvn@gmail.com
</t>
  </si>
  <si>
    <t xml:space="preserve">Công ty cổ phần tư vấn giáo dục MQA </t>
  </si>
  <si>
    <t>Bùi Hoàng Mai
0904 788 682</t>
  </si>
  <si>
    <t>Số 65B Tôn Đức Thắng, 
phường Quốc Tử Giám, quận Đống Đa, thành phố Hà Nội</t>
  </si>
  <si>
    <t>096 5091238</t>
  </si>
  <si>
    <t xml:space="preserve">kimquy1912@gmail.com
</t>
  </si>
  <si>
    <t>Trung tâm Tư vấn du học INCOMAS thuộc Công ty cổ phần Đào tạo và Hợp tác quốc tế Incomas</t>
  </si>
  <si>
    <t xml:space="preserve">INCOMAS Study Abroad Advice Center
Tên viết tắt: INCOMAS
</t>
  </si>
  <si>
    <t>Trần tú Hoa
093 4576 688</t>
  </si>
  <si>
    <t>10.5.2021</t>
  </si>
  <si>
    <t>Số 7, ngách 9, ngõ 55 Huỳnh Thúc Kháng, phường Láng Hạ, quận Đống Đa, thành phố Hà Nội</t>
  </si>
  <si>
    <t>024 3514.8890</t>
  </si>
  <si>
    <t>duhoc.incomas@gmail.com</t>
  </si>
  <si>
    <t xml:space="preserve">Công ty cổ phần Blue Mountain –Chi nhánh Hà Nội
</t>
  </si>
  <si>
    <t>Blue Mountain Joint Stock Company – Hanoi Branch</t>
  </si>
  <si>
    <t>Lê Thị Diệu Linh</t>
  </si>
  <si>
    <t>Tầng 3 Tòa nhà 101 Láng Hạ, phường Láng Hạ, quận Đống Đa, thành phố Hà Nội,</t>
  </si>
  <si>
    <t>090 4655 926</t>
  </si>
  <si>
    <t xml:space="preserve">linh.le@bluemountain.vn  </t>
  </si>
  <si>
    <t>Trung tâm tư vấn du học KhanhAn IEA thuộc Công ty cổ phần hợp tác quốc tế Khánh An</t>
  </si>
  <si>
    <t>Lê Văn Trình</t>
  </si>
  <si>
    <t>B0301, tầng 3, tòa HongKong Tower, số 243A Đê La Thành, phường Láng Thượng, quận Đống Đa, Hà Nội</t>
  </si>
  <si>
    <t>02466562014/0862512558</t>
  </si>
  <si>
    <t>tvdh@khanhan.com.vn</t>
  </si>
  <si>
    <t xml:space="preserve">Công ty TNHH Tư vấn du học, đào tạo ngoại ngữ và dịch vụ visa VinGate Global
</t>
  </si>
  <si>
    <t>VinGage Global Study Abroad Consultancy, Language Training and Visa Services Company Limited
Tên viết tắt: VinGate Global.,LTD</t>
  </si>
  <si>
    <t>Phùng THị Hạnh</t>
  </si>
  <si>
    <t>04.5.2022</t>
  </si>
  <si>
    <t>Số 11/167 Tây Sơn, phường Quang Trung, quận Đống Đa, thành phố Hà Nội, Việt Nam</t>
  </si>
  <si>
    <t>03 84550 999</t>
  </si>
  <si>
    <t xml:space="preserve"> info@vingateglobal.edu.vn</t>
  </si>
  <si>
    <t>Công ty cổ phần giáo dục, thương mại, du lịch quốc tế Toàn Cầu</t>
  </si>
  <si>
    <t>Nguyễn Trọng Chiến</t>
  </si>
  <si>
    <t>5006
2209</t>
  </si>
  <si>
    <t>14.11.2018
16.11.2023</t>
  </si>
  <si>
    <t>Tầng 15 tòa nhà văn phòng Intracom, số 33 đường Cầu Diễn, phường Phúc Diễn, quận Bắc từ Liêm, Hà nội</t>
  </si>
  <si>
    <t>972819481</t>
  </si>
  <si>
    <t>duong.globaltours@gmail.com</t>
  </si>
  <si>
    <t xml:space="preserve">Chi nhánh tại Hà Nội - Công ty cổ phần Công Nghệ CBAM </t>
  </si>
  <si>
    <t>Nguyễn Nhật Bình</t>
  </si>
  <si>
    <t>Tầng 6, số 116 Trường Chinh, phường Phương Mai, quận Đống Đa, thành phố Hà Nội</t>
  </si>
  <si>
    <t>08 67828 768</t>
  </si>
  <si>
    <t>cbam@cbam.vn</t>
  </si>
  <si>
    <t xml:space="preserve">Công ty TNHH Giáo dục Vương Anh
</t>
  </si>
  <si>
    <t xml:space="preserve">Vuong Anh Education Company Limited </t>
  </si>
  <si>
    <t>Vương Anh Tú
0812732468</t>
  </si>
  <si>
    <t>Nhà số 7, Ngõ 178, ngách 1, phố Thái Hà, phường Trung Liệt, quận Đống Đa, thành phố Hà Nội</t>
  </si>
  <si>
    <t>569999595</t>
  </si>
  <si>
    <t xml:space="preserve"> info@kingstudy.vn </t>
  </si>
  <si>
    <t xml:space="preserve">Công ty TNHH Một thành viên VAB
</t>
  </si>
  <si>
    <t>VAB One Member Company Limited</t>
  </si>
  <si>
    <t>Vũ Viết Thăng
097 7548 503</t>
  </si>
  <si>
    <t>Số nhà 08, Ngõ 139/18, đường Tam Khương, phường Khương Thượng, quận Đống Đa, thành phố Hà Nội</t>
  </si>
  <si>
    <t>352106069</t>
  </si>
  <si>
    <t>tvlongams@gmail.com</t>
  </si>
  <si>
    <t>Công ty cổ phần Đầu tư quốc tế GK Việt Nam</t>
  </si>
  <si>
    <t xml:space="preserve">Lê THị Lan
</t>
  </si>
  <si>
    <t>09.9.2022</t>
  </si>
  <si>
    <t>Số 3 phố Chùa Láng, phường Láng Thượng, quận Đống Đa, Hà Nội</t>
  </si>
  <si>
    <t>096 8336 600</t>
  </si>
  <si>
    <t>duhocgkvietnam@gmail.com</t>
  </si>
  <si>
    <t>Công ty TNHH Giáo dục và Tư vấn Tỏa Sáng</t>
  </si>
  <si>
    <t>Nguyến Thị Bích Hồng</t>
  </si>
  <si>
    <t xml:space="preserve">1579
2977
</t>
  </si>
  <si>
    <t>07.10.2022
29.12.2023</t>
  </si>
  <si>
    <t>Số 70, ngõ 1, phố Trịnh Hoài Đức, phường Cát Linh, quận Đống Đa, thành phố Hà Nội</t>
  </si>
  <si>
    <t>0904 120269</t>
  </si>
  <si>
    <t>info@brightedu.com.vn</t>
  </si>
  <si>
    <t>Công ty cổ phần Du học và Định cư Toàn cầu Havina Global</t>
  </si>
  <si>
    <t>Havina Global Overseas Study and Immigration Joint Stock Company</t>
  </si>
  <si>
    <t>Nguyễn Văn Dũng</t>
  </si>
  <si>
    <t>23.3.2023</t>
  </si>
  <si>
    <t>Tầng 2, số 7 ngõ 25 đường Võ Văn Dũng, phường Ô Chợ Dừa, quận Đống Đa, thành phố Hà Nội</t>
  </si>
  <si>
    <t xml:space="preserve">024 2261 0999          </t>
  </si>
  <si>
    <t>duhoc@havina.edu.vn</t>
  </si>
  <si>
    <t>Công ty TNHH A.D.A Golden Pathway</t>
  </si>
  <si>
    <t>A.D.A Golden Pathway Company Limitted</t>
  </si>
  <si>
    <t>Phạm Thị Khánh Vân</t>
  </si>
  <si>
    <t>20/4/2023</t>
  </si>
  <si>
    <t>Số 21, ngõ 10, đường Đê La Thành, phường Phương Liên, quận Đống Đa, thành phố  Hà Nội</t>
  </si>
  <si>
    <t>0812635522
0816709797</t>
  </si>
  <si>
    <t>adagoldenpathway@gmail.com</t>
  </si>
  <si>
    <t>Công ty cổ phần Tập đoàn Maza</t>
  </si>
  <si>
    <t>Maza Group Joint Stock Company</t>
  </si>
  <si>
    <t>Hoàng Thị Thảo</t>
  </si>
  <si>
    <t>Tầng 2, tòa nhà Mecanimex số 4 Vũ Ngọc Phan, phường Láng Hạ, quận Đống Đa, thành phố Hà Nội</t>
  </si>
  <si>
    <t>02462532916</t>
  </si>
  <si>
    <t>Email: tapdoanmaza@gmail.com
Website: mazagroup.com.vn</t>
  </si>
  <si>
    <t xml:space="preserve"> Công ty TNHH đào tạo và phát triển nhân lực Viet Network</t>
  </si>
  <si>
    <t xml:space="preserve">Nguyễn Thị Mến </t>
  </si>
  <si>
    <t>1445
625</t>
  </si>
  <si>
    <t>19/4/2019
12.3.2024</t>
  </si>
  <si>
    <t>08 69383686</t>
  </si>
  <si>
    <t>menvietnetwork86@gmail.com</t>
  </si>
  <si>
    <t>Công ty cổ phần Giáo dục Yonah Việt Nam</t>
  </si>
  <si>
    <t xml:space="preserve">Yonah Education Vietnam Joint Stock Company </t>
  </si>
  <si>
    <t>Nguyễn Thi Thu Hồng</t>
  </si>
  <si>
    <t>Số nhà 32, ngõ 133, phố Thái Hà, phường Trung Liệt, quận Đống Đa, thành phố Hà Nội</t>
  </si>
  <si>
    <t>0904281599</t>
  </si>
  <si>
    <t>Email: info@yonah.vn
Website: yonah.vn</t>
  </si>
  <si>
    <t>Công ty TNHH Đào tạo Du học quốc tế Hà Nội</t>
  </si>
  <si>
    <t>Hanoi International Study Abroad Training Company Limited</t>
  </si>
  <si>
    <t>Hà Đình Thủy 0988785889</t>
  </si>
  <si>
    <t>1805
1602
1289/QĐ-SGDĐT</t>
  </si>
  <si>
    <t>13/5/2019
04.7.2024
24/5/2024</t>
  </si>
  <si>
    <t>024362969594</t>
  </si>
  <si>
    <t>duhocquocte.hic@gmail.com</t>
  </si>
  <si>
    <t>0108436218</t>
  </si>
  <si>
    <t>Công ty cổ phần Nhân lực Việt Nam Nhật Bản</t>
  </si>
  <si>
    <t>Japan Viet Nam Human Resources Joint Stock Company</t>
  </si>
  <si>
    <t>Ngô Long
'0981336262</t>
  </si>
  <si>
    <t>Số 7C, ngách 25/43, phố Vũ Ngọc Phan, phường Láng Hạ, quận Đống Đa, thành phố Hà Nội</t>
  </si>
  <si>
    <t>02439911189</t>
  </si>
  <si>
    <t>Javico.hq@gmail.com</t>
  </si>
  <si>
    <t>Công ty cổ phần Cen Academy</t>
  </si>
  <si>
    <t>Cen Academy Joint Stock Company</t>
  </si>
  <si>
    <t>Nguyễn Anh DŨng
093 6416 289</t>
  </si>
  <si>
    <t>999
1702</t>
  </si>
  <si>
    <t>1/6/2023
20.9.2023</t>
  </si>
  <si>
    <t>Tầng 4 toà A Sky City, số 88 Láng Hạ, phường Láng Hạ, quận Đống Đa, thành phố Hà Nội</t>
  </si>
  <si>
    <t>0936416289</t>
  </si>
  <si>
    <t>Cenacademy@cenhomes.vn</t>
  </si>
  <si>
    <t>thay đổi người đứng đầu</t>
  </si>
  <si>
    <t>Công ty TNHH Elite Education</t>
  </si>
  <si>
    <t xml:space="preserve"> Elite Education Company limitted</t>
  </si>
  <si>
    <t>Trần Hải Anh, 0981228286</t>
  </si>
  <si>
    <t>Số 31, ngõ 41 Thái Hà, phường Trung Liệt, quận Đống Đa, thành phố Hà Nội</t>
  </si>
  <si>
    <t>0981228286</t>
  </si>
  <si>
    <t>haianhtran89@live.de</t>
  </si>
  <si>
    <t>Công ty TNHH Đầu tư Thương mại Quốc tế Lê Nguyễn</t>
  </si>
  <si>
    <t>LE NGUYEN INTRACO.,LTD</t>
  </si>
  <si>
    <t>Lê Minh, 0972 666 268</t>
  </si>
  <si>
    <t>Phòng 403, Tầng 4, Toà nhà Ocean Park, số 1 Đào Duy Anh, phường Phương Mai, quận Đống Đa, thành phố Hà Nội</t>
  </si>
  <si>
    <t>0247300998</t>
  </si>
  <si>
    <t>admin@lenguyenedu.vn</t>
  </si>
  <si>
    <t>Công ty cổ phần Tư vấn du học Thequalitas</t>
  </si>
  <si>
    <t>Thequalitas Education Consultancy Joint Stock Company</t>
  </si>
  <si>
    <t>Lê Thị Liên, 0968.185.392</t>
  </si>
  <si>
    <t>P202, số 2-B9, ngõ 121/10 phố Chùa Láng, phường Láng Thượng, quận Đống Đa, thành phố Hà Nội</t>
  </si>
  <si>
    <t>0968.185.392</t>
  </si>
  <si>
    <t>admin@thequalitas.com</t>
  </si>
  <si>
    <t>Công ty TNHH Tuệ Thành</t>
  </si>
  <si>
    <t>Phí Thị Mai
098 4575 828</t>
  </si>
  <si>
    <t>Tầng 16, tòa nhà TNR, 54A Nguyễn Chí Thanh, phường Láng Thượng, quận Đống Đa, Hà Nội</t>
  </si>
  <si>
    <t>039 6058 890</t>
  </si>
  <si>
    <t>hi@tuethanh.com.au</t>
  </si>
  <si>
    <t>Chi nhánh Công ty cổ phần Du lịch quốc tế VENUS</t>
  </si>
  <si>
    <t>Đồng Phan Anh
0835.912.222</t>
  </si>
  <si>
    <t>1865/QĐ-SGDĐT</t>
  </si>
  <si>
    <t>Số 320 Lê Duẩn, phường Trung Phụng, quận Đống Đa, thành phố Hà Nội</t>
  </si>
  <si>
    <t>0835.912.222</t>
  </si>
  <si>
    <t>info.venusstcop@gmail.com</t>
  </si>
  <si>
    <t>0317246940-001</t>
  </si>
  <si>
    <t>Công ty  cổ phần Phát triển và Hợp tác Giáo dục Toàn Cầu</t>
  </si>
  <si>
    <t>Vũ Thị Phượng</t>
  </si>
  <si>
    <t>Số 9 ngõ 178 Thái Hà, phường Trung Liệt, quận Đống Đa, Hà Nội</t>
  </si>
  <si>
    <t>091 2586 859</t>
  </si>
  <si>
    <t>phuongvt2009@gmail.com</t>
  </si>
  <si>
    <t>Công ty cổ phần Tư vấn và giáo dục DHC</t>
  </si>
  <si>
    <t>Nguyễn Kim Phương</t>
  </si>
  <si>
    <t>2359
1808</t>
  </si>
  <si>
    <t>30.11.2023
19.7.2024</t>
  </si>
  <si>
    <t>Số 50 phố Ô chợ Dừa, phường Ô chợ Dừa, quận Đống Đa, Hà Nội</t>
  </si>
  <si>
    <t>096 8032 398</t>
  </si>
  <si>
    <t>studyabroad@dhc.edu.vn</t>
  </si>
  <si>
    <t>Khoa Đào tạo quốc tế- Trường Đại học Giao thông vận tải</t>
  </si>
  <si>
    <t>Nguyễn Thị Tuyết Trinh</t>
  </si>
  <si>
    <t>093 6062 526</t>
  </si>
  <si>
    <t>ined@utc.edu.vn</t>
  </si>
  <si>
    <t>Công ty cổ phần Giáo dục Edutech Việt Nam</t>
  </si>
  <si>
    <t>Phạm Đàm Khánh</t>
  </si>
  <si>
    <t>12.12.2023</t>
  </si>
  <si>
    <t>Số 21 phố Đặng Tiến Đông, phường Trung Liệt, quận Đống Đa, Hà Nội</t>
  </si>
  <si>
    <t>032 9971509</t>
  </si>
  <si>
    <t>PatadoGo.duhoc@gmail.com</t>
  </si>
  <si>
    <t>Công ty TNHH Tư vấn Giáo dục Smart Start</t>
  </si>
  <si>
    <t>Nguyễn Thanh Hằng</t>
  </si>
  <si>
    <t>Số 8 ngách 119, ngõ Thổ Quan, phố Khâm Thiên, phường Thổ Quan, quận Đống Đa, Hà Nội</t>
  </si>
  <si>
    <t>034 6103684</t>
  </si>
  <si>
    <t>huyento.smartstart@gmail.com</t>
  </si>
  <si>
    <t>Công ty TNHH Xuất khẩu lao động Bảo Sơn</t>
  </si>
  <si>
    <t>Nguyễn Thanh Thủy</t>
  </si>
  <si>
    <t>13.10.2017
01.3.2024</t>
  </si>
  <si>
    <t>Số 50 Nguyễn Chí Thanh, phường Láng Thượng, quận Đống Đa, thành phố Hà Nội</t>
  </si>
  <si>
    <t>2435521111</t>
  </si>
  <si>
    <t>info@báosoneducation.vn</t>
  </si>
  <si>
    <t>Công ty cổ phần Đào tạo và Tư vấn LINHUK</t>
  </si>
  <si>
    <t>Nguyễn Phục Thiện</t>
  </si>
  <si>
    <t>Số 29 ngách 31 ngõ 167 Tây Sơn, phường Quang Trung, quận Đống Đa, Hà Nội</t>
  </si>
  <si>
    <t>098 2249 196</t>
  </si>
  <si>
    <t>linhnguyencentre@gmail.com</t>
  </si>
  <si>
    <t xml:space="preserve">Chi nhánh Công ty TNHH Tư vấn và Dịch vụ Việt Nhật YOKO </t>
  </si>
  <si>
    <t>Nguyễn Thị Du Hằng</t>
  </si>
  <si>
    <t>1254/QĐ-SGDĐT</t>
  </si>
  <si>
    <t>Số 7, ngõ Chùa Nền, Đường Láng, phường Láng Thượng, quận Đống Đa, thành phố Hà Nội</t>
  </si>
  <si>
    <t>097 7724 753</t>
  </si>
  <si>
    <t xml:space="preserve">
 yokocenter@gmail.com
</t>
  </si>
  <si>
    <t>0106580625-004</t>
  </si>
  <si>
    <t>Công ty cổ phần TT COLLAB</t>
  </si>
  <si>
    <t>TT COLLAB Joint Stock Company</t>
  </si>
  <si>
    <t>Phạm Thị Gái
0366 300409</t>
  </si>
  <si>
    <t>1274/QĐ-SGDĐT
1759/QĐ-SGDĐT</t>
  </si>
  <si>
    <t>23/5/2024
15/7/2024</t>
  </si>
  <si>
    <t>Phòng 901, tầng 9, Số 30 Nguyên Hồng, phường Láng Hạ, quận Đống Đa, thành phố Hà Nội</t>
  </si>
  <si>
    <t>0243 2013 669</t>
  </si>
  <si>
    <t xml:space="preserve">
ttcollab.vn@gmail.com
</t>
  </si>
  <si>
    <t>0110593627</t>
  </si>
  <si>
    <t xml:space="preserve">Công ty cổ phần Dịch vụ du học và Đào tạo Vogel </t>
  </si>
  <si>
    <t>Vogel Overseas Education Service and Training JSC</t>
  </si>
  <si>
    <t>Hồ Ngọc Hải 0387569513</t>
  </si>
  <si>
    <t>1316/QĐ-SGDĐT</t>
  </si>
  <si>
    <t>Tầng 8, tòa nhà Mecanimex, số 4 phố Vũ Ngọc Phan, phường Láng Hạ, quận  Đống Đa, thành phố Hà Nội</t>
  </si>
  <si>
    <t>0931502315</t>
  </si>
  <si>
    <t xml:space="preserve">
 ngochaik8n@gmail.com
</t>
  </si>
  <si>
    <t>0108121105</t>
  </si>
  <si>
    <t>Công ty TNHH Tư vấn Visa Hàn - Việt</t>
  </si>
  <si>
    <t>Han - Viet Visa Consulting Company Limited</t>
  </si>
  <si>
    <t>Dương Hoàng Vũ</t>
  </si>
  <si>
    <t>Tầng 1, số 30 phố Trung Liệt, phường Trung Liệt, quận Đống Đa, thành phố Hà Nội, Việt Nam</t>
  </si>
  <si>
    <t>0378919994</t>
  </si>
  <si>
    <t>tuvanvisa.hanviet@gmail.com</t>
  </si>
  <si>
    <t>Công ty TNHH Đầu tư và Phát triển Tân Anh</t>
  </si>
  <si>
    <t>Tan Anh Investment and development company limited</t>
  </si>
  <si>
    <t>Nguyễn Thị Hoài Anh</t>
  </si>
  <si>
    <t>Số 79A, ngõ 38, phố Phương Mai, phường Kim Liên, quận Đống Đa, thành phố Hà Nội, Việt Nam</t>
  </si>
  <si>
    <t>0904333388</t>
  </si>
  <si>
    <t>tananhedu@vnn.vn</t>
  </si>
  <si>
    <t>Công ty cổ phần Tập đoàn EI</t>
  </si>
  <si>
    <t>Đinh Khắc Tuấn</t>
  </si>
  <si>
    <t>29.7.2024</t>
  </si>
  <si>
    <t>tầng , số 22 Võ Văn DŨng, phường Ô chợ Dừa, quận Đống Đa, Hà Nội</t>
  </si>
  <si>
    <t>0988771268</t>
  </si>
  <si>
    <t>Công ty cổ phần giáo dục quốc tế Odin</t>
  </si>
  <si>
    <t>Odin International Education Joint Stock Company</t>
  </si>
  <si>
    <t xml:space="preserve">Phạm Trường Giang             </t>
  </si>
  <si>
    <t>4388/GCN-SGDĐT</t>
  </si>
  <si>
    <t>10/12/2024</t>
  </si>
  <si>
    <t>Số 58 phố Vọng, phường Phương Mai, quận Đống Đa, thành phố Hà Nội, Việt Nam.</t>
  </si>
  <si>
    <t>0986912388</t>
  </si>
  <si>
    <t xml:space="preserve">odinglobal.info@gmail.com                                             </t>
  </si>
  <si>
    <t>0110649823-00001</t>
  </si>
  <si>
    <t>Công ty cổ phần Trường Ngôn ngữ quốc tế Bảo Sơn (Tên cũ: Trung tâm tư vấn du học và hợp tác quốc tế - THV thuộc Công ty Cổ phần hợp tác đào tạo và phát triển nguồn nhân lực  nhân lực quốc tế-THV)</t>
  </si>
  <si>
    <t xml:space="preserve">Vũ Duy An
</t>
  </si>
  <si>
    <t>120
4452
1547</t>
  </si>
  <si>
    <t>15.01.2018
15.10.2018
02.6.2022</t>
  </si>
  <si>
    <t>024 3552 1111</t>
  </si>
  <si>
    <t>info@baosonlanguageschool.vn</t>
  </si>
  <si>
    <t>ĐK Đổi tên  đổi địa điểm</t>
  </si>
  <si>
    <t>Công ty TNHH Tư vấn giáo dục GRAND Việt Nam</t>
  </si>
  <si>
    <t>Viet Nam Grand Education Consultant Company Limited</t>
  </si>
  <si>
    <t>2727/QĐ-SGDĐT</t>
  </si>
  <si>
    <t>30/10/2024</t>
  </si>
  <si>
    <t>Số nhà 3, ngách 49, ngõ 178 Thái Hà, phường Trung Liệt, quận Đống Đa, thành phố Hà Nội, Việt Nam</t>
  </si>
  <si>
    <t>0984399814</t>
  </si>
  <si>
    <t>admin@grandvietnam.edu.vn</t>
  </si>
  <si>
    <t>Công ty cổ phần Hướng nghiệp nghề Quốc tế Hòa Bình</t>
  </si>
  <si>
    <t>Hoa Binh International Career Guidance Joint Stock Company</t>
  </si>
  <si>
    <t>Trịnh Thị Hòa</t>
  </si>
  <si>
    <t>2685/QĐ-SGDĐT</t>
  </si>
  <si>
    <t>25/10/2024</t>
  </si>
  <si>
    <t>Tầng 20 Tòa nhà Peakview Tower, số 36 Hoàng Cầu, phường Ô Chợ Dừa, quận Đống Đa, thành phố Hà Nội, Việt Nam</t>
  </si>
  <si>
    <t>0986071818</t>
  </si>
  <si>
    <t>hbe.hbcg@gmail.com</t>
  </si>
  <si>
    <t>0110643701</t>
  </si>
  <si>
    <t>Công ty TNHH dịch vụ quốc tế Fastvisa247</t>
  </si>
  <si>
    <t>Fastvisa247 International Services Company Limited</t>
  </si>
  <si>
    <t>Nguyễn Hồng Linh</t>
  </si>
  <si>
    <t>251/GCN-SGDĐT</t>
  </si>
  <si>
    <t>24/01/2025</t>
  </si>
  <si>
    <t>Số 66, ngõ 34 Hoàng Cầu, phường Ô Chợ Dừa, quận Đống Đa, Hà Nội</t>
  </si>
  <si>
    <t>0966961838</t>
  </si>
  <si>
    <t>ngocson.kn33t@gmail.com</t>
  </si>
  <si>
    <t>0110800792</t>
  </si>
  <si>
    <t xml:space="preserve">Công ty TNHH thương mại và đào tạo Nhật Linh </t>
  </si>
  <si>
    <t>Nhat Linh training and trading company limited</t>
  </si>
  <si>
    <t>Miura Kosuke</t>
  </si>
  <si>
    <t>796/GCN-SGDĐT</t>
  </si>
  <si>
    <t>17/3/2025</t>
  </si>
  <si>
    <t>Tầng 1 và 2 nhà số 131, phố Hoàng Cầu, phường Trung Liệt, quận Đống Đa</t>
  </si>
  <si>
    <t>02462800455</t>
  </si>
  <si>
    <t>0102187646</t>
  </si>
  <si>
    <t xml:space="preserve">Công ty cổ phần đầu tư giáo dục KOJI </t>
  </si>
  <si>
    <t>KOJI education investment joint stock company</t>
  </si>
  <si>
    <t xml:space="preserve">Nguyễn Văn Nam </t>
  </si>
  <si>
    <t>794/GCN-SGDĐT</t>
  </si>
  <si>
    <t>số 3 Vũ Ngọc Phan, phường Láng Hạ, quận Đống Đa</t>
  </si>
  <si>
    <t>0966917772</t>
  </si>
  <si>
    <t>education.koji@gmail.com</t>
  </si>
  <si>
    <t>0110399073</t>
  </si>
  <si>
    <t xml:space="preserve">Công ty TNHH đầu tư &amp; giáo dục New Zealand </t>
  </si>
  <si>
    <t>New Zealand Education &amp; Investment Company limited</t>
  </si>
  <si>
    <t>Trần Thị Mai Nga</t>
  </si>
  <si>
    <t>797/GCN-SGDĐT</t>
  </si>
  <si>
    <t>0931681818</t>
  </si>
  <si>
    <t>0106865395</t>
  </si>
  <si>
    <t>Công ty cổ phần Trường Gia group</t>
  </si>
  <si>
    <t>Truong Gia group joint stock company</t>
  </si>
  <si>
    <t>986/GCN-SGDĐT</t>
  </si>
  <si>
    <t>31/3/2025</t>
  </si>
  <si>
    <t>Ô 16-C, khu đấu giá QSDĐ Mỹ Đình, phường Mỹ Đình 2, quận Nam Từ Liêm</t>
  </si>
  <si>
    <t>0903938866</t>
  </si>
  <si>
    <t>0108996996</t>
  </si>
  <si>
    <t>Công ty cổ phần quốc tế SBS</t>
  </si>
  <si>
    <t>SBS international joint stock company</t>
  </si>
  <si>
    <t>Đào Anh Trường</t>
  </si>
  <si>
    <t>989/GCN-SGDĐT</t>
  </si>
  <si>
    <t>Tầng 8, tháp CEO, HH2-1, kđt mới Mễ Trì Hạ, đường Phạm Hùng, phường Mễ Trì, quận Nam Từ Liêm</t>
  </si>
  <si>
    <t>0981978279</t>
  </si>
  <si>
    <t>0110094459</t>
  </si>
  <si>
    <t>Công ty TNHH giáo dục VK-Mirea</t>
  </si>
  <si>
    <t>VK-Mirea education company limited</t>
  </si>
  <si>
    <t>Nguyễn Thị Như Quỳnh</t>
  </si>
  <si>
    <t>975/GCN-SGDĐT</t>
  </si>
  <si>
    <t>Biệt thự 10.BT7 đường Foresa 8, kđt Xuân Phương Tasco, phường Xuân Phương, quận Nam Từ Liêm</t>
  </si>
  <si>
    <t>0962929769</t>
  </si>
  <si>
    <t>0110805021</t>
  </si>
  <si>
    <t>Công ty cổ phần giáo dục quốc tế HLC</t>
  </si>
  <si>
    <t>HLC international education joint stock company</t>
  </si>
  <si>
    <t>Lưu Văn Cường</t>
  </si>
  <si>
    <t>988/GCN-SGDĐT</t>
  </si>
  <si>
    <t>Số 10, tổ 14, thị trấn Đông Anh, huyện Đông Anh</t>
  </si>
  <si>
    <t>0979074599</t>
  </si>
  <si>
    <t>0110904992</t>
  </si>
  <si>
    <t>Công ty TNHH dịch vụ tư vấn du học Ke - chi nhánh Hà Nội</t>
  </si>
  <si>
    <t>Ke study abroad cosulting services company limited - Ha Noi branch</t>
  </si>
  <si>
    <t>Hoàng văn Thắng</t>
  </si>
  <si>
    <t>987/GCN-SGDĐT</t>
  </si>
  <si>
    <t>32A/55/230 Mễ Trì Thượng, quận Nam Từ Liêm</t>
  </si>
  <si>
    <t>0834013556</t>
  </si>
  <si>
    <t>0202191815-001</t>
  </si>
  <si>
    <t>Công ty cổ phần giáo dục Royal</t>
  </si>
  <si>
    <t>Royal education joint stock company</t>
  </si>
  <si>
    <t>Hoàng Thu Hiền</t>
  </si>
  <si>
    <t>984/GCN-SGDĐT</t>
  </si>
  <si>
    <t>0F03-04 tầng 3, khối đế tòa nhà West 1-West 2, Vinhomes West Point, đường Phạm Hùng, phường Mễ Trì</t>
  </si>
  <si>
    <t>0918022968</t>
  </si>
  <si>
    <t>0108492452</t>
  </si>
  <si>
    <t>Công ty TNHH một thành viên giáo dục Smartay</t>
  </si>
  <si>
    <t>Smartay education singler-member limited liability company</t>
  </si>
  <si>
    <t>Nguyễn Ngọc Oanh</t>
  </si>
  <si>
    <t>2421/GCN-SGDĐT</t>
  </si>
  <si>
    <t>26/6/2025</t>
  </si>
  <si>
    <t>Số 4, ngách 23, ngõ 165 Thái Hà, phường Láng Hạ, quận Đống Đa</t>
  </si>
  <si>
    <t>869571511</t>
  </si>
  <si>
    <t>smartay-edu.vn</t>
  </si>
  <si>
    <t>0110958814</t>
  </si>
  <si>
    <t>Công ty cổ phần xuất nhập khẩu thương mại hợp tác nhân lực quốc tế Việt Nam</t>
  </si>
  <si>
    <t>Viet Nam interational manpower cooperation anh commercial import - export joint stock company</t>
  </si>
  <si>
    <t xml:space="preserve">Nguyễn Quang Anh
</t>
  </si>
  <si>
    <t>2682/GCN-SGDĐT</t>
  </si>
  <si>
    <t>Tầng 5, tòa nhà C'Land, 156 Xã Đàn 2, phường Đống Đa</t>
  </si>
  <si>
    <t>0913204345</t>
  </si>
  <si>
    <t>vinaincomex.tvdh@gmail.com</t>
  </si>
  <si>
    <t>0102575783</t>
  </si>
  <si>
    <t>Công ty cổ phần tập đoàn Heli</t>
  </si>
  <si>
    <t>Heli group joint stock company</t>
  </si>
  <si>
    <t>Phạm Quang Hiệp</t>
  </si>
  <si>
    <t>2827/GCN-SGDĐT</t>
  </si>
  <si>
    <t>Tầng 2, số 66 Đặng Tiến Đông, phường Ô Chợ Dừa</t>
  </si>
  <si>
    <t>0779365555</t>
  </si>
  <si>
    <t>heropham2016@gmail.com</t>
  </si>
  <si>
    <t>0107518002</t>
  </si>
  <si>
    <t>Mê Linh</t>
  </si>
  <si>
    <t>Xã Yên Lãng</t>
  </si>
  <si>
    <t>Công ty TNHH Business One</t>
  </si>
  <si>
    <t>Business One Company Limited</t>
  </si>
  <si>
    <t xml:space="preserve">Đặng Văn Quân, 0988689699
</t>
  </si>
  <si>
    <t>Tổ 8 - Tiên Đài, xã Vạn Yên, huyện Mê Linh, thành phố Hà Nội</t>
  </si>
  <si>
    <t>0988689699</t>
  </si>
  <si>
    <t>Quanetd@gmail.com</t>
  </si>
  <si>
    <t>Công ty cổ phần Nhân lực Nhật Phát</t>
  </si>
  <si>
    <t>Nhat Phat Human Resources Joint Stock Company</t>
  </si>
  <si>
    <t xml:space="preserve">Nguyễn Thị Phương Thảo
0966846269
</t>
  </si>
  <si>
    <t>Thôn Yên Nhân, xã Tiền Phong, huyện Mê Linh, thành phố Hà Nội</t>
  </si>
  <si>
    <t>0966846269</t>
  </si>
  <si>
    <t>phuongthao92st@gmail.com</t>
  </si>
  <si>
    <t>Xã Tiến Thắng</t>
  </si>
  <si>
    <t>Công ty cổ phần Hợp tác quốc tế H&amp;M Osako</t>
  </si>
  <si>
    <t>H&amp;M Osako International Cooperation Joint Stock Company</t>
  </si>
  <si>
    <t>Hoàng Thị Hòa</t>
  </si>
  <si>
    <t>Đội 3 khu 2 xóm Hành Giang, thôn Thái Lai, xã Tiến Thắng, huyện Mê Linh, thành phố Hà Nội</t>
  </si>
  <si>
    <t>097 6931 191</t>
  </si>
  <si>
    <t>hmosako1191@gmail.com</t>
  </si>
  <si>
    <t>Công ty cổ phần Du họcquốc tế Hoàng Đức</t>
  </si>
  <si>
    <t>Lỗ Văn Huy</t>
  </si>
  <si>
    <t>Xóm 4, thôn Yên Bài, xã Tự Lập, huyện Mê, Hà Nội</t>
  </si>
  <si>
    <t>0359557 8888</t>
  </si>
  <si>
    <t>Xã Mê Linh</t>
  </si>
  <si>
    <t>Công ty CP Phát triển thương mại và nhân lực quốc tế Hoàng Anh</t>
  </si>
  <si>
    <t>Hoang Anh International Human Resources and Trade Development Joint Stock Company</t>
  </si>
  <si>
    <t>Phạm Thị Vân Anh</t>
  </si>
  <si>
    <t xml:space="preserve">Khu 6, thôn Thường Lệ, xã Đại Thịnh, huyện Mê Linh, thành phố Hà Nội, Việt Nam </t>
  </si>
  <si>
    <t>0985858996</t>
  </si>
  <si>
    <t>doingoaihoanganh@gmail.com</t>
  </si>
  <si>
    <t>Xã Quang Minh</t>
  </si>
  <si>
    <t xml:space="preserve">Công ty cổ phần Đầu tư Du học quốc tế Xuân Trường T&amp;T </t>
  </si>
  <si>
    <t>Đỗ Xuân Trường</t>
  </si>
  <si>
    <t>khu đất dịch vụ tổ 5, thị trấn Quang Minh, huyện Mê Linh, thành phố Hà Nội</t>
  </si>
  <si>
    <t>968299065</t>
  </si>
  <si>
    <t xml:space="preserve">
xuantruongt.t.education@gmail.com             
</t>
  </si>
  <si>
    <t xml:space="preserve">Công ty TNHH Viện Hợp tác quốc tế và phát triển giáo dục Việt Nam </t>
  </si>
  <si>
    <t>Vietnam International Cooperation &amp; Education Development Company Limited</t>
  </si>
  <si>
    <t>Trần Công Bền</t>
  </si>
  <si>
    <t>Khu 9, thôn Thường Lệ, xã Đại Thịnh, huyện Mê Linh, thành phố Hà Nội, Việt Nam</t>
  </si>
  <si>
    <t>0965755152</t>
  </si>
  <si>
    <t>icedvn.co@gmail.com</t>
  </si>
  <si>
    <t>Công ty TNHH Onodera User Run Việt Nam (Trung tâm tư vấn du học PW Academy Việt Nam - Công ty TNHH PW Academy Việt Nam)</t>
  </si>
  <si>
    <t>UEO KAZUHIRO</t>
  </si>
  <si>
    <t>3662
498
1428</t>
  </si>
  <si>
    <t>20.10.2017
20.3.2023
21.8.2023</t>
  </si>
  <si>
    <t>Số 21 đường Phương Canh, phường Xuân Phương, quận Nam Từ Liêm, thành phố Hà Nội</t>
  </si>
  <si>
    <t>024.6687.0370</t>
  </si>
  <si>
    <t xml:space="preserve">admin@vn.onodera-user-run.com/
tranhainam@vn.onodera-user-run.com
</t>
  </si>
  <si>
    <t>thay đổi tên, người đứng đầu và địa điểm hoạt động</t>
  </si>
  <si>
    <t xml:space="preserve"> Công ty Cổ phần thương mại và dịch vụ số 7</t>
  </si>
  <si>
    <t>07 Service and Trade Joint Stock Company</t>
  </si>
  <si>
    <t>Phan Hà Giang</t>
  </si>
  <si>
    <t>3840
1879</t>
  </si>
  <si>
    <t>01.11.2017
16.11.2022</t>
  </si>
  <si>
    <t>ML6-15A Vinhomes Greenbay, đường Lương Thế Vinh, phường Mễ Trì, quận Nam Từ Liêm</t>
  </si>
  <si>
    <t>024.3556.6663</t>
  </si>
  <si>
    <t>07edu.vietnam@gmail.com</t>
  </si>
  <si>
    <t>Trung tâm tư vấn du học VICGROUP Việt Nam thuộc Công ty cổ phần VICGROUP Việt Nam (tên cũ: Trung tâm tư vấn du học Nhất Tín - Công ty cổ phần đầu tư và hợp tác quốc tế Nhất Tín)</t>
  </si>
  <si>
    <t>Nguyễn Văn Thịnh 088.8350.899</t>
  </si>
  <si>
    <t>4319
3719</t>
  </si>
  <si>
    <t>06.12.2017
26.10.2020</t>
  </si>
  <si>
    <t>Số 21 Phương Canh, phường Phương Canh, quận Nam Từ Liêm, thành phố Hà Nội</t>
  </si>
  <si>
    <t>024 7778 999</t>
  </si>
  <si>
    <t>ceo.vicedu@gmail.com</t>
  </si>
  <si>
    <t>thay đổi tên và địa điểm hoạt động</t>
  </si>
  <si>
    <t xml:space="preserve"> Công ty TNHH IMAID Việt Nam</t>
  </si>
  <si>
    <t>Nguyễn Thị Hương 01692704227</t>
  </si>
  <si>
    <t>4890
1220</t>
  </si>
  <si>
    <t>06.11.2018
17.8.2022</t>
  </si>
  <si>
    <t>Tầng 7 Tòa nhà Golden Field, số 24 Nguyễn Cơ Thạch, khu đô thị mới Mỹ ĐÌnh 1, phường Cầu Diễn, quận Nam Từ Liêm, Hà Nội</t>
  </si>
  <si>
    <t>024 7108 8618</t>
  </si>
  <si>
    <t>imaidvn@imaid.com.vn</t>
  </si>
  <si>
    <t>thay đổi điịa dểm</t>
  </si>
  <si>
    <t>Công ty TNHH thương mại và dịch vụ Nguyệt Cát Center</t>
  </si>
  <si>
    <t>Nguyet Cat Center Trading and Sevices Company Limited</t>
  </si>
  <si>
    <t>Hoàng Thị Dần 0985544900</t>
  </si>
  <si>
    <t>5346
1500</t>
  </si>
  <si>
    <t>7.12.2018
20.9.2022</t>
  </si>
  <si>
    <t>Số 6, ngách 26/22, ngõ 394, đường Mỹ Đình, phường Mỹ Đình I, quận Nam Từ Liêm, Hà Nội</t>
  </si>
  <si>
    <t>098 5544900</t>
  </si>
  <si>
    <t>nguyetcatcenter323@gmail.com</t>
  </si>
  <si>
    <t>Công ty TNHH Giáo dục quốc tế Bảo Chung</t>
  </si>
  <si>
    <t>Bao Chung International Education Company Limited</t>
  </si>
  <si>
    <t>Phí Thị Minh Trâm
0912774 556</t>
  </si>
  <si>
    <t>3043
2146</t>
  </si>
  <si>
    <t>11/8/2008
17/7/2019
30.8.2024</t>
  </si>
  <si>
    <t>LK01-LK02, khu đô thị Hateco Apolo Xuân Phương, đường Xuân Phương, phường Xuân Phương, quận Nam Từ Liêm, Hà Nội</t>
  </si>
  <si>
    <t>024 3773 7929</t>
  </si>
  <si>
    <t xml:space="preserve">  hn@binco.edu.vn</t>
  </si>
  <si>
    <t>Công ty TNHH thương mại và dịch vụ Việt An Thịnh</t>
  </si>
  <si>
    <t>Viet An Thinh Trading and Services Company Limted</t>
  </si>
  <si>
    <t>Nguyễn THị Lan Anh
0912494380</t>
  </si>
  <si>
    <t>325
880/QĐ-SGDĐT</t>
  </si>
  <si>
    <t>03/02/2020
15/4/2024</t>
  </si>
  <si>
    <t>Lô số 22 và 23 BT4-2 tại dự án khu nhà ở Trung Văn, tổ 17, phường Trung Văn, quận Nam Từ Liêm, Hà nội</t>
  </si>
  <si>
    <t>024 3267 6064</t>
  </si>
  <si>
    <t xml:space="preserve">
 info@vietanthico.vn 
</t>
  </si>
  <si>
    <t>0107368276</t>
  </si>
  <si>
    <t>TRUNG TÂM TƯ VẤN DU HỌC BÌNH MINH THUỘC CÔNG TY CỔ PHẦN CÔNG NGHỆ BÌNH MINH</t>
  </si>
  <si>
    <t>Lê Thị Hoàng Yến
098 6973 388</t>
  </si>
  <si>
    <t>8904
2004
4091</t>
  </si>
  <si>
    <t>25.8.2015
25.6.2020
20.11.2020</t>
  </si>
  <si>
    <t>OF03 – tầng 3, khối đế tòa West 1- West 2, Vinhome West Point, đường Phạm Hùng, phường Mễ Trì, quận Nam Từ Liêm, thành phố Hà Nội.</t>
  </si>
  <si>
    <t>024 3946 4441</t>
  </si>
  <si>
    <t>yenlh@binhminh.com.vn; sunriseco@hnn.vnn.vn</t>
  </si>
  <si>
    <t xml:space="preserve">Công ty TNHH đầu tư và dịch vụ HATO
</t>
  </si>
  <si>
    <t>Hato Investment and Service Company Limited
Tên viết tắt: HATO Service Co., Ltd</t>
  </si>
  <si>
    <t>Nguyễn Văn Động
096 2285 882</t>
  </si>
  <si>
    <t>1548
2842</t>
  </si>
  <si>
    <t>07.5.2021
15.12.2023</t>
  </si>
  <si>
    <t>VP301, VP302 tầng 3, tòa nhà Dreamland Bonaza, số 23 Duy Tân, phường Mỹ Đình 2, quận Nam Từ Liêm, thành phố Hà Nội</t>
  </si>
  <si>
    <t>024 32068234</t>
  </si>
  <si>
    <t xml:space="preserve"> info.hato@gmail.com</t>
  </si>
  <si>
    <t>Trung tâm tư vấn du học quốc tế Hàn - Việt KVN thuộc Công ty cổ phần quốc tế Tập đoàn Hàn – Việt KVN</t>
  </si>
  <si>
    <t>International Han - Viet KVN Study Abroad Consulting Center</t>
  </si>
  <si>
    <t>Trịnh Bá Lập
096 6443 666</t>
  </si>
  <si>
    <t>1511
5661
2463</t>
  </si>
  <si>
    <t>26.4.2018
16/12/2019
07.7.2021</t>
  </si>
  <si>
    <t>Số 5, đường Louis X, khu đô thị Louis City Đại Mỗ, phường Đại Mỗ, quận Nam Từ Liêm, thành phố Hà Nội</t>
  </si>
  <si>
    <t>024 6687 2806</t>
  </si>
  <si>
    <t>duhochanvietedu@gmail.com</t>
  </si>
  <si>
    <t xml:space="preserve"> Công ty TNHH Tư vấn MCHR Nhật Việt</t>
  </si>
  <si>
    <t>Tạ Thị Hiền Hạnh
0366711366</t>
  </si>
  <si>
    <t>3283
4605
1515</t>
  </si>
  <si>
    <t>28.9.2017
30/12/2020
30.9.2022</t>
  </si>
  <si>
    <t>Ô số 30, khu A, Khu đấu giá QSDĐ Mỹ Đình, phường Cầu Diễn, Nam Từ Liêm, Hà Nội</t>
  </si>
  <si>
    <t>024 32373309</t>
  </si>
  <si>
    <t>info@jvmchr.jp</t>
  </si>
  <si>
    <t xml:space="preserve">Công ty cổ phần Mirai International </t>
  </si>
  <si>
    <t>Phạm Thị Thu Hạnh 068.5668.358</t>
  </si>
  <si>
    <t>3469
1429</t>
  </si>
  <si>
    <t>11.10.12017
12.9.2022</t>
  </si>
  <si>
    <t>ô số 03.06B, Tòa nhà Tây hà Tower, KĐT mới Phùng Khoang, phường Trung Văn, Nam Từ Liêm, Hà Nội</t>
  </si>
  <si>
    <t>024..33519658</t>
  </si>
  <si>
    <t>info@mirai.int.com</t>
  </si>
  <si>
    <t>Công ty TNHH dịch vụ và du học quốc tế Cát Lâm</t>
  </si>
  <si>
    <t>Nguyễn Thị Phương Oanh
096.6115.466</t>
  </si>
  <si>
    <t>687
680</t>
  </si>
  <si>
    <t>07.3.2018
17.4.2023</t>
  </si>
  <si>
    <t>Số 9, ngách 24, ngõ 1, phố Đồng Me,
 phường Mễ Trì, quận Nam Từ Liêm</t>
  </si>
  <si>
    <t>966115466</t>
  </si>
  <si>
    <t>quoctecatlam@gmail.com</t>
  </si>
  <si>
    <t>Công ty TNHH NKDV Việt Nam</t>
  </si>
  <si>
    <t xml:space="preserve">Nguyễn Thị Vân Khánh     </t>
  </si>
  <si>
    <t>735
5007
1556</t>
  </si>
  <si>
    <t>12.03.2018
11.2018
26.6.2024</t>
  </si>
  <si>
    <t>TT01-37, dự án Hải Đăng City, phường Mỹ Đình 2, quận Nam Từ Liêm, Hà Nội</t>
  </si>
  <si>
    <t>024 3206 4666</t>
  </si>
  <si>
    <t>nkdv.vietnam@gmail.com</t>
  </si>
  <si>
    <t>Công ty cổ phần DECO quốc tế</t>
  </si>
  <si>
    <t>Lương Hồng Bấc 0912850666</t>
  </si>
  <si>
    <t>4002
1181</t>
  </si>
  <si>
    <t>13.11.2017
06/7.2023</t>
  </si>
  <si>
    <t>Tầng 6, tòa nhà Kim Hoàn, Lô D14, khu đô thị mới Cầu giấy, Phường Mỹ Đình 2, Quận Nam Từ Liêm, Hà Nội</t>
  </si>
  <si>
    <t>024.3923.3555</t>
  </si>
  <si>
    <t>iinfo@decohr.com.vn</t>
  </si>
  <si>
    <t>Công ty cổ phần hợp tác đầu tư giáo dục quốc tế Tín Phát</t>
  </si>
  <si>
    <t>Trần Thị Thuận 0985666966</t>
  </si>
  <si>
    <t>2023
4295
1714</t>
  </si>
  <si>
    <t xml:space="preserve">28.05.2018
08.10.2018
16.6.2022
</t>
  </si>
  <si>
    <t>Tầng 14 VP2 tòa nhà Sun Square, số 21 đường Lê Đức Thọ, phường Mỹ Đình 2, quận Nam Từ Liêm, Hà Nội</t>
  </si>
  <si>
    <t>0888116336</t>
  </si>
  <si>
    <t>duhoctinphat.edu@gmail.com</t>
  </si>
  <si>
    <t>Công ty cổ phần hợp tác và phát triển Hà Nội</t>
  </si>
  <si>
    <t>Duy Thị Nhung 0975651314</t>
  </si>
  <si>
    <t>2314
1662</t>
  </si>
  <si>
    <t>11.06.2018
08.7.2024</t>
  </si>
  <si>
    <t>Lô A 24, ngõ 20, đường Huy Du, phường Cầu Diễn, quận Nam Từ Liêm, Hà Nội</t>
  </si>
  <si>
    <t>02462593508</t>
  </si>
  <si>
    <t>duhocducviet123@gmail.com</t>
  </si>
  <si>
    <t>Viện nghiên cứu phát triển giáo dục nghề nghiệp</t>
  </si>
  <si>
    <t>Nguyễn Vũ Lập</t>
  </si>
  <si>
    <t>11
1548</t>
  </si>
  <si>
    <t>02.01.2018
26.6.2024</t>
  </si>
  <si>
    <t>Số 28, ngõ 63/33, đường Lê Đức Thọ, phường Mỹ Đình 2, quận Nam Từ Liêm, thành phố Hà Nội</t>
  </si>
  <si>
    <t>024.7308.1588</t>
  </si>
  <si>
    <t>vananhduhoc@gmail.com/
lapkuanzasul@gmail.com</t>
  </si>
  <si>
    <t>Công ty cổ phần Việt Nam Shinkyosei</t>
  </si>
  <si>
    <t>Shinkyosei Viet Nam Joint Stock Company</t>
  </si>
  <si>
    <t>Ngô Quý Bằng</t>
  </si>
  <si>
    <t>134/GCN-SGDĐT
2149/QĐ-SGDĐT
1561/GCN-SGDĐT</t>
  </si>
  <si>
    <t>18/01/2022
30/8/2024
13/5/2025</t>
  </si>
  <si>
    <t>66 phố Nhổn, tổ dân phố 15, phường Tây Tựu, quận Bắc Từ Liêm, thành phố Hà Nội, Việt Nam</t>
  </si>
  <si>
    <t>0978767804</t>
  </si>
  <si>
    <t>shinkyosei.vn@gmail.com</t>
  </si>
  <si>
    <t>Điều chỉnh thay đổi địa điểm</t>
  </si>
  <si>
    <t>Trung tâm tư vấn du học Việt Trí MD - Công ty cổ phần hợp tác đào tạo và phát triển nguồn nhân lực Việt Nam</t>
  </si>
  <si>
    <t>Bùi Hải Tân 0982273486</t>
  </si>
  <si>
    <t>2004
1384</t>
  </si>
  <si>
    <t>30.7.2014
25.05.2018
14.8.2023</t>
  </si>
  <si>
    <t>02437670688</t>
  </si>
  <si>
    <t>info@viettriduhoc.com</t>
  </si>
  <si>
    <t>Công ty TNHH Gateway Education Global Việt Nam</t>
  </si>
  <si>
    <t xml:space="preserve"> Education Global Vietnam</t>
  </si>
  <si>
    <t>Michael Quyen Ngo 090 5141 128</t>
  </si>
  <si>
    <t>3828
1713</t>
  </si>
  <si>
    <t>13.09.2018
20.9.2023</t>
  </si>
  <si>
    <t>B18-16, khu chức năng đô thị Thành phố Xanh, phường Cầu Diễn, quận Nam Từ Liêm, Hà Nội</t>
  </si>
  <si>
    <t>024 37955434</t>
  </si>
  <si>
    <t>duhocmy@gatewayed.org</t>
  </si>
  <si>
    <t>Công ty cổ phần phát triển nguồn nhân lực ATM</t>
  </si>
  <si>
    <t>Nguyễn Quang Bang</t>
  </si>
  <si>
    <t>4413
2058</t>
  </si>
  <si>
    <t>12.10.2018
26.10.2023</t>
  </si>
  <si>
    <t>Số 6-A1, đường Lê Đức Thọ, phường Mỹ Đình 2, quận Nam Từ Liêm, Hà Nội</t>
  </si>
  <si>
    <t>024.2268.3535</t>
  </si>
  <si>
    <t>duhocatm@gmail.com</t>
  </si>
  <si>
    <t>Công ty cổ phần đào tạo và phát triển nhân lực Phú An</t>
  </si>
  <si>
    <t>Lại Hồng Hải</t>
  </si>
  <si>
    <t>55153
1819</t>
  </si>
  <si>
    <t>23.11.2018
22.7.2024</t>
  </si>
  <si>
    <t>Số nhà 14, ngõ 58,Nguyễn Đổng CHi, phường Cầu Diễn, quận Nam Từ Liêm, Hà Nội.</t>
  </si>
  <si>
    <t>098 209 7783</t>
  </si>
  <si>
    <t>laihonghai83@gmail.com</t>
  </si>
  <si>
    <t>Công ty cổ phần đầu tư SEIKO Việt Nam</t>
  </si>
  <si>
    <t>SEIKO Abroad Center</t>
  </si>
  <si>
    <t>Vũ Thị Thoan</t>
  </si>
  <si>
    <t>5597
2940</t>
  </si>
  <si>
    <t>21.12.2018
27.12.2023</t>
  </si>
  <si>
    <t>Số 9, ngõ 84 TDP xóm 3 đường Hòe Thị, phường Phương Canh, quận Nam Từ Liêm, Hà Nội</t>
  </si>
  <si>
    <t>0971 486 518</t>
  </si>
  <si>
    <t>tuyensinhseiko@gmail.com</t>
  </si>
  <si>
    <t>Công ty TNHH hợp tác và đầu tư quốc tế Vinco</t>
  </si>
  <si>
    <t>Vũ Hoàn Lân
096 212 5533</t>
  </si>
  <si>
    <t>5601
2357</t>
  </si>
  <si>
    <t>21.12.2018
30.11.2023</t>
  </si>
  <si>
    <t>Số 3 C9, Biệt thự Mỹ Đình 1, phường Cầu Diễn, quận Nam Từ Liêm</t>
  </si>
  <si>
    <t>024 66604545</t>
  </si>
  <si>
    <t>vinco.dh@gmail.com</t>
  </si>
  <si>
    <t xml:space="preserve"> Công ty Cổ phần phát triển giáo dục và thương mại Việt Nhật </t>
  </si>
  <si>
    <t>Phạm Văn Thuyết
0988230055</t>
  </si>
  <si>
    <t>109
5599
128</t>
  </si>
  <si>
    <t>09.01.2014
21.12.2018
16.01.2024</t>
  </si>
  <si>
    <t>024 37970046</t>
  </si>
  <si>
    <t>info@ptmjsc.com.vn</t>
  </si>
  <si>
    <t>Công ty TNHH CMMB Việt Nam</t>
  </si>
  <si>
    <t>Trần Thị Sinh</t>
  </si>
  <si>
    <t>245
355</t>
  </si>
  <si>
    <t>18.01.2019
07.02.2024</t>
  </si>
  <si>
    <t>Số 302 đường Nguyễn Trãi, phường Trung Văn, quận Nam Từ Liêm, Hà Nội</t>
  </si>
  <si>
    <t>904001711</t>
  </si>
  <si>
    <t>cmmbvietnam@gmail.com</t>
  </si>
  <si>
    <t>Công ty cổ phần tư vấn du học và thương mại VJ</t>
  </si>
  <si>
    <t>Đinh Văn Hảo 0914258835</t>
  </si>
  <si>
    <t>9275
4
1766</t>
  </si>
  <si>
    <t>14.9.2015
02.01.2019
15.7.2024</t>
  </si>
  <si>
    <t>Số T20-BT1-L4, đường Trung Văn, phường Trung Văn, quận Nam Từ Liêm, Hà Nội</t>
  </si>
  <si>
    <t>2462770863</t>
  </si>
  <si>
    <t>duhocvj@gmail.com</t>
  </si>
  <si>
    <t>Trường Cao đẳng Công nghệ Bách khoa Hà Nội</t>
  </si>
  <si>
    <t>Hanoi Polytechnic College</t>
  </si>
  <si>
    <t>Phạm Thị Thảo
0963108399</t>
  </si>
  <si>
    <t>769/QĐ-SGDĐT</t>
  </si>
  <si>
    <t>02/4/2024</t>
  </si>
  <si>
    <t>Số 18-20/322 Nhân Mỹ, phường Mỹ Đình 1, quận Nam Từ Liêm, thành phố Hà Nội</t>
  </si>
  <si>
    <t>096 9698 679</t>
  </si>
  <si>
    <t>hpc@hpc.edu.vn</t>
  </si>
  <si>
    <t>189/QĐ-LĐTBXH ngày 02/3/2018</t>
  </si>
  <si>
    <t>Công ty cổ phần giáo dục Chie Japan</t>
  </si>
  <si>
    <t>Chie Japan Study Abroad Advising Center</t>
  </si>
  <si>
    <t>Nguyễn Thị Thảo 0966881890</t>
  </si>
  <si>
    <t>811
2377</t>
  </si>
  <si>
    <t>12/3/2019
25.9.2024</t>
  </si>
  <si>
    <t>Số nhà 12, ngách 3/8, ngõ 3, đường Phương Canh, phường Xuân Phương, quận Nam Từ Liêm, Hà Nội</t>
  </si>
  <si>
    <t>0243 765 1390</t>
  </si>
  <si>
    <t>chiejapan.edu@gmail.com</t>
  </si>
  <si>
    <t>Công ty cổ phần liên minh tiến bộ quốc tế EK</t>
  </si>
  <si>
    <t>Lâm Phương Thảo
0977036670</t>
  </si>
  <si>
    <t>1494
1022/QĐ-SGDĐT</t>
  </si>
  <si>
    <t>23/4/2019
02/5/2024</t>
  </si>
  <si>
    <t xml:space="preserve">Tầng 6, tòa nhà Bắc Hà C14, phố Tố Hữu, phường Trung Văn, quận Nam Từ Liêm, Hà Nội </t>
  </si>
  <si>
    <t>090 2155258</t>
  </si>
  <si>
    <t>info@eki.com.vn</t>
  </si>
  <si>
    <t>0108109066</t>
  </si>
  <si>
    <t>Công ty cổ phần du học và thương mại Hoàng Tiến Thành</t>
  </si>
  <si>
    <t>Hoang Tien Thanh Trading and Study Abroad Joint Stock Company</t>
  </si>
  <si>
    <t>Hoàng Anh Hào
094 1070 079</t>
  </si>
  <si>
    <t>2145
1015/QĐ-SGDĐT</t>
  </si>
  <si>
    <t>04/6/2018
26/4/2024</t>
  </si>
  <si>
    <t>Số 121 Thiên Hiền, phường Mỹ Đình 1, quận Nam Từ Liêm, Hà Nội</t>
  </si>
  <si>
    <t>0941070079</t>
  </si>
  <si>
    <t>hoanganhhao22@gmail.com</t>
  </si>
  <si>
    <t>0107412824</t>
  </si>
  <si>
    <t>Công ty cổ phần phát triển cung ứng nhân lực quốc tế AAM</t>
  </si>
  <si>
    <t>Nguyễn Bá Thắng
0981381168</t>
  </si>
  <si>
    <t>3888
98</t>
  </si>
  <si>
    <t>6/9/2019
15/01/2024</t>
  </si>
  <si>
    <t>Tầng 7 (tòa văn phòng), tòa nhà Golden Field Mỹ ĐÌnh, 24 Nguyễn Cơ Thạch, phường Mỹ Đình 2, quận Nam Từ Liêm, Hà Nội</t>
  </si>
  <si>
    <t>024 73007768</t>
  </si>
  <si>
    <t>tinhdt@aamhr.com.vn</t>
  </si>
  <si>
    <t>Công ty TNHH đầu tư và dịch vụ tổng hợp HTC</t>
  </si>
  <si>
    <t>HTC Synthetic Services and Investment Company Limited</t>
  </si>
  <si>
    <t>Nguyễn Thị Thu 0915566958</t>
  </si>
  <si>
    <t>4082
2319</t>
  </si>
  <si>
    <t>17/9/2019
17.9.2024</t>
  </si>
  <si>
    <t>Số nhà 18, ngõ 52, đường Quang Tiến, phường Đại Mỗ, quận Nam Từ Liêm, Hà Nội</t>
  </si>
  <si>
    <t>024 35578818</t>
  </si>
  <si>
    <t>duhoc.htc2019@gmail.com</t>
  </si>
  <si>
    <t>Trung tâm tư vấn du học Enjoy Canada - Công ty TNHH E&amp;Will</t>
  </si>
  <si>
    <t>Enjoy Canada EI</t>
  </si>
  <si>
    <t xml:space="preserve">Phạm Thị Thanh Dung </t>
  </si>
  <si>
    <t>26/9/2019</t>
  </si>
  <si>
    <t>Lô TT2-B5 Five Star Mỹ Đình, KĐT Mỹ Đình - Mễ Trì, phường Mỹ Đình 1, quận Nam Từ Liêm, Hà Nội</t>
  </si>
  <si>
    <t>096 3481938</t>
  </si>
  <si>
    <t>e.w123company@gmail.com</t>
  </si>
  <si>
    <t>Công ty TNHH tư vấn giáo dục và đào tạo Mùa Xuân</t>
  </si>
  <si>
    <t>Spring Education and Training Consulting Company Limited</t>
  </si>
  <si>
    <t xml:space="preserve">Nguyễn Kiều Anh </t>
  </si>
  <si>
    <t>Phòng 822, tầng 8, tòa nhà văn phòng Viwaseen, số 48 phố Tố Hữu, phường Trung Văn, quận Nam Từ Liêm, Hà Nội</t>
  </si>
  <si>
    <t>090 4857929</t>
  </si>
  <si>
    <t>lysvietnam@gmail.com</t>
  </si>
  <si>
    <t>Công ty cổ phần giáo dục quốc tế Thịnh Phát</t>
  </si>
  <si>
    <t>Thinh Phat International Education Joint Stock Company</t>
  </si>
  <si>
    <t xml:space="preserve">Đoàn Văn Hoan </t>
  </si>
  <si>
    <t>4628
2848/QĐ-SGDĐT</t>
  </si>
  <si>
    <t>16/10/2019
18/11/2024</t>
  </si>
  <si>
    <t>Số nhà 57, ngõ 16, đường Đỗ Xuân Hợp, phường Mỹ Đình 1, quận Nam Từ Liêm, thành phố Hà Nội</t>
  </si>
  <si>
    <t>098 8668841</t>
  </si>
  <si>
    <t>hoandoanvanabjsc@gmail.com</t>
  </si>
  <si>
    <t>0107967833</t>
  </si>
  <si>
    <t>Trung tâm tư vấn du học Lgo - Công ty TNHH Let'go Overseas</t>
  </si>
  <si>
    <t>024 71097668</t>
  </si>
  <si>
    <t>Công ty TNHH Katego</t>
  </si>
  <si>
    <t>Nguyễn Như Tấn
098 3336 766</t>
  </si>
  <si>
    <t>4922
1993</t>
  </si>
  <si>
    <t>30/10/2019
13.8.2024</t>
  </si>
  <si>
    <t>Số 10, ngõ 322/76/40 đường Mỹ Đình, phường Mỹ Đình 1, quận Nam Từ Liêm, Hà Nội</t>
  </si>
  <si>
    <t>098 3336 766</t>
  </si>
  <si>
    <t>katego6919@gmail.com</t>
  </si>
  <si>
    <t>Trung tâm  tư vấn du hoc Nhật Hưng -Công ty cổ phần cung ứng và phát triển nhân lực Nhật Hưng</t>
  </si>
  <si>
    <t>Nhat Hung overseas Study Counseling Center</t>
  </si>
  <si>
    <t xml:space="preserve">Nguyễn Thị Lan
</t>
  </si>
  <si>
    <t>4.11.2019</t>
  </si>
  <si>
    <t>105 Thiên Hiền, phường Mỹ Đình I, quận Nam từ Liêm, thành phố Hà Nội</t>
  </si>
  <si>
    <t>038 2712416</t>
  </si>
  <si>
    <t>ngoclan0992@gmail.com</t>
  </si>
  <si>
    <t>Công ty cổ phần Tư vấn du học quốc tế Thịnh Phát</t>
  </si>
  <si>
    <t>Trần Mạnh Hoàn</t>
  </si>
  <si>
    <t>13/11/2019</t>
  </si>
  <si>
    <t>Số 54, lô 1-3 khu tái định cư X1, phường Phú Đô, quận Nam Từ Liêm, thành phố Hà Nội</t>
  </si>
  <si>
    <t>098 6639 883</t>
  </si>
  <si>
    <t>duhocthinhphat@gmail.com</t>
  </si>
  <si>
    <t>Công ty cổ phần du học Thanh Giang-Chi nhánh Hà Nội</t>
  </si>
  <si>
    <t>Phạm Thị Hậu
098 3549 391</t>
  </si>
  <si>
    <t>Số 9E, ngõ 392 đường Mỹ Đình, phường Mỹ Đình 1, quận Nam từ Liêm, thành phố Hà Nội</t>
  </si>
  <si>
    <t>024 3678 8666</t>
  </si>
  <si>
    <t>duhocnhatbantn@gmail.com</t>
  </si>
  <si>
    <t>Trung tâm tư vấn du học Big Star, Trường trung cấp kinh tế kỹ thuật Thương mại Hà Nội</t>
  </si>
  <si>
    <t>Big Star Study Abroad Counseling Center</t>
  </si>
  <si>
    <t>Nguyễn Đình Hải</t>
  </si>
  <si>
    <t>Tổ dân phố Phú Thứ, phường Tây Mỗ, quận Nam Từ Liêm, thành phố Hà Nội</t>
  </si>
  <si>
    <t>098 9143 567</t>
  </si>
  <si>
    <t>tochienthanghn@gmail.com</t>
  </si>
  <si>
    <t>Công ty cổ phần Au Go</t>
  </si>
  <si>
    <t>Chu Ngọc Anh</t>
  </si>
  <si>
    <t>094 44493 838</t>
  </si>
  <si>
    <t>info@augo.edu.vn</t>
  </si>
  <si>
    <t>Trung tâm Tư vấn du học Sejong Korean, Công ty TNHH Học viện ngôn ngữ LEE Korean</t>
  </si>
  <si>
    <t>Lee Aram</t>
  </si>
  <si>
    <t>B6-03, khu chức năng đô thị Thành phố Xanh, phường Cầu Diễn, quận Nam Từ Liêm, thành phố Hà Nội</t>
  </si>
  <si>
    <t>038 7552 7200</t>
  </si>
  <si>
    <t>sejonghanoi2019@gmail.com</t>
  </si>
  <si>
    <t>Công ty TNHH tư vấn AMB Việt Nam</t>
  </si>
  <si>
    <t>AMB Consulting Vietnam Company Limited</t>
  </si>
  <si>
    <t>Đinh Duy Hưng 
0334882157</t>
  </si>
  <si>
    <t>Số 68, đường Nguyễn Đổng Chi, phường Cầu Diễn, quận Nam Từ Liêm, Hà Nội</t>
  </si>
  <si>
    <t>03 52817458</t>
  </si>
  <si>
    <t>duhocbalan.edu@gmail.com</t>
  </si>
  <si>
    <t>Công ty TNHH dịch vụ cung ứng nguồn nhân lực quốc tế H&amp;T</t>
  </si>
  <si>
    <t>H&amp;T International Human Resouces Suplly Services Company Limiter</t>
  </si>
  <si>
    <t>Nguyễn Thị Thủy
0989828298</t>
  </si>
  <si>
    <t>Số 93, phố Thiên Hiền, phường Mỹ Đình 1, quận Nam Từ Liêm, Hà Nội</t>
  </si>
  <si>
    <t>098 9828298</t>
  </si>
  <si>
    <t>nguyenthuynhanlucquocteht@gmail.com</t>
  </si>
  <si>
    <t>Trung tâm tư vấn du học  VTECHJP - Công ty cổ phần VTECHJP Việt Nam</t>
  </si>
  <si>
    <t>Lê Minh Quân
094 1568 790</t>
  </si>
  <si>
    <t>5.12./2019</t>
  </si>
  <si>
    <t>Số 82, đường Cầu Diễn, phường Phúc Diễn, quận Nam Từ Liêm, Hà Nội</t>
  </si>
  <si>
    <t>096 9081015</t>
  </si>
  <si>
    <t>vtechjp.vn@gmail.com</t>
  </si>
  <si>
    <t>Công ty TNHH thương mại và đào tạo SKY</t>
  </si>
  <si>
    <t>SKY Trading and Training Limitted Company</t>
  </si>
  <si>
    <t>Trần Văn Quyết</t>
  </si>
  <si>
    <t>23/12/2019</t>
  </si>
  <si>
    <t>Số 28, lô 2, ngõ 67 Phùng Khoang, phường Trung Văn, quận Nam Từ Liêm, Hà Nội</t>
  </si>
  <si>
    <t>098 3479038</t>
  </si>
  <si>
    <t>quyettran2208@gmail.com</t>
  </si>
  <si>
    <t>Trung tâm tư vấn du học  FutureJP Việt Nam - Công ty cổ phần FutureJP Việt Nam</t>
  </si>
  <si>
    <t xml:space="preserve">Phi Tiến Chung
</t>
  </si>
  <si>
    <t>Số nhà BT 2.14 khu chức năng đô thị Tây Mỗ, đường Hữu Hưng, phường Tây Mỗ, quận Nam Từ Liêm, Hà Nội</t>
  </si>
  <si>
    <t>096 8236868</t>
  </si>
  <si>
    <t>phitienchung@gmail.com</t>
  </si>
  <si>
    <t>Trung tâm Tư vấn du học DH5S -Công ty TNHH Trung tâm tư vấn du học 5 Sao</t>
  </si>
  <si>
    <t>DH5S Study Abroad Consulting Center</t>
  </si>
  <si>
    <t xml:space="preserve">Nguyễn Thị Hoài Nga  090 4143 711                  </t>
  </si>
  <si>
    <t>24.12.2019</t>
  </si>
  <si>
    <t xml:space="preserve">Số 222 đường Nguyễn Trãi, quận Nam từ Liêm, thành phố Hà Nội. </t>
  </si>
  <si>
    <t xml:space="preserve">097 4554 377
</t>
  </si>
  <si>
    <t xml:space="preserve">edu@duhoc5sao.com
</t>
  </si>
  <si>
    <t>Trung tâm tư vấn du học  IQ Hà Nội - Công ty cổ phần IQ Hà Nội</t>
  </si>
  <si>
    <t>Ha Noi IQ Study Abroad Counseling Center</t>
  </si>
  <si>
    <t>Nguyễn Thị Quỳnh Loan
09711181990</t>
  </si>
  <si>
    <t>Số 108, ngõ 120 Trần Bình, phường Mỹ Đình 2, quận Nam Từ Liêm, Hà Nội</t>
  </si>
  <si>
    <t xml:space="preserve">
097 5835 542</t>
  </si>
  <si>
    <t xml:space="preserve">duhochanquoc.korea@gmail.com </t>
  </si>
  <si>
    <t>Trung tâm tư vấn du học  quốc tế Đông A - Công ty cổ phần hợp tác quốc tế Đông A</t>
  </si>
  <si>
    <t>Dong A International Study Abroad Consultant Center</t>
  </si>
  <si>
    <t>Nguyễn Xuân Vượng
0989122582</t>
  </si>
  <si>
    <t>223
143</t>
  </si>
  <si>
    <t>17/1/2020
19.01.2022</t>
  </si>
  <si>
    <t>Số 6B-21 Vinhomes Gardenia, đường Hàm Nghi, phường Cầu Diễn, quận Nam Từ Liêm, Hà Nội</t>
  </si>
  <si>
    <t xml:space="preserve">
024 6658.2468</t>
  </si>
  <si>
    <t>dongangroup.hr@gmail.com</t>
  </si>
  <si>
    <t>Trung tâm Tư vấn du học Hikari Việt Nam - Công ty TNHH Thương mại giáo dục đào tạo HIKARI</t>
  </si>
  <si>
    <t>Trần Thị Mỹ Lệ
0964 109 191</t>
  </si>
  <si>
    <t>Nhà A1, khu X3, tổ 12, phường Cầu Diễn, quận Nam Từ Liêm, Hà Nội</t>
  </si>
  <si>
    <t>0964 109 191</t>
  </si>
  <si>
    <t>tranmylehikari@gmail.com</t>
  </si>
  <si>
    <t>Trung tâm Tư vấn du học quốc tế TINDI- Công ty TNHH Đầu tư Newhorizon quốc tế</t>
  </si>
  <si>
    <t xml:space="preserve">Vũ Thị Thu
</t>
  </si>
  <si>
    <t>Số nhà 21 TT12, khu đô thị sinh thái Xuân Phương, phường Xuân Phương, quận Nam Từ Liêm, Hà Nội</t>
  </si>
  <si>
    <t>094 6138 679</t>
  </si>
  <si>
    <t>thanh880826@gmail.com</t>
  </si>
  <si>
    <t>Trung tâm Tư vấn du học VJEC 
- Công ty cổ phần quốc tế VJEC</t>
  </si>
  <si>
    <t>VJEC Study Abroad Counseling Center
VJEC international joint stock company</t>
  </si>
  <si>
    <t xml:space="preserve">Vũ Anh Dũng
097 2966 966
</t>
  </si>
  <si>
    <t>477
1296/GCN-GGDĐT</t>
  </si>
  <si>
    <t>27/10/2014
17/2/2020
23/4/2025</t>
  </si>
  <si>
    <t>024 6281 4286
0972966966</t>
  </si>
  <si>
    <t>jp.vjec@giaoducvietnhat.com 
info@vjec.com.vn</t>
  </si>
  <si>
    <t>0106079070</t>
  </si>
  <si>
    <t>cấp lại, chuyển địa điểm, thay đổi thông tin</t>
  </si>
  <si>
    <t>TRUNG TÂM TVDH QUỐC TẾ BM THUỘC CÔNG TY CỔ PHẦN THƯƠNG MẠI QUỐC TẾ BẢO MINH</t>
  </si>
  <si>
    <t>Nguyễn Thanh Tùng
090 3282 166</t>
  </si>
  <si>
    <t>8734
644</t>
  </si>
  <si>
    <t>17.8.2015
04.3.2020</t>
  </si>
  <si>
    <t>Tầng 12, tòa nhà MHDI, số 68 Nguyễn Cơ Thạch, quận Nam Từ Liêm, Hà Nội</t>
  </si>
  <si>
    <t>024 6666 5678</t>
  </si>
  <si>
    <t>info@baominhjsc.vn</t>
  </si>
  <si>
    <t>Trung tâm Tư vấn du học quốc tế MYT 
thuộc TNHH Thương mại và Dịch vụ MYT Việt Nam</t>
  </si>
  <si>
    <t xml:space="preserve">MYT Abroad Center  
</t>
  </si>
  <si>
    <t xml:space="preserve"> Dương Trọng Bắc
094 4536 969</t>
  </si>
  <si>
    <t>7.5.2020</t>
  </si>
  <si>
    <t>Số 11, ngõ 156 phố Nguyễn Đổng Chi,
phường Cầu Diễn, Quận Nam Từ Liêm, Thành phố Hà Nội</t>
  </si>
  <si>
    <t xml:space="preserve">0813388 686    </t>
  </si>
  <si>
    <t>duhoc.myt@gmail.com</t>
  </si>
  <si>
    <t>Trung tâm Tư vấn du học E.Future thuộc Công ty TNHH Tư vấn giáo dục E.Future</t>
  </si>
  <si>
    <t xml:space="preserve">E. Future Abroad Center
</t>
  </si>
  <si>
    <t>Trần Thị Thu Hương</t>
  </si>
  <si>
    <t>Số 166 phố Nguyễn Thái Học, thị trấn Phùng, huyện Đan Phượng, thành phố Hà Nội, Việt Nam.
- Số 66, ngõ 63/5, đường Lê Đức Thọ, phường Mỹ Đình 2, quận Nam Từ Liêm, thành phố Hà Nội</t>
  </si>
  <si>
    <t xml:space="preserve">0987 512 018   </t>
  </si>
  <si>
    <t xml:space="preserve">trungtamnnthefuture@gmail.com
</t>
  </si>
  <si>
    <t>Công ty cổ phần tập đoàn Ecocom</t>
  </si>
  <si>
    <t>Ecocom Group Joint Stock Company</t>
  </si>
  <si>
    <t>Nguyễn Thành Công
098 5811 118</t>
  </si>
  <si>
    <t>Số 1, lô A, khu Liên Cơ, phường Cầu Diễn, quận Nam Từ Liêm, Hà Nội</t>
  </si>
  <si>
    <t>0 24 7305 7115</t>
  </si>
  <si>
    <t>ecocom.vn@gmail.com</t>
  </si>
  <si>
    <t>Công ty cổ phần giáo dục và cung ứng nhân lực quốc tế VKJ</t>
  </si>
  <si>
    <t>VKJ Education and International Supply Human Resources Joint Stock Company</t>
  </si>
  <si>
    <t xml:space="preserve">Hà Huy Hoàng
</t>
  </si>
  <si>
    <t>15/7/2020</t>
  </si>
  <si>
    <t>Số 5, khu BT4-2, dự án nhà ở Trung Văn, phường Trung Văn, quận Nam Từ Liêm, Hà Nội</t>
  </si>
  <si>
    <t>0 97 8460 789</t>
  </si>
  <si>
    <t>duhocvkj@gmail.com</t>
  </si>
  <si>
    <t>Trung tâm tư vấn du học Taishi thuộc Công ty cổ phần thương mại và dịch vụ Taishi</t>
  </si>
  <si>
    <t>Lê Thị Lệ Hằng</t>
  </si>
  <si>
    <t>Số 232B, đường Nguyễn Trãi, tổ 8, phường Trung Văn, quận Nam Từ Liêm, thành phố Hà Nội</t>
  </si>
  <si>
    <t>098 16005659</t>
  </si>
  <si>
    <t>taishi.education@gmail.com</t>
  </si>
  <si>
    <t>Trung tâm tư vấn du học Capico thuộc Công ty cổ phần giáo dục và nhân lực Capico</t>
  </si>
  <si>
    <t>Trần Đại Nghĩa
098 5788 266</t>
  </si>
  <si>
    <t>Tầng 1,2,3, nhà số 02, lô 1A.1I.2-N02 khu đô thị Mỹ Đình 1, phường Cầu Diễn, quận Nam Từ Liêm, thành phố Hà Nội</t>
  </si>
  <si>
    <t>0981.541.289</t>
  </si>
  <si>
    <t xml:space="preserve">
nhanluccapico@gmail.com
</t>
  </si>
  <si>
    <t>Trung tâm tư vấn du học tự túcYamamoto thuộc Cong ty cổ phần phát triển giáo dục Yamato</t>
  </si>
  <si>
    <t>Thân Trọng Cường
098 9532 488</t>
  </si>
  <si>
    <t>4032
2959</t>
  </si>
  <si>
    <t>27.2.2015
14.9.2020</t>
  </si>
  <si>
    <t>Tầng 2, số nhà 41, ngõ 4 Đồng Me, phường Mễ Trì, quận Nam Từ Liêm, Hà Nội</t>
  </si>
  <si>
    <t>024 6292 4222</t>
  </si>
  <si>
    <t>duhocnhatban.nippon.01@gmail.com</t>
  </si>
  <si>
    <t>TRUNG TÂM DU HỌC QUỐC TẾ MIZUHO JAPAN THUỘC CÔNG TY TNHH ĐẦU TƯ QUỐC TẾ NHẬT VIỆT</t>
  </si>
  <si>
    <t>Trương Đặng Thành
096 8933 286</t>
  </si>
  <si>
    <t>9891
3844</t>
  </si>
  <si>
    <t>19.10.2015
03.11.2020</t>
  </si>
  <si>
    <t>Số 303 đường Phúc Diễn, phường Xuân Phương, quận Nam Từ Liêm, Hà Nội.</t>
  </si>
  <si>
    <t>024 3763 3963</t>
  </si>
  <si>
    <t>duhocmizuho@gmail.com</t>
  </si>
  <si>
    <t>Trung tâm tư vấn du học Số 8  thuộc Công ty cổ phần Tư vấn thương mại và Đầu tư Số 8</t>
  </si>
  <si>
    <t>Nguyễn Anh Phương
093 4564 242</t>
  </si>
  <si>
    <t>14/9/2020</t>
  </si>
  <si>
    <t>Tầng 3, tòa nhà Dolphin Plaza, số 28, phố Trần Bình, phường Mỹ Đình 2, quận Nam Từ Liêm, thành phố Hà Nội</t>
  </si>
  <si>
    <t>093 3902 888</t>
  </si>
  <si>
    <t xml:space="preserve">
 cskh.no8@gmail.com
</t>
  </si>
  <si>
    <t>Trung tâm tư vấn du học quốc tế NPC thuộc Công ty TNHH AMA Tân Thịnh Vượng</t>
  </si>
  <si>
    <t>Nguyễn Quốc Anh</t>
  </si>
  <si>
    <t>17/9/2020</t>
  </si>
  <si>
    <t>Số nhà A4, khu X1, đường Liên Cơ, phường Cầu Diễn, quận Nam Từ Liêm, thành phố Hà Nội</t>
  </si>
  <si>
    <t>098 6522200</t>
  </si>
  <si>
    <t xml:space="preserve">
quocanhvj@gmail.com
</t>
  </si>
  <si>
    <t>Công ty TNHH Giáo dục quốc tế Khánh Dương – Chi nhánh Hà Nội</t>
  </si>
  <si>
    <t>Tên viết tắt: KDV Viet Nam</t>
  </si>
  <si>
    <t>Bùi Xuân Dương
090 1795 929</t>
  </si>
  <si>
    <t>P208A, tầng 2, Tòa nhà W1, Khu đô thị Vinhomes Melodia đường Phạm Hùng, phường Mễ Trì, quận Nam Từ Liêm, thành phố Hà Nội</t>
  </si>
  <si>
    <t>08 66417166</t>
  </si>
  <si>
    <t xml:space="preserve">
director.kdvietnam@gmail.com
</t>
  </si>
  <si>
    <t>Công ty TNHH Du học Đông Bắc Á</t>
  </si>
  <si>
    <t>Dong Bac A Overseas Study Company Limited</t>
  </si>
  <si>
    <t>Nguyễn Thu Phương</t>
  </si>
  <si>
    <t>17/11/2020</t>
  </si>
  <si>
    <t>C3 B16 Mỹ Đình 1, phường Cầu Diễn, quận Nam Từ Liêm, thành phố Hà Nội</t>
  </si>
  <si>
    <t>08 4640 0000</t>
  </si>
  <si>
    <t>thuphuong.mercedes@gmail.com</t>
  </si>
  <si>
    <t xml:space="preserve">Công ty TNHH Giáo dục Bảo Châu </t>
  </si>
  <si>
    <t>Bao Chau Education Company Limited
Tên viết tắt: BCE Co., Ltd</t>
  </si>
  <si>
    <t>Lâm Thị Sang</t>
  </si>
  <si>
    <t>30/12/2020
26/12/2022</t>
  </si>
  <si>
    <t>Lô số 7 khu BT3, khu nhà ở Trung Văn, phường Trung Văn, quận Nam Từ Liêm, thành phố Hà Nội</t>
  </si>
  <si>
    <t>094 575 8662</t>
  </si>
  <si>
    <t>lamthisang@gmail.com</t>
  </si>
  <si>
    <t>thay đổi điịa dđiểm</t>
  </si>
  <si>
    <t>Công ty cổ phần Thương mại và cung ứng nguồn nhân lực NAS</t>
  </si>
  <si>
    <t xml:space="preserve">Nguyễn Tiến Nam
</t>
  </si>
  <si>
    <t>Tầng 5, Văn Bình Buiding -TDP 3 Phú Mỹ, phường Mỹ Đình 2, quận Nam Từ Liêm, Hà Nội</t>
  </si>
  <si>
    <t>093 6926 128</t>
  </si>
  <si>
    <t>info.nas.vn@gmail.com</t>
  </si>
  <si>
    <t xml:space="preserve">Công ty TNHH Phát triển nguồn nhân lực và hợp tác quốc tế VMA </t>
  </si>
  <si>
    <t>VMA IHD Co., LTD</t>
  </si>
  <si>
    <t>Nguyễn Trọng Viễn
097 9613 888</t>
  </si>
  <si>
    <t>2136
884/QĐ-SGDĐT</t>
  </si>
  <si>
    <t>07/11/2023
15/4/2024</t>
  </si>
  <si>
    <t>Số 6 LK1, tiểu khu đô thị mới Vạn Phúc, phường Vạn Phúc, quận Hà Đông, Hà Nội</t>
  </si>
  <si>
    <t>02436888833</t>
  </si>
  <si>
    <t>docunment.willandpartner@gmail.com</t>
  </si>
  <si>
    <t>0109317894</t>
  </si>
  <si>
    <t>thay đổi tên và địa điểm (tên cũ Will &amp; Partner)</t>
  </si>
  <si>
    <t>Công ty TNHH hợp tác và phát triển quốc tế Việt Nhật TVK</t>
  </si>
  <si>
    <t>TVK Viet Nhat International Development and Cooperate Company Limited</t>
  </si>
  <si>
    <t xml:space="preserve">Bạch Thị Vi
</t>
  </si>
  <si>
    <t>29/3/2021</t>
  </si>
  <si>
    <t>Phòng 501, tầng 5, tòa nhà Thắng Lợi, số 2, ngõ 49, đường Lê Đức Thọ, phường Mỹ Đình 2, quận Nam Từ Liêm, thành phố Hà Nội</t>
  </si>
  <si>
    <t>098 8916 068</t>
  </si>
  <si>
    <t>vietnhat.tvk@gmail.com</t>
  </si>
  <si>
    <t>Trung tâm tư vấn du học Liên Anh thuộc Công ty cổ phần dịch vụ tư vấn du học Liên Anh</t>
  </si>
  <si>
    <t>Trần Thị Liên</t>
  </si>
  <si>
    <t>Phòng 801, tầng 8, tòa nhà Thắng Lợi,
 số 2, ngõ 49 đường Lê Đức Thọ, phường Mỹ Đình 2, quận Nam Từ Liêm</t>
  </si>
  <si>
    <t>098 7882005</t>
  </si>
  <si>
    <t>lientt@duhoclienanh.com.vn</t>
  </si>
  <si>
    <t>Trung tâm tư vấn du học SIGMA thuộc Công ty TNHH Thương mại dịch vụ Language Academy</t>
  </si>
  <si>
    <t xml:space="preserve">SIGMA Study Abroad Consulting Center
</t>
  </si>
  <si>
    <t>Trần Văn Trưởng
096 5954</t>
  </si>
  <si>
    <t>05.5.2021</t>
  </si>
  <si>
    <t>B4-12 Vinhomes Gardenia, đường Hàm Nghi, phường Cầu Diễn, quận Nam Từ Liêm, thành phố Hà Nội</t>
  </si>
  <si>
    <t>024 3204 0123</t>
  </si>
  <si>
    <t>ryan@languageaac.vom.vn</t>
  </si>
  <si>
    <t xml:space="preserve">Công ty TNHH Phát triển giáo dục và du học Tam Hiệp
</t>
  </si>
  <si>
    <t>Tam Hiep Education Development and Study Abroad Company Limited
Tên viết tắt: Tam Hiep Edasa Co., Ltd</t>
  </si>
  <si>
    <t xml:space="preserve">Lê Anh Tuấn
</t>
  </si>
  <si>
    <t>Số 6, ngõ 77 đường Trung Văn, phường Trung Văn, quận Nam Từ Liêm, thành phố Hà Nội</t>
  </si>
  <si>
    <t>096 2403 278</t>
  </si>
  <si>
    <t>duhoctamhiep@gmail.com</t>
  </si>
  <si>
    <t>Công ty cổ phần đầu tư quốc tế và phát triển nhân lực Seiko SKD</t>
  </si>
  <si>
    <t>Lê Nhật Dũng
0964212858</t>
  </si>
  <si>
    <t>14.5.2021</t>
  </si>
  <si>
    <t>Số 23 ngõ 2, đại lộ THăng Long, phường Mễ Trì, quận Nam Từ Liêm, Hà Nội</t>
  </si>
  <si>
    <t>03 53126136</t>
  </si>
  <si>
    <t>nhatphat83@gmail.com</t>
  </si>
  <si>
    <t>Trung tâm tư vấn du học KINSA thuộc Công ty TNHH Hợp Tác Quốc Tế KINSA( Tên cũ: Trung tâm tư vấn du học VIKOR thuộc Công ty TNHH Hợp tác quốc tế VIKOR)</t>
  </si>
  <si>
    <t>Nguyễn Xuân Huy
092 7156 866</t>
  </si>
  <si>
    <t>1917
2757</t>
  </si>
  <si>
    <t>28.5.2021    
03/8/2021</t>
  </si>
  <si>
    <t>Số 17, ngách 322/76/18, đường Mỹ Đình, phường Mỹ Đình 1, quận Nam Từ Liêm</t>
  </si>
  <si>
    <t>097 8621166</t>
  </si>
  <si>
    <t xml:space="preserve">
kinsagroup.dh@gmail.com
</t>
  </si>
  <si>
    <t>Thay đổi tên đơn vị</t>
  </si>
  <si>
    <t xml:space="preserve">Trung tâm tư vấn du học quốc tế Trường Thăng thuộc Công ty cổ phần Quốc tế Trường Thăng </t>
  </si>
  <si>
    <t>Đinh Xuân Thăng
08 4839 6888</t>
  </si>
  <si>
    <t>Số 2, ngõ 18, đường Phạm Hùng, phường Mỹ Đình 2, quận Nam Từ Liêm, thành phố Hà Nội</t>
  </si>
  <si>
    <t xml:space="preserve">08 4839 6888
</t>
  </si>
  <si>
    <t xml:space="preserve">truongthangworldwide@gmail.com                                                  
</t>
  </si>
  <si>
    <t>Công ty cổ phần Du học Red Beans</t>
  </si>
  <si>
    <t xml:space="preserve"> Red Bean Overseas Study Joint Stock Company 
Tên viết tắt: Red Beans</t>
  </si>
  <si>
    <t xml:space="preserve">Bà Vũ Thị Hồng Nhung        </t>
  </si>
  <si>
    <t>Tòa nhà văn phòng IDMC Mỹ Đình, số 15 đường Phạm Hùng, phường Mỹ Đình 2, quận Nam Từ Liêm, Hà Nội</t>
  </si>
  <si>
    <t>395648 555</t>
  </si>
  <si>
    <t xml:space="preserve">company.redbeans@gmail.com   </t>
  </si>
  <si>
    <t>Công ty cổ phần đầu tư phát triển nhân lực GHR Global</t>
  </si>
  <si>
    <t xml:space="preserve"> Ghr Global Human Development Investment Joint Stock Company</t>
  </si>
  <si>
    <t xml:space="preserve">Phạm Thị Hồng Giang   </t>
  </si>
  <si>
    <t>28/7/2021</t>
  </si>
  <si>
    <t>Số 215A, tầng 2, Tòa nhà hỗn hợp cao tầng HH2 (G2) Vinhomes Green Bay, 
phường Mễ Trì, quận Nam Từ Liêm, thành phố Hà Nội,</t>
  </si>
  <si>
    <t>098 7838983</t>
  </si>
  <si>
    <t xml:space="preserve">duhocghr@gmail.com
</t>
  </si>
  <si>
    <t>Công ty cổ phần Nhất Kim Tín</t>
  </si>
  <si>
    <t>Trần Thị Bính
093 468 2288</t>
  </si>
  <si>
    <t>3692
2221</t>
  </si>
  <si>
    <t>26/10/2021
02.8.2022</t>
  </si>
  <si>
    <t>Số 72, ngõ 199 đường Hồ Tùng Mậu, phường Cầu Diễn, quận Nam Từ Liêm.</t>
  </si>
  <si>
    <t>024 37886868</t>
  </si>
  <si>
    <t>londonbinh@gmail.com</t>
  </si>
  <si>
    <t>Trung tâm tư vấn du học BOOST HUMAN</t>
  </si>
  <si>
    <t>BOOST HUMAN Overseas Education Consultation Centre</t>
  </si>
  <si>
    <t>Nguyễn Thị Thu Trang
096 6551 221</t>
  </si>
  <si>
    <t>26/10/2021</t>
  </si>
  <si>
    <t>Số 8 Tôn Thất Thuyết, Phường Mỹ Đình 2, quận Nam Từ Liêm, thành phố Hà Nội, thành phố Hà Nội</t>
  </si>
  <si>
    <t>888 509899</t>
  </si>
  <si>
    <t>boosthuman.co@gmail.com</t>
  </si>
  <si>
    <t>TRUNG TÂM TVDH SUNRISECET Thuộc CÔNG TY CỔ PHẦN TƯ VẤN DU HỌC VÀ ĐÀO TẠO BÌNH MINH</t>
  </si>
  <si>
    <t>760
265</t>
  </si>
  <si>
    <t>25.02.2016
28.01.2022</t>
  </si>
  <si>
    <t>Lô 6-3 TDP số 8 phố Tu Hoàng, Phương Canh, quận Nam Từ Liêm, Hà Nội.</t>
  </si>
  <si>
    <t>0975 096 379</t>
  </si>
  <si>
    <t>info.sunrisecet@gmail.com; tuyetnhung10679@gmail.com</t>
  </si>
  <si>
    <t>cấp lại thay đổi địa điểm</t>
  </si>
  <si>
    <t>Trung tam tư vấn du học quốc tế KEY Edu Công ty cổ phần tập đoàn KEY</t>
  </si>
  <si>
    <t>Đỗ Minh Hòa</t>
  </si>
  <si>
    <t>18..01.2022</t>
  </si>
  <si>
    <t>tầng 3 tòa nhà Trung tâm thương mại Interseco, số 17 Phạm Hùng, phường Mỹ Đình 2, quận Nam Từ Liêm, Hà Nội</t>
  </si>
  <si>
    <t>02466629199/0969916136</t>
  </si>
  <si>
    <t>keyedu.vn@gmail.com</t>
  </si>
  <si>
    <t>Trung tâm tư vấn du học Quang Nhật thuộc Công ty cổ phần nhân lực và địch vụ Quang Nhật</t>
  </si>
  <si>
    <t>Nguyễn Trường Giang</t>
  </si>
  <si>
    <t>Số C8, khu X1, đường Liên Cơ, phường Cầu Diễn, quận Nam Từ Liêm, Hà Nội</t>
  </si>
  <si>
    <t>819776266</t>
  </si>
  <si>
    <t>quangnhatworkjsc@gmail.com</t>
  </si>
  <si>
    <t xml:space="preserve">Công ty cổ phần Tập đoàn Sunflower </t>
  </si>
  <si>
    <t>Sunflower Group Joint Stock Company</t>
  </si>
  <si>
    <t>Trần Thị Bắc
098 2284 688</t>
  </si>
  <si>
    <t>Tầng 3, tòa nhà Dolphin Plaza, số 28 Trần Bình, phường Mỹ Đình 2, quận Nam Từ Liêm, thành phố Hà Nội</t>
  </si>
  <si>
    <t>096 895 1515</t>
  </si>
  <si>
    <t>quoctebay@gmail.com</t>
  </si>
  <si>
    <t>Công ty TNHH Springboard</t>
  </si>
  <si>
    <t>Springboard Company Limited</t>
  </si>
  <si>
    <t xml:space="preserve">Mai Khánh Ngân
</t>
  </si>
  <si>
    <t>Cửa hàng số B205 – B206, Tầng 2, Tòa B, Chung cư Keangnam Landmark Tower, Lô E6, đường Phạm Hùng, phường Mễ Trì, quận Nam Từ Liêm, thành phố Hà Nội, Việt Nam</t>
  </si>
  <si>
    <t>098 6988161</t>
  </si>
  <si>
    <t>nganmai.springboard@gmail.com</t>
  </si>
  <si>
    <t>Công ty TNHH Giáo Dục và Đào Tạo ES</t>
  </si>
  <si>
    <t xml:space="preserve"> ES Education and Training Company Limited
Tên viết tắt: ES Education and Training Co.,Ltd </t>
  </si>
  <si>
    <t>Đặng Thị Hiền
096 3150 790</t>
  </si>
  <si>
    <t>Số 5, đường Louis II, Khu đô thị Louis City, phường Đại Mỗ, quận Nam Từ Liêm, thành phố Hà Nội</t>
  </si>
  <si>
    <t>096 8777 240</t>
  </si>
  <si>
    <t xml:space="preserve"> eseducationcoltd@gmail.com </t>
  </si>
  <si>
    <t>Công ty TNHH VIC VINA</t>
  </si>
  <si>
    <t>Tên tiếng nước ngoài: VIC VINA Company Limited</t>
  </si>
  <si>
    <t>01.6.2022</t>
  </si>
  <si>
    <t>Tầng 01 Tòa tháp A The Garden Hill, 99 Trần Bình, phường Mỹ Đình 2, quận Nam Từ Liêm, thành phố Hà Nội</t>
  </si>
  <si>
    <t>097 1998 887</t>
  </si>
  <si>
    <t xml:space="preserve"> vic.education.vn@gmail.com </t>
  </si>
  <si>
    <t>Công ty CP Dịch vụ quốc tế Alpha</t>
  </si>
  <si>
    <t>Alpha International Services Joint Stock Company</t>
  </si>
  <si>
    <t>Nguyêễn Đức Thành</t>
  </si>
  <si>
    <t>03.6.2022</t>
  </si>
  <si>
    <t>SC12, KĐT Chức năng FLC Đại Mỗ, phường Đại Mỗ, quận Nam Từ Liêm, thành phố Hà Nội</t>
  </si>
  <si>
    <t>091 4396123</t>
  </si>
  <si>
    <t>Nguyenducthanh208@gmail.com</t>
  </si>
  <si>
    <t>Công ty cổ phần Tư vấn &amp; đầu tư QT</t>
  </si>
  <si>
    <t>Nguyêễn THị Quynh</t>
  </si>
  <si>
    <t>09.8.2022</t>
  </si>
  <si>
    <t>Lô 5 BT4-2 khu đô thị mới Trung Văn, Vinaconex 3, phường Trung Văn, quận Nam Từ Liêm, Hà Nội</t>
  </si>
  <si>
    <t>03 67726 778</t>
  </si>
  <si>
    <t>quynhhnt.decohr@gmail.com</t>
  </si>
  <si>
    <t>Công ty TNHH Thương mại dịch vụ Kim Vạn Tài</t>
  </si>
  <si>
    <t>Nguyêễn Thị Hoài Thu</t>
  </si>
  <si>
    <t>22.8.2022</t>
  </si>
  <si>
    <t>Tầng 3, số nhà 21, lô số 21, khu BT 1, dự án khu nhà ở Trung Văn, phường Trung Văn, quận Nam Từ Liêm, Hà Nội</t>
  </si>
  <si>
    <t>094 7386 486</t>
  </si>
  <si>
    <t>kvt.3139@gmail.com</t>
  </si>
  <si>
    <t xml:space="preserve">Công ty TNHH giáo dục Global Map Việt Nam </t>
  </si>
  <si>
    <t>Đào Văn Trí</t>
  </si>
  <si>
    <t>Số 20, ngõ 112 đường Mễ trì Thượng, phường Mễ Trì, quận Nam Từ Liêm, Hà Nội</t>
  </si>
  <si>
    <t>0944 742 393</t>
  </si>
  <si>
    <t>globalmapvietnamedu@gmail.com</t>
  </si>
  <si>
    <t xml:space="preserve">Công ty cổ phần Đầu tư và Phát triển Nhân Việt </t>
  </si>
  <si>
    <t xml:space="preserve"> Nhan Viet Investment and Development Joint Stock Company</t>
  </si>
  <si>
    <t>Ngô Thị Thu Trang</t>
  </si>
  <si>
    <t>12.10.2022</t>
  </si>
  <si>
    <t>Tầng 3 Tòa nhà Tổ hợp Thương mại và nhà ở cao tầng tại CT3, số 81 đường Lê Đức Thọ, phường Mỹ Đình 2, quận Nam Từ Liêm, thành phố Hà Nội</t>
  </si>
  <si>
    <t>024 38186296</t>
  </si>
  <si>
    <t xml:space="preserve">  
info.nhanvietgroup@gmail.com
</t>
  </si>
  <si>
    <t>Công ty TNHH Đầu tư Thương mại và Nhân lực Quốc tế Thái Phát ( TPI)</t>
  </si>
  <si>
    <t>Thai Phát (TPI) Investment Trading and Human Resources International Company Limited</t>
  </si>
  <si>
    <t>Thái Thị Thanh</t>
  </si>
  <si>
    <t>06.10.2022</t>
  </si>
  <si>
    <t>Nhà số 9, Khu nhà ở thấp tầng Bắc Việt, phố Sa Đôi, phường Đại Mỗ, quận Nam Từ Liêm, thành phố Hà Nội</t>
  </si>
  <si>
    <t>098 6785818</t>
  </si>
  <si>
    <t xml:space="preserve">            
 thaiphattpi@gmail.com
</t>
  </si>
  <si>
    <t>Công ty cổ phần Hợp tác quốc tế Toàn cầu (ICC)</t>
  </si>
  <si>
    <t xml:space="preserve">
 (ICC) Global International Cooperation Joint Stock Company </t>
  </si>
  <si>
    <t>Lê Xuân Chiến
0868700656</t>
  </si>
  <si>
    <t>1806
1692</t>
  </si>
  <si>
    <t>08.11.2022
09.7.2024</t>
  </si>
  <si>
    <t>Số 18 Ngách 322/158 đường Mỹ Đình, tổ 12 Nhân Mỹ, phường Mỹ Đình 1, quận Nam Từ Liêm, thành phố Hà Nội</t>
  </si>
  <si>
    <t>096 7610028</t>
  </si>
  <si>
    <t xml:space="preserve">
quyendung73@gmail.com
</t>
  </si>
  <si>
    <t>Thay đổi giám đốc</t>
  </si>
  <si>
    <t>Công ty cổ phần Hệ thống Học viện ngôn ngữ ICO</t>
  </si>
  <si>
    <t>ICO Language.,JSC</t>
  </si>
  <si>
    <t>25.11.2022</t>
  </si>
  <si>
    <t>số 17 đường  Mỹ Đình, phường Mỹ Đình 2, quận Nam Từ Liêm, thành phố Hà Nội.</t>
  </si>
  <si>
    <t>097 1701986</t>
  </si>
  <si>
    <t>ducnq@icolanguage.edu.vn</t>
  </si>
  <si>
    <t>Công ty cổ phần Tư vấn du học và Dđào tạo quốc tế Civilis</t>
  </si>
  <si>
    <t>Nguyêễn Tiến Đạt</t>
  </si>
  <si>
    <t>Số 5 phố Đồng Me, phường Mễ Trì, quận Nam Từ Liêm, Hà Nội</t>
  </si>
  <si>
    <t>033 55500000</t>
  </si>
  <si>
    <t>nhansu@civilis.com.vn</t>
  </si>
  <si>
    <t>Công ty cổ phần nhân lực IBM Group</t>
  </si>
  <si>
    <t>IBMGroup.HR.JSC</t>
  </si>
  <si>
    <t>Trịnh Thị Huyên
0979160999</t>
  </si>
  <si>
    <t>19.01.2023</t>
  </si>
  <si>
    <t>N4, A15 Phú Mỹ, phường Mỹ Đình 2, quận Nam Từ Liêm, thành phố Hà Nội</t>
  </si>
  <si>
    <t>023 8359 3666</t>
  </si>
  <si>
    <t xml:space="preserve">
ibm.vietnammanpower@gmail.com
</t>
  </si>
  <si>
    <t>Công ty TNHH Thương mại và Dịch vụ quốc tế TT</t>
  </si>
  <si>
    <t>Phạm Thị Ngọc Dư
0366 249692</t>
  </si>
  <si>
    <t>Số A11-X3, ngách 44/65, ngõ 44, Đường Nguyễn Cơ Thạch, phường Cầu Diễn, quận Nam Từ Liêm, thành phố Hà Nội</t>
  </si>
  <si>
    <t>0366.249.692
 024 6290 2622</t>
  </si>
  <si>
    <t xml:space="preserve">
 ttc18098@gmail.com   
</t>
  </si>
  <si>
    <t>Công ty cổ phần Tập đoàn Cung ứng Nhân lực Sao Mai</t>
  </si>
  <si>
    <t>Tên viết tắt: Saomai Hr Group
Tên giao dịch bằng tiếng Anh: Sao Mai Manpower Supply Group Joint Stock Company</t>
  </si>
  <si>
    <t>Trần Quang Thanh</t>
  </si>
  <si>
    <t>16.3.2023</t>
  </si>
  <si>
    <t>Tầng 4, Tòa nhà 18A1, đường Lê Đức Thọ, phường Mỹ Đình 2, quận Nam Từ Liêm, thành phố Hà Nội</t>
  </si>
  <si>
    <t xml:space="preserve">024 22145788 </t>
  </si>
  <si>
    <t xml:space="preserve">   info@saomaihr.vn
Website: www.saomaihr.vn
</t>
  </si>
  <si>
    <t>Công ty cố phần CCS Gia Huy</t>
  </si>
  <si>
    <t>Trần Nhật Quang</t>
  </si>
  <si>
    <t>Tầng 3 tòa nhà Simco Building, số 28 Phạm Hùng, phường Mỹ Đình 1, quận Nam Từ Liêm, Hà Nội</t>
  </si>
  <si>
    <t>094 6188 800</t>
  </si>
  <si>
    <t>contact@ccsgiahuy.com</t>
  </si>
  <si>
    <t>Công ty cổ phần Đầu tư Thương mại Quốc CTP (Têncũ: Trung tâm tư vấn du học OSD Việt Nam thuộc Công ty TNHH phát triển du học Việt Nam)</t>
  </si>
  <si>
    <t xml:space="preserve">Nguyễn Sinh Công 
097.8934.468     </t>
  </si>
  <si>
    <t>123
683</t>
  </si>
  <si>
    <t>15.01.2018
17.4.2023</t>
  </si>
  <si>
    <t>Số nhà 18, ngõ 332/158 đường Mỹ Đình, tổ 12 Nhân Mỹ, phường Mỹ Đình 1, quận Nam Từ Liêm, Hà Nội</t>
  </si>
  <si>
    <t xml:space="preserve">024.2324.7899    
</t>
  </si>
  <si>
    <t>congoleco@gmail.com</t>
  </si>
  <si>
    <t>Công ty  TNHH Bright Future J&amp;G</t>
  </si>
  <si>
    <t>Bright Future J&amp;G Co.,Ltd</t>
  </si>
  <si>
    <t>Lê Phụng Anh</t>
  </si>
  <si>
    <t>Tầng 15, khối B, tòa nhà Sông Đà, đường Phạm Hùng, phường Mỹ Đình 1, quận Nam Từ Liêm, thành phố Hà Nội</t>
  </si>
  <si>
    <t>0972406971</t>
  </si>
  <si>
    <t>Email: llc.futurebright@gmail.com</t>
  </si>
  <si>
    <t>Công ty  WINT GROUP - Chi nhánh số 1</t>
  </si>
  <si>
    <t xml:space="preserve"> WINT GROUP Investment Corporation Trading Services - Branch Number 1</t>
  </si>
  <si>
    <t>Hoàng Thị Mận
'0967625528</t>
  </si>
  <si>
    <t>8.16-TT8, Dự án Khu nhà ở sinh thái Xuân Phương (Tasco), đường Foresa 2, phường Xuân Phương, quận Nam Từ Liêm, thành phố Hà Nội</t>
  </si>
  <si>
    <t>0967625528</t>
  </si>
  <si>
    <t>Email: hoangmanwint@gmail.com</t>
  </si>
  <si>
    <t>Công ty cổ phần Đầu tư và dịch vụ nhân lực quốc tế KSV</t>
  </si>
  <si>
    <t>KSV International human services and Investment Corporation</t>
  </si>
  <si>
    <t>Vũ Ngọc Nguyên
'0839615555</t>
  </si>
  <si>
    <t>Số 5, ngõ 68, phố Lưu Hữu Phước, phường Mỹ Đình 2, quận Nam Từ Liêm, thành phố Hà Nội</t>
  </si>
  <si>
    <t>02422651333</t>
  </si>
  <si>
    <t>Email: nguyenvn.xkld@gmail.com</t>
  </si>
  <si>
    <t>Công ty cổ phần New Field Education Group PTY</t>
  </si>
  <si>
    <t>New Field Education Group PTY Joint Stock Company</t>
  </si>
  <si>
    <t>Trần Ngọc Quý
'0905158333</t>
  </si>
  <si>
    <t>Số 20, BT!, phố Bùi Xuân Phái, phường Mỹ Đình 2, quận Nam Từ Liêm, thành phố Hà Nội</t>
  </si>
  <si>
    <t>'0905158333</t>
  </si>
  <si>
    <t>Email: minhquyglobal@gmail.com;
www.nfeedu.com</t>
  </si>
  <si>
    <t>Công ty cổ phần New B</t>
  </si>
  <si>
    <t>New B Joint Stock Company</t>
  </si>
  <si>
    <t>Trần Thị Khuyên, '0987799342
'</t>
  </si>
  <si>
    <t>Tầng 3, tháp 3-4, toà nhà Dolphin Plaza, số 28 Trần Bình, phường Mỹ Đình 2, quận Nam Từ Liêm, thành phố Hà Nội</t>
  </si>
  <si>
    <t>0987799342</t>
  </si>
  <si>
    <t>info@newb.com.vn
www.nfeedu.com</t>
  </si>
  <si>
    <t>Công ty TNHH LECS group</t>
  </si>
  <si>
    <t>Nguyễn Hải Đăng</t>
  </si>
  <si>
    <t>Tầng 7, số 20 đường Đồng Bát, phường Mỹ 2, quận Nam Từ Liêm, thành phố Hà Nội</t>
  </si>
  <si>
    <t>094 4378668</t>
  </si>
  <si>
    <t>duhoclecsgroup@gmail.com</t>
  </si>
  <si>
    <t>Công ty TNHH Tư vấn và Đầu tư M&amp;T</t>
  </si>
  <si>
    <t>Nguyễn Đăng Đức Thuận</t>
  </si>
  <si>
    <t>26.7.2023</t>
  </si>
  <si>
    <t>Số 15 ngõ 4 phố Đồng Me, phường Mễ  Trì, quận Nam Từ liêm, Hà Nội</t>
  </si>
  <si>
    <t>916686789</t>
  </si>
  <si>
    <t>tuvan@mtlaw.com</t>
  </si>
  <si>
    <t>Công ty cổ phần Đầu tư và Phát triển Thương mại Asean</t>
  </si>
  <si>
    <t>Asean Trading Development And Investment Joint Stock Company</t>
  </si>
  <si>
    <t>Nguyễn Đình Tuyển
'0975158138</t>
  </si>
  <si>
    <t>15/6/2023</t>
  </si>
  <si>
    <t>Tầng 6, toà nhà MD Complex, số 68 Nguyễn Cơ Thạch, phường Cầu Diễn, quận Nam Từ Liêm, thành phố Hà Nội</t>
  </si>
  <si>
    <t>0975158138</t>
  </si>
  <si>
    <t>admind@asecom.vn</t>
  </si>
  <si>
    <t>Công ty cổ phần Thương mại và Dịch vụ quốc tế UNC</t>
  </si>
  <si>
    <t>UNC International Services And Trading Joint Stock Company</t>
  </si>
  <si>
    <t>Nguyễn Thị Ước
'0967781856</t>
  </si>
  <si>
    <t>Số 11, lô TT4 KĐT sinh thái Foresavilla, phường Xuân Phương quận Nam Từ Liêm, thành phố Hà Nội</t>
  </si>
  <si>
    <t>0967781856</t>
  </si>
  <si>
    <t>uncedu.vn@gmail.com
www.nfeedu.com</t>
  </si>
  <si>
    <t>Công ty cổ phần Nhân lực NIKKO Việt Nam</t>
  </si>
  <si>
    <t>NIKKO Viet Nam Manpower Joint Stock Company</t>
  </si>
  <si>
    <t>Mai Văn Điệp, 0962.675.988</t>
  </si>
  <si>
    <t>11.6.2018
28/8/2023</t>
  </si>
  <si>
    <t>Tầng 6, tòa nhà MD Complex, số 68 Nguyễn Cơ Thạch, phường Cầu Diễn, quận Nam Từ Liêm, thành phố Hà Nội</t>
  </si>
  <si>
    <t>0962.675.988</t>
  </si>
  <si>
    <t>nikkovietnam.jp@gmail.com</t>
  </si>
  <si>
    <t>Công ty cổ phần Giáo dục và Tư vấn du học DHP</t>
  </si>
  <si>
    <t>DHP Education &amp; Student Advisory Joint Stock Company</t>
  </si>
  <si>
    <t>Bùi Thị Nga, 0982.918.838</t>
  </si>
  <si>
    <t>Số 07 Lô B, khu Liên Cơ, phường Cầu Diễn, quận Nam Từ Liêm, thành phố Hà Nội</t>
  </si>
  <si>
    <t>0912.636.487</t>
  </si>
  <si>
    <t>info@dhp-deutsch.com</t>
  </si>
  <si>
    <t>Công ty cổ phần GHW Hà Nội</t>
  </si>
  <si>
    <t>GHW Ha Noi Joint Stock Company</t>
  </si>
  <si>
    <t>Trần Mạnh Thắng, 0868.977.384</t>
  </si>
  <si>
    <t>Số 4, ngách 2 ngõ 199, đường Hồ Tùng Mậu, phường Cầu Diễn, quận Nam Từ Liêm, thành phố Hà Nội</t>
  </si>
  <si>
    <t>0866.888.090</t>
  </si>
  <si>
    <t>info@duhocvietduc.vn.com</t>
  </si>
  <si>
    <t>Công ty TNHH Sequoia Group Việt Nam</t>
  </si>
  <si>
    <t>Sequoia Group Vietnam Limited Company</t>
  </si>
  <si>
    <t>Lee Gi Hong, 0911.935.834</t>
  </si>
  <si>
    <t>Số 97 Mễ Trì Thượng, phường Mễ Trì, quận Nam Từ Liêm, thành phố Hà Nội</t>
  </si>
  <si>
    <t>0247.305.4668</t>
  </si>
  <si>
    <t>sequoiagroupvietnam@gmail.com</t>
  </si>
  <si>
    <t>Công ty TNHH Bạch Đằng Việt Nam</t>
  </si>
  <si>
    <t>VietNam Bach Dang Company Limited</t>
  </si>
  <si>
    <t>Phạm Thị Thùy Ninh, 0867.969.085</t>
  </si>
  <si>
    <t>Số 1 B8, khu đô thị Mỹ Đình 1, Phố Lưu Hữu Phước, quận Nam Từ Liêm, thành phố Hà Nội</t>
  </si>
  <si>
    <t>0867.969.085</t>
  </si>
  <si>
    <t>lylypham919@gmail.com</t>
  </si>
  <si>
    <t>Công ty cổ phần Đầu tư Giáo dục Quốc tế IEI</t>
  </si>
  <si>
    <t>IEI International Education Investment Joint Stock Company</t>
  </si>
  <si>
    <t>Lương Minh Bình, 0945.643.688</t>
  </si>
  <si>
    <t>Phòng 1001 nhà W1 Vinhomes West Point, đường Đỗ Đức Dục, phường Mễ Trì, quận Nam Từ Liêm, thành phố Hà Nội</t>
  </si>
  <si>
    <t>0945.643.688</t>
  </si>
  <si>
    <t>ieijsc10@gmail.com</t>
  </si>
  <si>
    <t>Công ty TNHH thương mại và Dịch vụ quốc tế MERAKI</t>
  </si>
  <si>
    <t>Nguyễn Huy Hoàng</t>
  </si>
  <si>
    <t>14.8.2023</t>
  </si>
  <si>
    <t>Tầng 8, tòa nhà CEO, Lô HH2-01, khu đô thị Mễ Trì Hạ, đường Phạm Hùng, phường Mễ Trì, quận Nam Từ Liêm, Hà Nội</t>
  </si>
  <si>
    <t>988004843</t>
  </si>
  <si>
    <t>meraki.vn.kr@gmail.com</t>
  </si>
  <si>
    <t>Công ty TNHH Tư vấn du học Mirai</t>
  </si>
  <si>
    <t>Mirai Study Aboard Consulting Company Limited</t>
  </si>
  <si>
    <t>Nguyễn Hồng Thái, 0976.999.383</t>
  </si>
  <si>
    <t>BT 1.5, khu chức năng đô thị Tây Mỗ, đường Hữu Hưng, phường Tây Mỗ, quận Nam Từ Liêm, thành phố Hà Nội</t>
  </si>
  <si>
    <t>0976.999.383</t>
  </si>
  <si>
    <t>hongthai.kts1010@gmail.com</t>
  </si>
  <si>
    <t>Công ty cổ phần Hợp tác quốc tế NVQ</t>
  </si>
  <si>
    <t>NVQ International Cooperation Joint Stock Company</t>
  </si>
  <si>
    <t>Nguyễn Thị Nga
098 4528486</t>
  </si>
  <si>
    <t>Số B8-BT1, phố Bùi Xuân Phái, khu đô thị Mỹ Đình 2, phường Mỹ Đình 2, quận Nam Từ Liêm, thành phố Hà Nội</t>
  </si>
  <si>
    <t>0925.991.234</t>
  </si>
  <si>
    <t>duhocquoctenvq.edu.vn@gmail.com</t>
  </si>
  <si>
    <t>Công ty TNHH Alt Prep Việt Nam</t>
  </si>
  <si>
    <t>HWANG HAISOK</t>
  </si>
  <si>
    <t>B503, tầng 5, tòa B, Keangnam Landmark Tower, phường Mễ Trì, quận Nam Từ Liêm, Hà Nội</t>
  </si>
  <si>
    <t>327043233</t>
  </si>
  <si>
    <t>ltthoa.vinh@gmail.com</t>
  </si>
  <si>
    <t>Công ty cổ phần dịch vụ Rinku</t>
  </si>
  <si>
    <t>Rinku Service Joint Stock Compnay</t>
  </si>
  <si>
    <t>Doãn Duy Hiệp, 0842248228</t>
  </si>
  <si>
    <t>LK16, dự án Hateco Green City, đường Foresa 4, phường Xuân Phương, quận Nam Từ Liêm, thành phố Hà Nội</t>
  </si>
  <si>
    <t xml:space="preserve">0842248226
</t>
  </si>
  <si>
    <t xml:space="preserve">duyhiep@rinku.vn
</t>
  </si>
  <si>
    <t xml:space="preserve">Công ty TNHH Hợp tác quốc tế GEA  </t>
  </si>
  <si>
    <t xml:space="preserve">GEA International Cooperation Company Limited 
</t>
  </si>
  <si>
    <t>Lê Văn Tùng 098 76864900982.918.838</t>
  </si>
  <si>
    <t>Tầng 3, số 35, phố Nguyễn Hoàng, phường Mỹ Đình 1, quận Nam Từ Liêm, thành phố Hà Nội.</t>
  </si>
  <si>
    <t>098 7686490</t>
  </si>
  <si>
    <t xml:space="preserve">gleca2021@gmail.com </t>
  </si>
  <si>
    <t>Công ty TNHH Đầu tư Thương mại và Phát triển nguồn nhân lực Thiên An</t>
  </si>
  <si>
    <t xml:space="preserve">Trịnh Quang Thiệu
</t>
  </si>
  <si>
    <t>20/9.2023</t>
  </si>
  <si>
    <t>BT5.8 khu chức năng vigracera Tây Mỗ, đường Hữu Hưng, phường Tây Mỗ, quận Nam Từ Liêm, thành phố Hà Nội</t>
  </si>
  <si>
    <t>097 7555 184</t>
  </si>
  <si>
    <t>smirthieu@gmail.com</t>
  </si>
  <si>
    <t>Công ty cổ phần Thương mại Dịch vụ T&amp;T Global Associates</t>
  </si>
  <si>
    <t>Phan Thị Thanh Thủy, 091 5230 058</t>
  </si>
  <si>
    <t>Số nhà 20 phố Miếu Đầm, phường Mễ Trì, quận Nam Từ Liêm, thành phố Hà Nội</t>
  </si>
  <si>
    <t>2432262867</t>
  </si>
  <si>
    <t>stephanie@ttglobalas.com</t>
  </si>
  <si>
    <t>Công ty TNHH Dịch vụ quốc tế Duy Thành</t>
  </si>
  <si>
    <t>Duy Thanh International Service Company Limited</t>
  </si>
  <si>
    <t>Ninh Thị Nga</t>
  </si>
  <si>
    <t>1700
770/QĐ-SGDĐT</t>
  </si>
  <si>
    <t>20/9/2023
02/4/2024</t>
  </si>
  <si>
    <t>OV19.12A, khu đô thị chức năng Xuân Phương Viglacera, phường Xuân Phương, quận Nam Từ Liêm, thành phố Hà Nội</t>
  </si>
  <si>
    <t>036 3165 459</t>
  </si>
  <si>
    <t xml:space="preserve">duycong.cbxg@gmail.com         </t>
  </si>
  <si>
    <t>0110337327</t>
  </si>
  <si>
    <t>ko tìm thấy tài khoản</t>
  </si>
  <si>
    <t>Công ty TNHH Thương mại và dịch vụ phát triển nhân lực quốc tế ROYAL SKY</t>
  </si>
  <si>
    <t>ROYAL SKY International Manpower Development Trading Service Company Limited</t>
  </si>
  <si>
    <t xml:space="preserve">Nguyễn Thị Nhung
0919.005.813
</t>
  </si>
  <si>
    <t>1809/QĐ-SGDĐT</t>
  </si>
  <si>
    <t>05/10/2023</t>
  </si>
  <si>
    <t>A10-X3, ngách 44/65 phố Nguyễn Cơ Thạch, phường Cầu Diễn, quận Nam Từ Liêm, Hà Nội</t>
  </si>
  <si>
    <t>0919.005.813</t>
  </si>
  <si>
    <t>royalskyedu@gmail.com</t>
  </si>
  <si>
    <t>0110267020</t>
  </si>
  <si>
    <t>Công ty TNHH Hoàng gia hạnh phúc</t>
  </si>
  <si>
    <t>Happy Royal Company Limited</t>
  </si>
  <si>
    <t>Lê Thị Minh Phượng
0914.991.693</t>
  </si>
  <si>
    <t>1855/QĐ-SGDĐT</t>
  </si>
  <si>
    <t>Số 168, đường Lê Quang Đạo, TDP số 6, phường Phú Đô, quận Nam Từ Liêm, Hà Nội</t>
  </si>
  <si>
    <t>0914.991.693
088.683.8800</t>
  </si>
  <si>
    <t>hoanggia092019@gmail.com</t>
  </si>
  <si>
    <t>Công ty cổ phần Phát triển nguồn nhân lực AMDI</t>
  </si>
  <si>
    <t>AMDI Manpower., JSC</t>
  </si>
  <si>
    <t>Nguyễn Ngọc Tú
0981.546.868</t>
  </si>
  <si>
    <t>Tổ dân phố 5, Hoè Thị, phường Phương Canh, quận Nam Từ Liêm, Hà Nội</t>
  </si>
  <si>
    <t>0243.2272.761</t>
  </si>
  <si>
    <t>info@amdimanpower.com</t>
  </si>
  <si>
    <t>0108896014</t>
  </si>
  <si>
    <t>Công ty TNHH Phát triển Giáo dục và Đầu tư thương mại quốc tế Minh Long</t>
  </si>
  <si>
    <t>Minh Long Internation Trade and Education Development Company Limited</t>
  </si>
  <si>
    <t>Nguyễn Thị Hiên
0962.839.699</t>
  </si>
  <si>
    <t>26/10/2023</t>
  </si>
  <si>
    <t>Số 1 B8, khu đô thị Mỹ Đình 1, phố Lưu Hữu Phước, phường Mỹ Đình 1, quận Nam Từ Liêm, Hà Nội</t>
  </si>
  <si>
    <t>0962.839.699</t>
  </si>
  <si>
    <t>Công ty TNHH Q&amp;H Coaching Việt Nam</t>
  </si>
  <si>
    <t>Q&amp;H Coaching Viet Nam Company Limited</t>
  </si>
  <si>
    <t>Nguyễn Thị Quỳnh Như
0902.184.738</t>
  </si>
  <si>
    <t>Số 20 ngõ 63 phố Thiên Hiền, phường Mỹ Đình 1, quận Nam Từ Liêm, Hà Nội</t>
  </si>
  <si>
    <t>0902.184.738</t>
  </si>
  <si>
    <t>tuvan@qhduhoc.com</t>
  </si>
  <si>
    <t>0110062908</t>
  </si>
  <si>
    <t>Công ty cổ phần Thương mại GS Việt</t>
  </si>
  <si>
    <t>1840/QĐ-SGDĐT</t>
  </si>
  <si>
    <t>Tầng 4 Tòa nhà Dreamland Bonanza, số 23 Duy Tân, phường Mỹ Đình 2, quận Nam Từ Liêm, thành phố Hà Nội, Việt Nam</t>
  </si>
  <si>
    <t>02466855 685</t>
  </si>
  <si>
    <t>info.gsviet@gmail.com</t>
  </si>
  <si>
    <t>0110398425</t>
  </si>
  <si>
    <t>Công ty TNHH Thương mại &amp; DỊch vụ quốc tế VKLINK</t>
  </si>
  <si>
    <t>Vũ Đức Lượng</t>
  </si>
  <si>
    <t>TT20, Lô 6 khu nhà ở cán bộ VP TW Đảng và báo Nhân dân, phường Xuân Phương, quận Nam Từ Liêm, Hà Nội</t>
  </si>
  <si>
    <t>862359228</t>
  </si>
  <si>
    <t>Công ty cổ phần Uniwings Việt  Nam</t>
  </si>
  <si>
    <t>Đinh Đức Luận</t>
  </si>
  <si>
    <t>Số 22 Lê Đức Thọ, phường Mỹ Đình 2, quận Nam Từ Liêm, Hà Nội</t>
  </si>
  <si>
    <t>024 32051022</t>
  </si>
  <si>
    <t>uniwings.mailbox@gmail.com</t>
  </si>
  <si>
    <t>Công ty cổ phần Tập đoàn Hoshi Việt Nam</t>
  </si>
  <si>
    <t>lưu Thị Ngọc Túy</t>
  </si>
  <si>
    <t>07.11.2013</t>
  </si>
  <si>
    <t>Căn 20 LouisI-TT21, khu nhà ở thấp tầng thuộc Dự án xây dựng công trình hạ tầng kỹ thuật và nhà ở tại  khu chức năng đô thị Tây Nam đương 70, phường Đại Mỗ, quận Nam Tư Liêm, Hà Nội</t>
  </si>
  <si>
    <t>091 3367 063</t>
  </si>
  <si>
    <t>ngoctuy1976@gmail.com</t>
  </si>
  <si>
    <t>Công ty cổ phần nhân lực quốc tế TNT</t>
  </si>
  <si>
    <t>TNT International Human Resource Joint Stock Company</t>
  </si>
  <si>
    <t xml:space="preserve">Nguyễn Khắc Thiện             </t>
  </si>
  <si>
    <t>4390/GCN-SGDĐT
2660/GCN-SGDĐT</t>
  </si>
  <si>
    <t>10/12/2024
10/7/2025</t>
  </si>
  <si>
    <t>Số 48B ngách 2/1 phố Phú Kiều, phường Phú Diễn, thành phố Hà Nội, Việt Nam</t>
  </si>
  <si>
    <t>0395311311</t>
  </si>
  <si>
    <t xml:space="preserve">quoctetnt@gmail.com                                             </t>
  </si>
  <si>
    <t>0110742734</t>
  </si>
  <si>
    <t>Thay đổi địa chỉ</t>
  </si>
  <si>
    <t>Công ty cổ phần Tập đoàn Mạng lưới chuyên gia Đức German Geatway -G</t>
  </si>
  <si>
    <t>16.11.2023</t>
  </si>
  <si>
    <t>Số nhà 9, Tổ dân phố Số 6, phường Phú Đô, quận Nam Từ Liêm, Hà Nội, Việt Nam</t>
  </si>
  <si>
    <t>038 4037 038</t>
  </si>
  <si>
    <t>kontakt@german-greatway.com</t>
  </si>
  <si>
    <t>Công ty cổ phần Cung ứng nguồn nhân lực Asia-Việt Nam</t>
  </si>
  <si>
    <t>Lê Việt Anh</t>
  </si>
  <si>
    <t>Tầng 6 tòa nhà Golden Field, số 24 Nguyễn Cơ Thạch, phường Cầu Diễn, quận Nam Từ Liêm, Hà nội</t>
  </si>
  <si>
    <t>097 8083 553</t>
  </si>
  <si>
    <t>vahco.vn@gmail.com</t>
  </si>
  <si>
    <t>Công ty cổ phần PTC Long Bình</t>
  </si>
  <si>
    <t>Đỗ Văn Toán</t>
  </si>
  <si>
    <t>Căn 78&amp;80 LouisIII-TT28, khu chức năng đô thị Tây Nam đường 70, phường Đại Mỗ, quận Nam Từ Liêm, Hà Nội</t>
  </si>
  <si>
    <t>024 3213 3288</t>
  </si>
  <si>
    <t>duhoclongbinh@gmail.com</t>
  </si>
  <si>
    <t>Công ty Cồ phần Tư vấn du học Mặt trời mọc</t>
  </si>
  <si>
    <t>Phan Thị Phương 097.9057.977</t>
  </si>
  <si>
    <t>4260
36
1976</t>
  </si>
  <si>
    <t>01.12.2017
04.01.2019
7.12.2022</t>
  </si>
  <si>
    <t>024.6285.0899</t>
  </si>
  <si>
    <t>hinode.jpt@gmail.com</t>
  </si>
  <si>
    <t xml:space="preserve"> chuyển địa điểm từ Thanh Xuân</t>
  </si>
  <si>
    <t>Trung tâm tư vấn du học quốc gia - Công ty cổ phần du học quốc gia</t>
  </si>
  <si>
    <t>Trần Thị Thúy An
093 6239 025</t>
  </si>
  <si>
    <t>1933
02</t>
  </si>
  <si>
    <t xml:space="preserve">23.05.2018
02.01.2020 </t>
  </si>
  <si>
    <t>02466809983</t>
  </si>
  <si>
    <t>duhocquocgia@gmail.com</t>
  </si>
  <si>
    <t>thay đổi giám đốc TT</t>
  </si>
  <si>
    <t>Công ty cổ phần học thuật IVYPREP</t>
  </si>
  <si>
    <t>Đặng Thị Ngọc Lan 0903292014</t>
  </si>
  <si>
    <t>2468
1710</t>
  </si>
  <si>
    <t>18.06.2018
20.9.2023</t>
  </si>
  <si>
    <t>02473053668</t>
  </si>
  <si>
    <t>duhoc@ivyprep.edu.vn</t>
  </si>
  <si>
    <t>0101931894</t>
  </si>
  <si>
    <t>Công ty TNHH tư vấn và thương mại Anh Phong</t>
  </si>
  <si>
    <t>Hà Thị Ly 0987722589</t>
  </si>
  <si>
    <t>2125
1193</t>
  </si>
  <si>
    <t>01.06.2018
6.7.2023</t>
  </si>
  <si>
    <t>024 7107 6999</t>
  </si>
  <si>
    <t>lyduhochanquoc@gmail.com</t>
  </si>
  <si>
    <t>Chi nhánh  Hà Nội- Công ty TNHH Global Solution Service</t>
  </si>
  <si>
    <t>Nguyễn Văn Trung</t>
  </si>
  <si>
    <t>Tầng 2 MV Building, 18A Lê Đức Thọ, phường Mỹ Dình 2, quận Nam Từ Liêm, Hà Nội</t>
  </si>
  <si>
    <t>0868469868</t>
  </si>
  <si>
    <t>info@g-ss.edu.vn</t>
  </si>
  <si>
    <t>Công ty TNHH dịch vụ giáo dục Minh Hiền</t>
  </si>
  <si>
    <t>Giang Thị Thu Thủy 0903816200</t>
  </si>
  <si>
    <t>2780
2811</t>
  </si>
  <si>
    <t>02.07.2018
12.12.2023</t>
  </si>
  <si>
    <t>0988476136</t>
  </si>
  <si>
    <t>nhatngukenmei@gmail.com</t>
  </si>
  <si>
    <t>Trung tâm đào tạo và tư vấn du học, việc làm quốc tế-Trường Đại học công nghệ giao thông vận tải</t>
  </si>
  <si>
    <t>Nguyễn Long Khánh</t>
  </si>
  <si>
    <t>4366
22.11.2023</t>
  </si>
  <si>
    <t>10.10.2018
22.11.2023</t>
  </si>
  <si>
    <t>947878111</t>
  </si>
  <si>
    <t>ciese@utt.edu.vn</t>
  </si>
  <si>
    <t>Công ty cổ phần đầu tư NOZOMI Edu</t>
  </si>
  <si>
    <t>Nguyễn Khánh Duy</t>
  </si>
  <si>
    <t>5065
2142</t>
  </si>
  <si>
    <t>Số 26, ngách 26/14, ngõ 26 phố Cầu Diễn, phường Phú Diễn, quận Bắc Từ Liêm, Hà nội</t>
  </si>
  <si>
    <t>796282886</t>
  </si>
  <si>
    <t>nozomiedu@gmail.com</t>
  </si>
  <si>
    <t>Công ty cổ phần giáo dục quốc tế MTA</t>
  </si>
  <si>
    <t>MTA International Education Joint Stock Company</t>
  </si>
  <si>
    <t>Nguyễn Ngọc Thành
0913 163996</t>
  </si>
  <si>
    <t>5345
1779</t>
  </si>
  <si>
    <t>7.12.2018
07.11.2022</t>
  </si>
  <si>
    <t>024 62928808</t>
  </si>
  <si>
    <t>contact@mta.com.vn</t>
  </si>
  <si>
    <t>Trường Cao đẳng Công thương Hà Nội</t>
  </si>
  <si>
    <t>Vương Đắc Phúc
0985818083</t>
  </si>
  <si>
    <t>5529
374</t>
  </si>
  <si>
    <t>17.12.2018
16/02/2024</t>
  </si>
  <si>
    <t>024 35400927</t>
  </si>
  <si>
    <t>tuvanduhoc.hcit@gmail.com</t>
  </si>
  <si>
    <t>Trung tâm tư vấn du học K-Edu - Công ty TNHH dịch vụ đầu tư Thanh Xuân</t>
  </si>
  <si>
    <t>Lê Huy Hải 0913212196</t>
  </si>
  <si>
    <t>133
3690</t>
  </si>
  <si>
    <t>11.01.2019
26.10.2021</t>
  </si>
  <si>
    <t>LK 12-22, khu đô thị mới Văn Khê, phường La Khê, quận Hà Đông, thành phố Hà Nội</t>
  </si>
  <si>
    <t>024 32009176</t>
  </si>
  <si>
    <t>info@k-edu.vn</t>
  </si>
  <si>
    <t>Công ty TNHH Hợp tác quốc tế và đào tạo Eduline</t>
  </si>
  <si>
    <t>06.02.2018
3. 2024</t>
  </si>
  <si>
    <t xml:space="preserve">093.4469.936
 </t>
  </si>
  <si>
    <t xml:space="preserve">hillary@eduline.edu.vn
</t>
  </si>
  <si>
    <t xml:space="preserve"> Công ty TNHH thương mại NTD Việt Nam</t>
  </si>
  <si>
    <t>Nguyễn Thị Thu Hương 
0904757582</t>
  </si>
  <si>
    <t>461
2352</t>
  </si>
  <si>
    <t>01.02.2019
30.11.2023</t>
  </si>
  <si>
    <t>096 6013663</t>
  </si>
  <si>
    <t>askforpac@pacgroup.org</t>
  </si>
  <si>
    <t>Đã kiểm tra LN 2022</t>
  </si>
  <si>
    <t>Trung tâm tư vấn du học Calicoach thuộc Công ty CP Học viện doanh nhân và du học Calicoach(tên cũ: Trung tâm tư vấn du học Bách Khoa - Công ty cổ phần du học Bách Khoa)</t>
  </si>
  <si>
    <t>Lê Thị Dung 0936111248</t>
  </si>
  <si>
    <t xml:space="preserve">1629
2466
</t>
  </si>
  <si>
    <t>05/03/2019
07/7/2021</t>
  </si>
  <si>
    <t>096 3313 639</t>
  </si>
  <si>
    <t>duhocbachkhoa.vn@gmail.com</t>
  </si>
  <si>
    <t>Trung tâm tư vấn du học quốc tế nhân lực Toàn Cầu  Hà Nội-Chi nhánh Công ty TNHH Đầu tư quốc tế nhân lực Toàn Cầu  tại Hà Nội</t>
  </si>
  <si>
    <t>Nguyễn Tiến Dũng
0904 358 927</t>
  </si>
  <si>
    <t>2813
2408</t>
  </si>
  <si>
    <t>05.7.2019
07.7.2021</t>
  </si>
  <si>
    <t>Ô 26, Lô 8, Khu Đô Thị Đền Lừ 1, Phường Hoàng Mai, TP Hà Nội</t>
  </si>
  <si>
    <t>024 6260 2918</t>
  </si>
  <si>
    <t>globalmanpower.hanoi@gmail.com</t>
  </si>
  <si>
    <t>Công ty cổ phần xuất nhập khẩu Chuyên gia, Lao động và Kỹ thuật</t>
  </si>
  <si>
    <t>IMS Overseas Study Consulting Center</t>
  </si>
  <si>
    <t>Nguyễn Đức Dũng
0912799563</t>
  </si>
  <si>
    <t>3502
2147</t>
  </si>
  <si>
    <t>15/8/2019
30.8.2024</t>
  </si>
  <si>
    <t>024 38545465</t>
  </si>
  <si>
    <t>ims@fpt.vn</t>
  </si>
  <si>
    <t>Công ty cổ phần phát triển Giáo dục Lộ trình mới</t>
  </si>
  <si>
    <t>New Pathway Education Development Joint Stock Company</t>
  </si>
  <si>
    <t>Lê Minh Tú
090 4918 218</t>
  </si>
  <si>
    <t>4169
822
2771</t>
  </si>
  <si>
    <t>29/9/2014
20/9/2019
18.3.2020
04.12.2023</t>
  </si>
  <si>
    <t>024 9996 9988</t>
  </si>
  <si>
    <t>khanh@newpathway.com.vn</t>
  </si>
  <si>
    <t>Trung tâm Tư vấn du học IKOMS - Công ty TNHH IKOMS</t>
  </si>
  <si>
    <t>Nguyễn Quang Hiếu
098 7458 688</t>
  </si>
  <si>
    <t>596
1588/GCN-SGDĐT</t>
  </si>
  <si>
    <t>27/02/2020
16.5.2025</t>
  </si>
  <si>
    <t xml:space="preserve">024 3550 0686 </t>
  </si>
  <si>
    <t xml:space="preserve"> 
duhochanquoc.ikoms@gmail.com 
</t>
  </si>
  <si>
    <t>Công ty TNHH thương mại và Du học VIK</t>
  </si>
  <si>
    <t>Đặng Huy Quỳnh</t>
  </si>
  <si>
    <t>Lô 301A, số 08 ngõ 10 Đại Lộ thăng Long, khu đô thị Mễ Trì Thượng, phường Mễ Trì, quận Nam Từ Liêm, Hà Nội</t>
  </si>
  <si>
    <t>092 2920 929</t>
  </si>
  <si>
    <t>duhocuc.vik@gmail.com</t>
  </si>
  <si>
    <t>Trung tâm TVDH Megastudy thuộc công ty cổ phần du học và đào tạo quốc tế Megastudy</t>
  </si>
  <si>
    <t>Hán Thị Thu Hương
090 683036</t>
  </si>
  <si>
    <t>3610
125</t>
  </si>
  <si>
    <t>23.1.2015
11.01.2021</t>
  </si>
  <si>
    <t>024 3972 7100</t>
  </si>
  <si>
    <t xml:space="preserve">info@megastudy.edu.vn; </t>
  </si>
  <si>
    <t>Công ty TNHH Giáo dục và dịch thuật quốc tế Hoàng Anh</t>
  </si>
  <si>
    <t>Hoang Anh International Translation and Education Company Limited</t>
  </si>
  <si>
    <t>Hoàng Văn Huy
091 6704 613</t>
  </si>
  <si>
    <t>13/4/2021</t>
  </si>
  <si>
    <t>098 5724 783</t>
  </si>
  <si>
    <t xml:space="preserve"> info@hoanganhedu.vn</t>
  </si>
  <si>
    <t>Trung tâm tư vấn du học Bee Edu thuộc Công ty  cổ phần Tư vấn và Sáng tạo Bee work</t>
  </si>
  <si>
    <t>Nguyễn Hoàng Anh</t>
  </si>
  <si>
    <t>22.6.2021</t>
  </si>
  <si>
    <t>098 2282 123</t>
  </si>
  <si>
    <t>bee.edu@beework.com.vn</t>
  </si>
  <si>
    <t xml:space="preserve">Trung tâm tư vấn du học EDP thuộc Công ty TNHH Educational Development Program </t>
  </si>
  <si>
    <t>Đặng Hoàng Anh Thư</t>
  </si>
  <si>
    <t>098 2943246</t>
  </si>
  <si>
    <t xml:space="preserve">
vanhoa.edp@gmail.com              
</t>
  </si>
  <si>
    <t>Trung tâm tư vấn du học Thầy Tư thuộc Công ty cổ phần Công nghệ - FEXI</t>
  </si>
  <si>
    <t>Nguyễn Văn Tư
096 2564 248</t>
  </si>
  <si>
    <t>08.11.2021</t>
  </si>
  <si>
    <t>986555750</t>
  </si>
  <si>
    <t xml:space="preserve">
   contact@fexitech.com         
</t>
  </si>
  <si>
    <t xml:space="preserve">Công ty TNHH Dịch vụ Totoro
</t>
  </si>
  <si>
    <t>Totoro Service Company Limited</t>
  </si>
  <si>
    <t>Nguyễn Thị Ngọc Hạnh</t>
  </si>
  <si>
    <t>966161722</t>
  </si>
  <si>
    <t xml:space="preserve"> duhoctotoro.vn@gmail.com           </t>
  </si>
  <si>
    <t xml:space="preserve">Công ty TNHH Tư vấn du học và Hợp tác quốc tế Thái Anh
</t>
  </si>
  <si>
    <t>Thai Anh Study Abroad Consultancy and International Cooperation Company Limited</t>
  </si>
  <si>
    <t>Trần Hoàng Yến</t>
  </si>
  <si>
    <t>0963 602 583</t>
  </si>
  <si>
    <t>thaianh.edu@gmail.com</t>
  </si>
  <si>
    <t>Công ty cổ phần Giáo dục Hoa ngữ quốc tế</t>
  </si>
  <si>
    <t>Qtedu Com.,JSC</t>
  </si>
  <si>
    <t>Khổng Minh Thái</t>
  </si>
  <si>
    <t>16.6.2022</t>
  </si>
  <si>
    <t>098 4908889</t>
  </si>
  <si>
    <t xml:space="preserve">Công ty TNHH Giáo dục MMT Việt Nam </t>
  </si>
  <si>
    <t>05.12.2022</t>
  </si>
  <si>
    <t>9056797537</t>
  </si>
  <si>
    <t>dongdu.info@gmail.com</t>
  </si>
  <si>
    <t xml:space="preserve">Công ty TNHH Tư vấn du học &amp; Lữ hành quốc tế Eduglobal
</t>
  </si>
  <si>
    <t>Tên viết tắt: Eduglobal IT Co.,LTD
 Tên giao dịch bằng tiếng Anh: Eduglobal International Travel &amp; Study Abroad Consultancy Company Limited</t>
  </si>
  <si>
    <t>Phạm thị Hà</t>
  </si>
  <si>
    <t>Tầng 1, Số 55 phố Phương Liệt, Phường Phương Liệt, TP Hà Nội, Việt Nam</t>
  </si>
  <si>
    <t xml:space="preserve">097 1664 561           </t>
  </si>
  <si>
    <t xml:space="preserve"> visaeduglobal.vn@gmail.com</t>
  </si>
  <si>
    <t>Công ty TNHH Thương
 mại và Đầu tư CEP</t>
  </si>
  <si>
    <t>CEP Investment and 
Trading Company Limited</t>
  </si>
  <si>
    <t>Nguyễn Kim Kỳ</t>
  </si>
  <si>
    <t>23/6/2023</t>
  </si>
  <si>
    <t>039 919 8588</t>
  </si>
  <si>
    <t xml:space="preserve">
 cepvnedu@gmail.com
</t>
  </si>
  <si>
    <t>Công ty TNHH Dịch vụ Thương mại và Hợp tác quốc tế Hà Nội</t>
  </si>
  <si>
    <t>Hanoi International Cooperation and Trading Services Company Limited</t>
  </si>
  <si>
    <t>Hồ Đức Việt 0946 606 693</t>
  </si>
  <si>
    <t>1178
18/GCN-SGDĐT</t>
  </si>
  <si>
    <t>04/07/2023
03/01/2025</t>
  </si>
  <si>
    <t>Tầng 9, tòa nhà HL Tower, số 6/82 Duy Tân, phường Dịch Vọng Hậu, quận Cầu Giấy, thành phố Hà Nội</t>
  </si>
  <si>
    <t>0946 606 693</t>
  </si>
  <si>
    <t>hoducviet.ht@gmail.com</t>
  </si>
  <si>
    <t>0109724755</t>
  </si>
  <si>
    <t>Công ty cổ phần Student Life Care</t>
  </si>
  <si>
    <t>Hà Ngọc Anh
0917548988</t>
  </si>
  <si>
    <t>0917 548 988</t>
  </si>
  <si>
    <t>contact@studentlifecare.com</t>
  </si>
  <si>
    <t>Công ty TNHH Tư vấn Du học Đức MTJ</t>
  </si>
  <si>
    <t>Nguyễn Thị Mai Nga</t>
  </si>
  <si>
    <t>096 3819128</t>
  </si>
  <si>
    <t>tuvanduhocducmtj@
gmail.com</t>
  </si>
  <si>
    <t>Công ty TNHH Giáo dục Go Study Abroad</t>
  </si>
  <si>
    <t>Go Study Abroad Education Company Limited</t>
  </si>
  <si>
    <t>Đặng Thanh Nga
0963.438.736</t>
  </si>
  <si>
    <t>1808/QĐ-SGDĐT</t>
  </si>
  <si>
    <t>0393.971.456</t>
  </si>
  <si>
    <t>admin@go-studyabroad.vn</t>
  </si>
  <si>
    <t>0108684147</t>
  </si>
  <si>
    <t>Công ty cổ phần Đào tạo và cung ứng nhân lực Hàng không VAS</t>
  </si>
  <si>
    <t>Nguyễn Văn Hiên</t>
  </si>
  <si>
    <t>098 2108 882</t>
  </si>
  <si>
    <t>nhanluchangkhongvn@gmail.com</t>
  </si>
  <si>
    <t>Công ty cổ phần Thương mại và Cung ứng nhân lực Uy tín Việt Nam</t>
  </si>
  <si>
    <t>Hoàng Văn Thường</t>
  </si>
  <si>
    <t>15.12..2023</t>
  </si>
  <si>
    <t>Số 8, ngách 18 ngõ 130 đường Tựu Liệt, Phường Hoàng Liệt, TP Hà Nội</t>
  </si>
  <si>
    <t>096 3983 007</t>
  </si>
  <si>
    <t>thuonghoang37@gmail.com</t>
  </si>
  <si>
    <t xml:space="preserve">Trung tâm Đào tạo Tin học và Tiếng Hàn Green – Chi nhánh Hà Nội thuộc Công ty TNHH Git Academy Việt Nam  </t>
  </si>
  <si>
    <t xml:space="preserve">Kim Sang Gon  </t>
  </si>
  <si>
    <t>0247 3028 988</t>
  </si>
  <si>
    <t>long.nguyen@greenacademy.edu.vn</t>
  </si>
  <si>
    <t xml:space="preserve">Công ty cổ phần Đầu tư và Xúc tiến thương mại Á Đông  </t>
  </si>
  <si>
    <t xml:space="preserve">Phạm Thị Nguyệt  </t>
  </si>
  <si>
    <t>097 8018838</t>
  </si>
  <si>
    <t xml:space="preserve">info@vietlike.edu.vn </t>
  </si>
  <si>
    <t>phường Tương Mai</t>
  </si>
  <si>
    <t xml:space="preserve">Công ty cổ phần Tư vấn du học và Lữ hành quốc tế Bạch Kim  </t>
  </si>
  <si>
    <t>Phạm Thị Hà</t>
  </si>
  <si>
    <t>5733
550</t>
  </si>
  <si>
    <t>26/12/2018
27/02/2024</t>
  </si>
  <si>
    <t>Số nhà 9A Ngõ 207 Phố Trương Định, Phường Tương Mai, TP Hà Nội, Việt Nam</t>
  </si>
  <si>
    <t xml:space="preserve">024 7300 1839
</t>
  </si>
  <si>
    <t xml:space="preserve"> info@platinum.edu.vn
</t>
  </si>
  <si>
    <t>Công ty TNHH Dịch vụ Nhân lực quốc tế Hello Work</t>
  </si>
  <si>
    <t>Nguyễn  Ngọc Quân</t>
  </si>
  <si>
    <t>096 4990 345</t>
  </si>
  <si>
    <t>asiamanpowervietnam@gmail,com</t>
  </si>
  <si>
    <t>Công ty TNHH Tư vấn du học Chuyên nghiệp VNPC</t>
  </si>
  <si>
    <t>Nguyễn Thị Thu Hiền</t>
  </si>
  <si>
    <t>12/3/2024</t>
  </si>
  <si>
    <t>0913 201776</t>
  </si>
  <si>
    <t>hn.duhoc@@gmail.com</t>
  </si>
  <si>
    <t>phường Thanh Xuân</t>
  </si>
  <si>
    <t>Công ty TNHH Du Lịch quốc tế  Nga</t>
  </si>
  <si>
    <t>Phạm Thị Nga</t>
  </si>
  <si>
    <t>0983 095056</t>
  </si>
  <si>
    <t>ngatravel16688@gmail.com</t>
  </si>
  <si>
    <t>Công ty cổ phần Cung ứng xuất khẩu lao động Công thương Hà Nội</t>
  </si>
  <si>
    <t>Ha Noi Industrial and Trading Supply Labor Export Joint Stock Company</t>
  </si>
  <si>
    <t>Lê Thị Bích Liên</t>
  </si>
  <si>
    <t>804/QĐ-SGDĐT</t>
  </si>
  <si>
    <t>05/04/2024</t>
  </si>
  <si>
    <t>0934226688</t>
  </si>
  <si>
    <t>xkldcongthuong@gmail.com</t>
  </si>
  <si>
    <t>0108648533</t>
  </si>
  <si>
    <t>Công ty TNHH SG Education Việt Nam</t>
  </si>
  <si>
    <t>SG Education Viet Nam Company Limited</t>
  </si>
  <si>
    <t>Nguyễn Thị Phương Thảo
0916334365</t>
  </si>
  <si>
    <t>1047/QĐ-SGDĐT</t>
  </si>
  <si>
    <t>0868 000 628</t>
  </si>
  <si>
    <t xml:space="preserve">
info@sgeducation.com.vn
</t>
  </si>
  <si>
    <t>0108611614</t>
  </si>
  <si>
    <t>Công ty cổ phần Quốc tế Naviko</t>
  </si>
  <si>
    <t>Nguyễn Thị Giang</t>
  </si>
  <si>
    <t>0978353967</t>
  </si>
  <si>
    <t>navico.jsc@gmail.com</t>
  </si>
  <si>
    <t>Công ty TNHH Thương mại và Dịch vụ HQT</t>
  </si>
  <si>
    <t xml:space="preserve">HQT Trading and Service Company Limited </t>
  </si>
  <si>
    <t xml:space="preserve">Phạm Quang Thiện </t>
  </si>
  <si>
    <t>0969607298</t>
  </si>
  <si>
    <t>duhochqt@gmail.com</t>
  </si>
  <si>
    <t xml:space="preserve">Công ty TNHH Thương mại dịch vụ và du học Apec </t>
  </si>
  <si>
    <t xml:space="preserve">Apec Study Abroad and Services Company Limited </t>
  </si>
  <si>
    <t xml:space="preserve">Lê Thị Hồng </t>
  </si>
  <si>
    <t>02485868586</t>
  </si>
  <si>
    <t>duhoc@apec.edu.vn</t>
  </si>
  <si>
    <t>Công ty TNHH Giáo dục và Đầu tư Thiên Tân</t>
  </si>
  <si>
    <t xml:space="preserve">Thien Tan Education and Investment Company Limited </t>
  </si>
  <si>
    <t xml:space="preserve">Võ Thị Thiên Tân </t>
  </si>
  <si>
    <t>0981470466</t>
  </si>
  <si>
    <t>thientan@gmail.com</t>
  </si>
  <si>
    <t xml:space="preserve">Công ty cổ phần Xuất nhập khẩu và phát triển Nhân lực Thiên Ân </t>
  </si>
  <si>
    <t xml:space="preserve">Thien An Manpower Development and Import-Export Joint Stock Company </t>
  </si>
  <si>
    <t xml:space="preserve">Nguyễn Hữu Cương </t>
  </si>
  <si>
    <t>0922333668</t>
  </si>
  <si>
    <t>tamexco.edu@gmail.com</t>
  </si>
  <si>
    <t>Công ty TNHH Đầu tư giáo dục &amp;Công nghệ ILC</t>
  </si>
  <si>
    <t>Lê Quang Đạo</t>
  </si>
  <si>
    <t>09130499 666</t>
  </si>
  <si>
    <t>contact@ilc-edu.com.vn</t>
  </si>
  <si>
    <t>Công ty TNHH Sinhan Vina</t>
  </si>
  <si>
    <t>Nguyễn Lan Hạnh</t>
  </si>
  <si>
    <t>0397 699 751</t>
  </si>
  <si>
    <t>sinhan.hp@gmail.com</t>
  </si>
  <si>
    <t>Công ty cổ phần  Nhân lực quốc tế Unik</t>
  </si>
  <si>
    <t>Nguyễn Hồng Tiến</t>
  </si>
  <si>
    <t>16.8.2024</t>
  </si>
  <si>
    <t>0916 567474</t>
  </si>
  <si>
    <t>unikcor.hr@gmail.com</t>
  </si>
  <si>
    <t>Công ty cổ phần Du học Toàn cầu GSA</t>
  </si>
  <si>
    <t>Nguyễn Thị Phương Thy</t>
  </si>
  <si>
    <t>096 326 1999</t>
  </si>
  <si>
    <t>info@gsa.edu.vn</t>
  </si>
  <si>
    <t>Công ty TNHH Tư vấn và phát triển giáo dục Sarah</t>
  </si>
  <si>
    <t>Sarah Education development and consulting limited company</t>
  </si>
  <si>
    <t>Nguyễn Thị Mây</t>
  </si>
  <si>
    <t>2263/QĐ-SGDĐT</t>
  </si>
  <si>
    <t>0375855668</t>
  </si>
  <si>
    <t>trungtamgiaoducsarah@gmail.com</t>
  </si>
  <si>
    <t>0107817193</t>
  </si>
  <si>
    <t>Công ty TNHH Thrive Việt Nam</t>
  </si>
  <si>
    <t>Trần Quang Khải</t>
  </si>
  <si>
    <t>17.9.2024</t>
  </si>
  <si>
    <t>093 6345136</t>
  </si>
  <si>
    <t>thriveaaset@gmail.com</t>
  </si>
  <si>
    <t>Công ty TNHH Giáo dục FACE Việt Nam</t>
  </si>
  <si>
    <t>Đỗ Thị Hồng Thắm 098.1044.113</t>
  </si>
  <si>
    <t>26/5/2023</t>
  </si>
  <si>
    <t>Số 42A phố Trần Xuân Soạn, Phường Hai Bà Trưng, TP Hà Nội, Việt Nam</t>
  </si>
  <si>
    <t>024.710.86626</t>
  </si>
  <si>
    <t>hello@face.edu.vn</t>
  </si>
  <si>
    <t>cấp lần đầu 2017</t>
  </si>
  <si>
    <t>Trung tâm Phát triển giáo dục quốc tế trực thuộc Cục Hợp tác quốc tế, Bộ Giáo dục và Đào tạo</t>
  </si>
  <si>
    <t>Center for International Education Development</t>
  </si>
  <si>
    <t>Nguyễn Thị Hoàng Chi
0968263399</t>
  </si>
  <si>
    <t>02466893555</t>
  </si>
  <si>
    <t>info@ciec.vn</t>
  </si>
  <si>
    <t>cấp lần đầu 06.5.2019</t>
  </si>
  <si>
    <t>2. Số 12-14 Lê Thánh Tông, phường Cửa Nam, thành phố Hà Nội, Việt Nam</t>
  </si>
  <si>
    <t>Công ty TNHH Tư vấn giáo dục và Đào tạo quốc tế Phương Anh</t>
  </si>
  <si>
    <t>Văn phòng Tư vấn du học AIT</t>
  </si>
  <si>
    <t>Nguyễn Hồ Anh
090 3263 557</t>
  </si>
  <si>
    <t>2887
1188</t>
  </si>
  <si>
    <t>09/7/2019
13/4/2021</t>
  </si>
  <si>
    <t>Phòng 501, tầng 5, tòa nhà Công ty Tem, số 14 Trần Hưng Đạo, phường Phan Chu Trinh, quận Hoàn Kiếm</t>
  </si>
  <si>
    <t>024 6675 3443</t>
  </si>
  <si>
    <t xml:space="preserve"> hanoi@aitduhoc.com</t>
  </si>
  <si>
    <t>Công ty TNHH Trawise</t>
  </si>
  <si>
    <t>Trawise Study Abroad Consultant Center</t>
  </si>
  <si>
    <t>Đặng Kim Ngân 0964753225</t>
  </si>
  <si>
    <t>3400
3865
749/QĐ-SGDĐT</t>
  </si>
  <si>
    <t>8/8/2019
08.11.2021
01.4.2024</t>
  </si>
  <si>
    <t>Tầng 3, số 214 Đường Trần Quang Khải, phường Tràng Tiền, quận Hoàn Kiếm, Hà Nội</t>
  </si>
  <si>
    <t>096 8046 578</t>
  </si>
  <si>
    <t>phuongnguyen.actilife@gmail.com</t>
  </si>
  <si>
    <t>0107577512</t>
  </si>
  <si>
    <t>Công ty TNHH Thời gian</t>
  </si>
  <si>
    <t>Nguyễn Thanh Tùng 0905908888</t>
  </si>
  <si>
    <t>Số 57, phố Lê Duẩn, phường Cửa Nam, quận Hoàn Kiếm, Hà Nội</t>
  </si>
  <si>
    <t>0 2439422868</t>
  </si>
  <si>
    <t>ceo@congtythoigian.vn</t>
  </si>
  <si>
    <t>Công ty cổ phần trao đổi văn hóa và giáo dục quốc tế</t>
  </si>
  <si>
    <t>Corporation for International Education and Culture Exchange</t>
  </si>
  <si>
    <t>Nguyễn Thị Thu Hiền
091 9881 504</t>
  </si>
  <si>
    <t>Số 14 đường Lê Thánh Tông, phường Phan Chu Trinh, quận Hoàn Kiếm, thành phố Hà Nội</t>
  </si>
  <si>
    <t>024 3724 5564</t>
  </si>
  <si>
    <t>duhocicece@gmail.com</t>
  </si>
  <si>
    <t>Công ty Cổ phần Giáo dục SIPM Việt Nam</t>
  </si>
  <si>
    <t>Viet Nam SIPM Education Joint Stock Company</t>
  </si>
  <si>
    <t>Nguyễn Thị Kim Chi</t>
  </si>
  <si>
    <t>27.12.2019</t>
  </si>
  <si>
    <t>Tầng 4 (tòa nhà văn phòng) số 4 Dã Tượng, phường Trần Hưng Đạo, quận Hoàn Kiếm</t>
  </si>
  <si>
    <t>024 3722 7934</t>
  </si>
  <si>
    <t xml:space="preserve">
chinguyen@sipmedu.com
</t>
  </si>
  <si>
    <t>Trung tâm TVDH tự túc Labco.,Jsc thuộc Công ty Cổ phần hợp tác lao động và thương mại</t>
  </si>
  <si>
    <t>Đinh Hồng Nguyệt
0904 114 071</t>
  </si>
  <si>
    <t>9604  08
1434</t>
  </si>
  <si>
    <t>04.9.2014
 05.5.2016 
13.5.2020</t>
  </si>
  <si>
    <t>Số 32 Tràng Tiền, phường Tràng Tiền, quận Hoàn Kiếm, Hà Nội</t>
  </si>
  <si>
    <t>024 3933 3168</t>
  </si>
  <si>
    <t xml:space="preserve">
 dinhhongnguyet@gmail.com</t>
  </si>
  <si>
    <t>Chi Nhánh 2 Công ty TNHH ILA Việt Nam tại Hà Nội</t>
  </si>
  <si>
    <t>The Branch 2 of ILA Vietnam Ltd.Co. in Hanoi</t>
  </si>
  <si>
    <t>Trần Xuân Dzu</t>
  </si>
  <si>
    <t>4200  
  1830</t>
  </si>
  <si>
    <t xml:space="preserve">11.03.2015  
12.6.2020  </t>
  </si>
  <si>
    <t>Số 6 và 8B phố Huế, phường Hàng Bài, quận Hoàn Kiếm, Hà Nội</t>
  </si>
  <si>
    <t>0903 792 262</t>
  </si>
  <si>
    <t xml:space="preserve">
 osc-hn@ilavietnam.edu.vn
</t>
  </si>
  <si>
    <t>Chi nhánh Hà Nội- Công ty TNHH Avenue to Success</t>
  </si>
  <si>
    <t>Nguyêễn Thị Trung Hà</t>
  </si>
  <si>
    <t>21.01.2022</t>
  </si>
  <si>
    <t>tâầng 5 tòa nhà Vĩnh Xuân, số 39 Trần Quốc Toản, phường Trần Hưng Đạo, quận Hoàn Kiếm, Hà Nội</t>
  </si>
  <si>
    <t>02439745999/0904154484</t>
  </si>
  <si>
    <t>admin.hanoi@ats.org.vn</t>
  </si>
  <si>
    <t>Công ty TNHH ILU INVEST</t>
  </si>
  <si>
    <t>Tên tiến nước ngoài: ILU Invest Company Limited
Tên giao dịch: Du học ILU Education</t>
  </si>
  <si>
    <t>Vũ Lê Việt Hà</t>
  </si>
  <si>
    <t>07.5.2021</t>
  </si>
  <si>
    <t>Tầng 12, tòa nhà Hồng Hà Center, số 25 Lý Thường Kiệt, phường Phan Chu Trinh, quận Hoàn Kiếm, thành phố Hà Nội</t>
  </si>
  <si>
    <t xml:space="preserve"> 0913 998 668</t>
  </si>
  <si>
    <t>ha.vu@ilueducation.com</t>
  </si>
  <si>
    <t>Công Ty TNHH Viger Edu (Việt Nam)</t>
  </si>
  <si>
    <t>Viger Edu (Vietnam) LLC
Tên giao dịch bằng tiếng Anh: Viger Edu (Vietnam) Limited Liability Company</t>
  </si>
  <si>
    <t>Nguyêễn Thị Bích Phương</t>
  </si>
  <si>
    <t>07.10.2022</t>
  </si>
  <si>
    <t>Phòng 1021, Prime Business Center, Tầng 10, tòa nhà Pacific Place, 83B Lý Thường Kiệt, phường Trần Hưng Đạo, quận Hoàn Kiếm</t>
  </si>
  <si>
    <t>097 7799159</t>
  </si>
  <si>
    <t xml:space="preserve">               
 huonghuenho@yahoo.com
</t>
  </si>
  <si>
    <t>Trung tâm tư vấn du học HARUKA - Công ty TNHH HARUKA</t>
  </si>
  <si>
    <t>Bùi Thị Tào
091 7291 373</t>
  </si>
  <si>
    <t>3985
2658</t>
  </si>
  <si>
    <t>10.11.2017
20.8.2020</t>
  </si>
  <si>
    <t>Phòng 4-5, tầng 2, tòa CT2A Gelexia Riverside, ngõ 885 Tam Trinh, phường Yên Sở, quận Hoàng Mai, thành phố Hà Nội</t>
  </si>
  <si>
    <t>096.6052.200</t>
  </si>
  <si>
    <t>info@harukavn.com</t>
  </si>
  <si>
    <t>thay đổi địa điểmc</t>
  </si>
  <si>
    <t xml:space="preserve"> Công ty Cổ phần Đầu tư và cung ứng nhân lực Tràng An</t>
  </si>
  <si>
    <t>Trang An Overseas Study Center</t>
  </si>
  <si>
    <t>Lê Mai An
 091.3572.895</t>
  </si>
  <si>
    <t>261
764</t>
  </si>
  <si>
    <t>24.01.2018
04.5.2023</t>
  </si>
  <si>
    <t>Lô 17/F1, khu đô thị Đại Kim, quận Hoàng Mai</t>
  </si>
  <si>
    <t xml:space="preserve">024.385.68.2222    
 </t>
  </si>
  <si>
    <t xml:space="preserve">tvdh.apec@gmail.com
</t>
  </si>
  <si>
    <t>Công ty TNHH Giáo dục Thanh Phong</t>
  </si>
  <si>
    <t>Bùi Thị Duyên 091.1011.313</t>
  </si>
  <si>
    <t>645
5141
2835/QĐ-SGDĐT</t>
  </si>
  <si>
    <t>02.3.2018
11.11.2019
15/11/2024</t>
  </si>
  <si>
    <t>23-V5A phố Victoria, khu đô thị Văn Phú, phường Phú La, quận Hà Đông</t>
  </si>
  <si>
    <t>091.1011.313</t>
  </si>
  <si>
    <t>duyenjp.vibc,@gmail.com</t>
  </si>
  <si>
    <t>Công ty TNHH Xuất nhập khẩu thiết bị y tế Nhật Nam</t>
  </si>
  <si>
    <t>Chihashi Global Study Abroad Consulting Center</t>
  </si>
  <si>
    <t>Hoàng Đức Nam 0989 058 945</t>
  </si>
  <si>
    <t>1186
420</t>
  </si>
  <si>
    <t>30.03.2018
03.3.2023</t>
  </si>
  <si>
    <t>Số 15, ngách 119/93, đường Giáp Bát, phường Giáp Bát, quận Hoàng Mai</t>
  </si>
  <si>
    <t>hoangducnam2015@gmail.com</t>
  </si>
  <si>
    <t>Công ty TNHH phát triển nhân lực quốc tế Nhật Quang Minh</t>
  </si>
  <si>
    <t>Trần Quốc Đạt 0902162501</t>
  </si>
  <si>
    <t>1935
880</t>
  </si>
  <si>
    <t>23.05.2018
19.5.2023</t>
  </si>
  <si>
    <t>Tổ 4 phường Mai Động, quận Hoàng Mai</t>
  </si>
  <si>
    <t>02466536376</t>
  </si>
  <si>
    <t>duhocnhatquangminh@gmail.com</t>
  </si>
  <si>
    <t>kiểm tra 2022</t>
  </si>
  <si>
    <t xml:space="preserve"> Công ty cổ phần du học Việt - SSE</t>
  </si>
  <si>
    <t>Nguyễn Việt Hùng</t>
  </si>
  <si>
    <t>3960
1477</t>
  </si>
  <si>
    <t>21.09.2018
23.9.2022</t>
  </si>
  <si>
    <t>Số 8 ngõ 317 Hoàng Hoa Thám, phường Liễu Giai, quận Ba Đình, Hà Nội</t>
  </si>
  <si>
    <t>024.3736.7886</t>
  </si>
  <si>
    <t>duhoc@viet-sse.vn
dqmai@viet-sse.vn</t>
  </si>
  <si>
    <t>Công ty cổ phần đào tạo - Tư vấn du học và Hợp tác quốc tế ISE</t>
  </si>
  <si>
    <t>Vũ Lệ Hoa 0943.234.699</t>
  </si>
  <si>
    <t>4138
1860/QĐ-SGDĐT</t>
  </si>
  <si>
    <t>28.09.2018
10/10/2023</t>
  </si>
  <si>
    <t>Số 65B, ngõ 12 phố Lương Khánh Thiện, phường Tương Mai, quận Hoàng Mai, Hà Nội</t>
  </si>
  <si>
    <t>093.2693.368</t>
  </si>
  <si>
    <t>ise.training.jsc@gmail.com</t>
  </si>
  <si>
    <t>0108360304</t>
  </si>
  <si>
    <t>đã kiểm tra LN 2022</t>
  </si>
  <si>
    <t>Công ty TNHH Thương mại và du lịch Nhật Hà</t>
  </si>
  <si>
    <t>Đào Thị Hà
0919972188</t>
  </si>
  <si>
    <t>4774
2060/QĐ-SGDĐT</t>
  </si>
  <si>
    <t>30.10.2018
26/10/2023</t>
  </si>
  <si>
    <t>số 145, tổ 6, phố Mai Động, phường Mai Động, quận Hoàng Mai, Hà Nội</t>
  </si>
  <si>
    <t>091 2042146</t>
  </si>
  <si>
    <t>nhatnguedo@edu.vn</t>
  </si>
  <si>
    <t>0107955355</t>
  </si>
  <si>
    <t>Công ty TNHH Dịch vụ kết nối Việt - Đức</t>
  </si>
  <si>
    <t>4603
2774</t>
  </si>
  <si>
    <t>27.10.2014
30.12.2020
04.12.2023</t>
  </si>
  <si>
    <t>024 37323456</t>
  </si>
  <si>
    <t xml:space="preserve">ketnoivietducvgcs@gmail.com </t>
  </si>
  <si>
    <t>cấp lại,đổi giám đốc, địa điểm</t>
  </si>
  <si>
    <t>Phường Yên Sở</t>
  </si>
  <si>
    <t xml:space="preserve"> Công ty cổ phần tư vấn đầu tư xây dựng và thương mại Thanh Giang </t>
  </si>
  <si>
    <t>Thanh Giang Study Abroad Advising Center</t>
  </si>
  <si>
    <t>Trịnh Thị Hồng Hải</t>
  </si>
  <si>
    <t>2245
1389</t>
  </si>
  <si>
    <t>4.9.2014
6.12.2018
22.11.2023
4.6.2024</t>
  </si>
  <si>
    <t>30/46 Hưng Thịnh, khu tái định cư X2A, phường Yên Sở, quận Hoàng Mai, thành phố Hà Nội, Việt Nam</t>
  </si>
  <si>
    <t>2466801552</t>
  </si>
  <si>
    <t>aoikawa@thanhgiang.com.vn</t>
  </si>
  <si>
    <t xml:space="preserve">Công ty cổ phần đầu tư phát triển Đức Việt VAV </t>
  </si>
  <si>
    <t>Trần Văn Huy 0962996453</t>
  </si>
  <si>
    <t>149
227</t>
  </si>
  <si>
    <t>11.01.2019
21.01.2021</t>
  </si>
  <si>
    <t>Số 5A ngách 27 ngõ 649, đường Lĩnh Nam, phường Lĩnh Nam, quận Hoàng Mai, Hà Nội</t>
  </si>
  <si>
    <t>096 2996453</t>
  </si>
  <si>
    <t>huytran6688@gmail.com</t>
  </si>
  <si>
    <t>Trung tâm tư vấn du học Nhật Bản Vinaja thuộc Công ty Cổ phần Đào tạo và Thương mại quốc tế Vinaja</t>
  </si>
  <si>
    <t>Mai Thùy Linh
097 9076 721</t>
  </si>
  <si>
    <t>11/8/2014
30.10.2019</t>
  </si>
  <si>
    <t>Số 3D1, TT4, khu đô thị Bắc Linh Đàm, phường Đại Kim, quận Hoàng Mai</t>
  </si>
  <si>
    <t>024 6292 7755</t>
  </si>
  <si>
    <t>toannv.vinaja@gmail.com</t>
  </si>
  <si>
    <t>Trung tâm tư vấn du học Kyodai Việt Nam - Công ty TNHH giáo dục Kyodai</t>
  </si>
  <si>
    <t xml:space="preserve">Vũ Thị Giang </t>
  </si>
  <si>
    <t>13/9/2019</t>
  </si>
  <si>
    <t>Số 123, ngõ 22 Khuyến Lương, phường Trần Phú, quận Hoàng Mai, Hà Nội</t>
  </si>
  <si>
    <t>0 366652543</t>
  </si>
  <si>
    <t>vugiang.hnu@gmail.com</t>
  </si>
  <si>
    <t>Công ty cổ phần phát triển giáo dục Sakico.Edu</t>
  </si>
  <si>
    <t>Sakico.Edu Education Development Joint Stock Company</t>
  </si>
  <si>
    <t>Vũ Thị Hoàng Thành</t>
  </si>
  <si>
    <t>5471
02/GCN-SGDĐT</t>
  </si>
  <si>
    <t>05/12/2019
02/01/2025</t>
  </si>
  <si>
    <t>Tầng 3, tòa nhà Sakico, số 28 DV8, khu đất dịch vụ Tây Nam Linh Đàm, phường Hoàng Liệt, quận Hoàng Mai, Hà Nội</t>
  </si>
  <si>
    <t>0963623335</t>
  </si>
  <si>
    <t>sakico.edu@gmail.com</t>
  </si>
  <si>
    <t>0108973759</t>
  </si>
  <si>
    <t>Trung tâm tư vấn du học Aplus - Công ty cổ phần Halinco</t>
  </si>
  <si>
    <t>Nguyễn Văn Huỳnh
0974417676</t>
  </si>
  <si>
    <t>4320
5432
622</t>
  </si>
  <si>
    <t>06.12.2017
3.12.2019
14.3.2022</t>
  </si>
  <si>
    <t>Số nhà 26, ngõ 292/1, đường Kim Giang, phường Đại Kim, quận Hoàng Mai, thành phố Hà Nội</t>
  </si>
  <si>
    <t>098 9040 182</t>
  </si>
  <si>
    <t>halinco.info@gmail.com</t>
  </si>
  <si>
    <t>thay đổi tên, địa điểm hoạt động công ty</t>
  </si>
  <si>
    <t>Công ty cổ phần giáo dục EZ Việt Nam</t>
  </si>
  <si>
    <t>Vietnam EZ Education Joint Stock Conpany</t>
  </si>
  <si>
    <t>Tạ Đức Hùng</t>
  </si>
  <si>
    <t>5693
4613/GCN-SGDĐT</t>
  </si>
  <si>
    <t>18/12/2019
30/12/2024</t>
  </si>
  <si>
    <t>Tầng 3, số 233&amp;234, Lô C6, khu đô thị Đại Kim - Định Công, phường Đại Kim, quận Hoàng Mai, thành phố Hà Nội</t>
  </si>
  <si>
    <t>094 7708 668</t>
  </si>
  <si>
    <t>ezvietnam101@gmail.com</t>
  </si>
  <si>
    <t>0107016161</t>
  </si>
  <si>
    <t>Công ty cổ phần Eurocom</t>
  </si>
  <si>
    <t>Eurocom Joint Stock Company</t>
  </si>
  <si>
    <t xml:space="preserve">Nguyêễn Mạnh Cường
0398132882
</t>
  </si>
  <si>
    <t>82
879
1661</t>
  </si>
  <si>
    <t>8/1/2020
19/8/2023
08.7.2024</t>
  </si>
  <si>
    <t xml:space="preserve">
0942484999</t>
  </si>
  <si>
    <t>vanphongeurocom@gmail.com</t>
  </si>
  <si>
    <t>Trung tâm tư vấn du học  Hải Việt - Công ty TNHH hợp tác lao động quốc tế Hải Việt</t>
  </si>
  <si>
    <t>Hai Viet Study Abroad Consulting Center</t>
  </si>
  <si>
    <t>Vương Thị Hồng Thắm
0396317975</t>
  </si>
  <si>
    <t>22/1/2020</t>
  </si>
  <si>
    <t>Số nhà L7-11, khu đô thị mới Đại Kim, phường Đại Kim, quận Hoàng Mai, Hà Nội</t>
  </si>
  <si>
    <t xml:space="preserve">
02436643108</t>
  </si>
  <si>
    <t>haiviet-xkld@hotmail.com.vn</t>
  </si>
  <si>
    <t>Trung tâm tư vấn du học  quốc tế Thiên Ân - Công ty cổ phần thương mại và hợp tác giáo dục quốc tế Thiên Ân</t>
  </si>
  <si>
    <t>Lê Thu Hà
0912918512</t>
  </si>
  <si>
    <t>C45, ngõ 409 đường Tam Trinh, phường Hoàng Văn Thụ, quận Hoàng Mai, Hà Nội</t>
  </si>
  <si>
    <t xml:space="preserve">
02432055888</t>
  </si>
  <si>
    <t>duhocthienan@gmail.com</t>
  </si>
  <si>
    <t>Trung tâm tư vấn du học DFV - Công ty TNHH DFV Việt Đức.</t>
  </si>
  <si>
    <t xml:space="preserve">DFV Study Abroad Consulting Center
</t>
  </si>
  <si>
    <t>Nguyễn Hữu Thành
091 5959 567</t>
  </si>
  <si>
    <t>Số 16 ngõ 25 phố Bằng Liệt, phường Hoàng Liệt, quận Hoàng Mai, thành phố Hà Nội, Việt Nam</t>
  </si>
  <si>
    <t>097 2483 579</t>
  </si>
  <si>
    <t xml:space="preserve">info@dfv.edu.vn </t>
  </si>
  <si>
    <t>Công ty Cổ phần Giáo dục Sunshine (Tên cũ: Trung tâm Tư vấn du học Bình Minh - HINODE)</t>
  </si>
  <si>
    <t>Sunshine Education Joint Stock Company</t>
  </si>
  <si>
    <t>Đoàn Thanh Loan
0945539954</t>
  </si>
  <si>
    <t>1730/GCN-SGDĐT
3191/GCN-SGDĐT</t>
  </si>
  <si>
    <t>04/06/2020
12/8/2025</t>
  </si>
  <si>
    <t>Số 15/24 phố Kim Đồng, phường Hoàng Mai, thành phố Hà Nội</t>
  </si>
  <si>
    <t>0703214888</t>
  </si>
  <si>
    <t>duhoccacnuoc@sunshine-edu.vn</t>
  </si>
  <si>
    <t>Công ty cổ phần Du lịch, Du học và Đào tạo Timetravel Việt Nam</t>
  </si>
  <si>
    <t>Timetravel Vietnam Tourism, Study Abroad and Training Joint Stock Company</t>
  </si>
  <si>
    <t>Nguyễn Thị Thủy</t>
  </si>
  <si>
    <t>1815/GCN-SGDĐT
2122/GCN-SGDĐT</t>
  </si>
  <si>
    <t>11/6/2020
11/6/2025</t>
  </si>
  <si>
    <t>Số 10 ngõ 296 đường Lĩnh Nam, phường Lĩnh Nam, quận Hoàng Mai, thành phố Hà Nội, Việt Nam</t>
  </si>
  <si>
    <t>0985993895</t>
  </si>
  <si>
    <t xml:space="preserve">
timetraveltht@gmail.com
</t>
  </si>
  <si>
    <t>Công ty Cổ phần KOKORO</t>
  </si>
  <si>
    <t>Phạm Đức Luân
098 4025 526</t>
  </si>
  <si>
    <t>1918
2260
1534</t>
  </si>
  <si>
    <t>18/6/2020
18.6.2021
30.8.2023</t>
  </si>
  <si>
    <t>Số 61B2 đường Nguyễn Cảnh Dị, phường Đại Kim, quận Hoàng Mai, thành phố Hà Nội</t>
  </si>
  <si>
    <t>098 4025 526</t>
  </si>
  <si>
    <t xml:space="preserve">
 kokoro.ketoan@gmail.com
</t>
  </si>
  <si>
    <t>Trung tâm tư vấn du học  quốc tế Renco - Công ty cổ phần đầu tư và hợp tác quốc tế Renco</t>
  </si>
  <si>
    <t>Nguyễn Trần Phú
092 9373 168</t>
  </si>
  <si>
    <t>Số 48 phố Trịnh Đình Cửu, phường Định Công, quận Hoàng Mai, Hà Nội</t>
  </si>
  <si>
    <t>024 7302 5262</t>
  </si>
  <si>
    <t>duhocrenco@gmail.com</t>
  </si>
  <si>
    <t>Thanh Trì</t>
  </si>
  <si>
    <t>Công ty Cổ phần phát triển nhân lực Hoàng Hà</t>
  </si>
  <si>
    <t>3HR Overseas Study Consultancy Centre</t>
  </si>
  <si>
    <t>Hồ Trung Kiên 0912.4722.335</t>
  </si>
  <si>
    <t>3481
1659</t>
  </si>
  <si>
    <t>12/10/2020
14.9.2023</t>
  </si>
  <si>
    <t>Số 40 đường Ngô Gia Tự, phường Việt Hưng, Hà Nội</t>
  </si>
  <si>
    <t>024 3540 9376</t>
  </si>
  <si>
    <t xml:space="preserve">
 info@3hr.vn
</t>
  </si>
  <si>
    <t>Khác địa chỉ và người đứng đầu trên MST</t>
  </si>
  <si>
    <t xml:space="preserve">Trung tâm Hợp tác quốc tế - Trường Đại học Kinh tế -Kỹ thuật Công nghiệp
</t>
  </si>
  <si>
    <t>Trần Thị Mỹ Linh
094 7090 399</t>
  </si>
  <si>
    <t>21/11/2020</t>
  </si>
  <si>
    <t>tầng 10, nhà HA10 Trường Đại học Kinh tế Kỹ thuật Công nghiệp, ngõ218 Lĩnh Nam, quận Hoàng Mai, thành phố Hà Nội</t>
  </si>
  <si>
    <t>024 3633 2270</t>
  </si>
  <si>
    <t>trungtamhtqt@uneti.edu.vn</t>
  </si>
  <si>
    <t>TRUNG TÂM TVDH FUJI SCHOOL Thuộc CÔNG TY CỔ PHẦN DAIICHI</t>
  </si>
  <si>
    <t>Lê Văn Phương
097 9996629</t>
  </si>
  <si>
    <t>440
4607</t>
  </si>
  <si>
    <t>28.01.2016
30.12.2020</t>
  </si>
  <si>
    <t>Số 35 ngõ 192 đường Kim Giang, phường Đại Kim, quận Hoàng Mai, Hà Nội.</t>
  </si>
  <si>
    <t>024 3640 8738</t>
  </si>
  <si>
    <t>fujischool306@gmail.com;  lephuong.vnjp@gmail.com</t>
  </si>
  <si>
    <t>Công ty cổ phần Hợp tác quốc tế Eximco</t>
  </si>
  <si>
    <t>Lê Đức Toàn
0912 171 090</t>
  </si>
  <si>
    <t>185
1551</t>
  </si>
  <si>
    <t xml:space="preserve">18/01/2021   
05.9.2023           </t>
  </si>
  <si>
    <t>Số 9 M5 TT6 Bắc Linh Đàm, phường Đại Kim, quận Hoàng Mai, Hà Nội</t>
  </si>
  <si>
    <t>024 3540 1286</t>
  </si>
  <si>
    <t>vinaeximco@gmail.com</t>
  </si>
  <si>
    <t>Công ty TNHH du học và đào tạo EDS</t>
  </si>
  <si>
    <t>Tên tiếng nước ngoài: EDS Overseas Study and Training Company Limited</t>
  </si>
  <si>
    <t>Mai Hồng Hạnh</t>
  </si>
  <si>
    <t>Số 29 phố Kim Đồng, phường Giáp Bát, quận Hoàng Mai, thành phố Hà Nội</t>
  </si>
  <si>
    <t xml:space="preserve">024 32353399 </t>
  </si>
  <si>
    <t>ceo@eds.edu.vn</t>
  </si>
  <si>
    <t xml:space="preserve">Phường Thanh Liệt </t>
  </si>
  <si>
    <t>TRUNG TÂM TƯ VẤN DU HỌC HÀ TIẾN MINH THUỘC CÔNG TY CỔ PHẦN ĐÀO TẠO VÀ HƯỚNG NGHIỆP NAM HƯNG</t>
  </si>
  <si>
    <t>Ha Tien Minh Study Abroađ Center</t>
  </si>
  <si>
    <t>Phạm Mạnh Hà
096 7247 767</t>
  </si>
  <si>
    <t xml:space="preserve">11501
2259
</t>
  </si>
  <si>
    <t>31.12.2015
18.6.2021</t>
  </si>
  <si>
    <t>R12.09 khu đô thị The Eden Rose, xã Thanh Liệt, huyện Thanh Trì, Hà Nội.</t>
  </si>
  <si>
    <t>0981350 001</t>
  </si>
  <si>
    <t>duhocnamhung2012@gmail.com; manhha8253@gmail.com</t>
  </si>
  <si>
    <t>Trung Tư vấn du học quốc tế Dreamland thuộc Công ty cổ phần giáo dục và du học quốc tế Dreamland</t>
  </si>
  <si>
    <t>Phạm Văn Nam</t>
  </si>
  <si>
    <t>Số 25, phố Linh Đường, phường Hoàng Liệt, quận Hoàng Mai, thànhphố Hà Nội.</t>
  </si>
  <si>
    <t>08 16111789</t>
  </si>
  <si>
    <t>giaoducdreamland@gmail.com</t>
  </si>
  <si>
    <t>Không còn thông tin công ty</t>
  </si>
  <si>
    <t xml:space="preserve">Trung tâm tư vấn du học MIZUHA thuộc Công ty TNHH Dịch vụ và Thương mại MIZUHA </t>
  </si>
  <si>
    <t>Đặng Thị Tuyết Dung
0912770719</t>
  </si>
  <si>
    <t>Số 6, ngõ 180 phố Trịnh Đình Cửu, 
phường Định Công, quận Hoàng Mai, thành phố Hà Nội</t>
  </si>
  <si>
    <t>024 8585 5686</t>
  </si>
  <si>
    <t xml:space="preserve">
 vjc@inas.gov.vn
</t>
  </si>
  <si>
    <t>Không còn tên công ty trên MST (cty Nhật Hà)</t>
  </si>
  <si>
    <t>Công ty TNHH Shinkou Việt Nam</t>
  </si>
  <si>
    <t>Nguyễn Như Chiến</t>
  </si>
  <si>
    <t>Số 3, ngách 1/32, ngõ 637 đường Trương Định, phường Thịnh Liệt, quận Hoàng Mai, Hà Nội</t>
  </si>
  <si>
    <t>0246688 2605/0982668685</t>
  </si>
  <si>
    <t>duhocnhatban.shinkou@gmail.com</t>
  </si>
  <si>
    <t>Công ty  TNHH Một thành viên Giáo dục SUN</t>
  </si>
  <si>
    <t>Trương Bá Đông</t>
  </si>
  <si>
    <t>146
1971</t>
  </si>
  <si>
    <t>19.01.2022
07.12.2022</t>
  </si>
  <si>
    <t>sốnhà 59  ngõ 93 phố Yên Sở, phường yên Sở, quận Hoàng Mai, Hà Nội</t>
  </si>
  <si>
    <t>971112994</t>
  </si>
  <si>
    <t>duhocsun@gmail.com</t>
  </si>
  <si>
    <t>thay đổi đidịađiểm</t>
  </si>
  <si>
    <t>Phường Vĩnh Hưng</t>
  </si>
  <si>
    <t>Công ty cổ phần Du học Hà Nội</t>
  </si>
  <si>
    <t>Hanoi Study Abroad Joint Stock Company</t>
  </si>
  <si>
    <t>Phạm Việt Hoàng</t>
  </si>
  <si>
    <t>Số 83A, ngõ 255 Lĩnh Nam, phường Vĩnh Hưng, quận Hoàng Mai, Hà Nội</t>
  </si>
  <si>
    <t>090 7699 655</t>
  </si>
  <si>
    <t>duhocthudo@gmail.com</t>
  </si>
  <si>
    <t>Công ty cổ phần Hàng Không Global</t>
  </si>
  <si>
    <t>Global Airlines joint Stock Company</t>
  </si>
  <si>
    <t>Hàn Văn Chuyên</t>
  </si>
  <si>
    <t>NV1-3 Lô 12, KĐT Gelexia Riverside  ngõ 885 đường Tam Trinh, phường Yên Sở, quận Hoàng Mai, Hà Nội</t>
  </si>
  <si>
    <t>09694 20428</t>
  </si>
  <si>
    <t>hanvanchuyen1976@gmail.com</t>
  </si>
  <si>
    <t>Công ty cổ phần du học Nhật Tiến Group</t>
  </si>
  <si>
    <t>Lê Công Bảo Quốc</t>
  </si>
  <si>
    <t>Tầng 7, số 383 Trần Đại Nghĩa, phường Tương Mai, quận Hoàng Mai, Hà Nội</t>
  </si>
  <si>
    <t>096 5336 345</t>
  </si>
  <si>
    <t>ntgroup383@gmail.com</t>
  </si>
  <si>
    <t xml:space="preserve">Công ty cổ phần đầu tư Sky Pacific Việt Nam </t>
  </si>
  <si>
    <t>Vietnam Sky Pacific Investment Joint Stock Company</t>
  </si>
  <si>
    <t>Nguyễn Hữu Mạnh
0866151588</t>
  </si>
  <si>
    <t>Lô 14, phố Nguyễn Cảnh Dị, phường Đại Kim, quận Hoàng Mai, thành phố Hà Nội, Việt Nam</t>
  </si>
  <si>
    <t>02466588885</t>
  </si>
  <si>
    <t>Skypacific.edu@gmail.com</t>
  </si>
  <si>
    <t>cấp lần đầu 27.02.2023</t>
  </si>
  <si>
    <t>Công ty TNHH Phát triển Giáo dục HMC Việt Nam</t>
  </si>
  <si>
    <t>Tên viết tắt: HMC Vietnam Educational Development Company Limited
Tên giao dịch bằng tiếng Anh: HMC</t>
  </si>
  <si>
    <t>Nguyễn Quý Hà</t>
  </si>
  <si>
    <t>14.3.2023</t>
  </si>
  <si>
    <t>Số nhà 38, Ngõ 282 Đường Kim Giang, phường Đại Kim, quận Hoàng Mai, thành phố Hà Nội</t>
  </si>
  <si>
    <t>094 5960556</t>
  </si>
  <si>
    <t xml:space="preserve">hamunchen@gmail.com
Website: www.trungtamtiengduc.net
</t>
  </si>
  <si>
    <t>Công ty TNHH Thương mại và Xuất nhập khẩu ATB Việt Nam</t>
  </si>
  <si>
    <t>ATB Viet Nam Trading and Import Export Company Limited</t>
  </si>
  <si>
    <t>Nguyễn Tống Thọ</t>
  </si>
  <si>
    <t xml:space="preserve">Số 67 đường Pháp Vân, tổ 10, 
phường Hoàng Liệt, quận Hoàng Mai, thành phố Hà Nội, </t>
  </si>
  <si>
    <t>974904071</t>
  </si>
  <si>
    <t xml:space="preserve">   atb.vietnam2018@gmail.com</t>
  </si>
  <si>
    <t>Công ty TNHH quốc tế HKT Việt Nam</t>
  </si>
  <si>
    <t>Lê Ngọc Hưng</t>
  </si>
  <si>
    <t>Tầng 3 số 975 Giải Phóng, phường Định Công, quận Hoàng Mai, Hà Nội</t>
  </si>
  <si>
    <t>096 8988 535</t>
  </si>
  <si>
    <t>group.hktvietnam@gmail.com</t>
  </si>
  <si>
    <t>Công ty cổ phần Nhân lực Đại Kim</t>
  </si>
  <si>
    <t>Dai Kim Manpower Joint Stock Company</t>
  </si>
  <si>
    <t xml:space="preserve">Hồ Minh Sơn 
0916427777
</t>
  </si>
  <si>
    <t>2077
1065/QĐ-SGDĐT</t>
  </si>
  <si>
    <t>30/5/2018
09/6/2023</t>
  </si>
  <si>
    <t>188 Lô C4, đường Nguyễn Cảnh Dị, khu đô thị Đại Kim, phường Đại Kim, quận Hoàng Mai, thành phố Hà Nội</t>
  </si>
  <si>
    <t>02435409437</t>
  </si>
  <si>
    <t>daikiko.jsc@gmail.com</t>
  </si>
  <si>
    <t>MSDN 0108235688</t>
  </si>
  <si>
    <t>Công ty TNHH Giáo dục Đông Tiến</t>
  </si>
  <si>
    <t>Lê Duy Anh</t>
  </si>
  <si>
    <t>Số 52, ngõ 254/101/3, phố Minh Khai, phường Mai Động, quận Hoàng Mai, thành phố Hà Nội</t>
  </si>
  <si>
    <t>0904 652 623</t>
  </si>
  <si>
    <t>leduyanh2806@gmail.com</t>
  </si>
  <si>
    <t>Công ty TNHH Đầu tư Thương mại Quốc tế HIGOI</t>
  </si>
  <si>
    <t xml:space="preserve">HIGOI International investment Trading company limeted </t>
  </si>
  <si>
    <t>Số 27, ngõ 87, đường Tam Trinh, phường Mai Động, quận Hoàng Mai, thành phố Hà Nội</t>
  </si>
  <si>
    <t>024.224.6636</t>
  </si>
  <si>
    <t>Higoi.dn@gmail.com</t>
  </si>
  <si>
    <t>Công ty TNHH Tư vấn dịch vụ Long Việt</t>
  </si>
  <si>
    <t>Long Viet Consulting Services Company Limited</t>
  </si>
  <si>
    <t>Trương Tuấn Nghĩa, 0947.639.355</t>
  </si>
  <si>
    <t>Số 62A, ngõ 83 Ngọc Hồi, phường Hoàng Liệt, quận Hoàng Mai, thành phố Hà Nội</t>
  </si>
  <si>
    <t>0243.215.1574</t>
  </si>
  <si>
    <t>duhoclongviet@gmail.com</t>
  </si>
  <si>
    <t>Công ty cổ phần Tập đoàn Giáo dục Hoshi Việt Nam</t>
  </si>
  <si>
    <t>Hoshi Viet Nam Education Group Joint Stock Company</t>
  </si>
  <si>
    <t>Nguyễn Văn Sơn, 0903.299.855</t>
  </si>
  <si>
    <t>Nhà liền kề 25, khu nhà ở Công an quận Hoàng Mai, ngõ 79 Thanh Đàm, phường Thanh Trì, quận Hoàng Mai, thành phố Hà Nội</t>
  </si>
  <si>
    <t>0903.299.855</t>
  </si>
  <si>
    <t>hoshivietnam@gmail.com</t>
  </si>
  <si>
    <t>Công ty TNHH Phát  triển nguồn nhân lực và Tư vấn du học quốc tế PNT</t>
  </si>
  <si>
    <t>PNT human Resoureces Development and International Study Consulting Company Limitted</t>
  </si>
  <si>
    <t>Phùng Thị Phương
0334.422.146</t>
  </si>
  <si>
    <t>1930/QĐ-SGDĐT</t>
  </si>
  <si>
    <t>Số 91 B3 Khu đô thị Đại Kim, phường Đại Kim, quận Hoàng Mai, thành phố Hà Nội</t>
  </si>
  <si>
    <t>0865.255.536</t>
  </si>
  <si>
    <t>dinhcumy.PNT@gmail.com</t>
  </si>
  <si>
    <t>0110322842</t>
  </si>
  <si>
    <t>Công ty cổ phần Chăm sóc sức khoẻ Việt</t>
  </si>
  <si>
    <t>Viet Healthcare Joint Stock Company</t>
  </si>
  <si>
    <t>Hoàng Thị Minh Nghĩa
0776.347.900</t>
  </si>
  <si>
    <t>2061/QĐ-SGDĐT</t>
  </si>
  <si>
    <t>Số 19 ngõ 139 tổ Bằng Liệt, phường Hoàng Liệt, quận Hoàng Mai, thành phố Hà Nội, Việt Nam</t>
  </si>
  <si>
    <t>0968.850.101</t>
  </si>
  <si>
    <t>info@orihome.com.vn</t>
  </si>
  <si>
    <t>0104612293</t>
  </si>
  <si>
    <t>Công ty TNHH Truyền thông và Giáo dục quốc tế HK Study Abroad</t>
  </si>
  <si>
    <t>HK Study Abroad</t>
  </si>
  <si>
    <t>Phạm Thị Khuyên
0966.494.669</t>
  </si>
  <si>
    <t>1853/QĐ-SGDĐT</t>
  </si>
  <si>
    <t>0966.494.669</t>
  </si>
  <si>
    <t>duhocstudyabroad@gmail.com</t>
  </si>
  <si>
    <t>0110416748</t>
  </si>
  <si>
    <t>Công ty cổ phần Đầu tư KICO</t>
  </si>
  <si>
    <t>KICO Invest Joint Stock Company</t>
  </si>
  <si>
    <t>Nguyễn Cao Kiên
024 3990 8848</t>
  </si>
  <si>
    <t>Số nhà 54 B2 KĐT Đại Kim, phường Đại Kim, quận Hoàng Mai, thành phố Hà Nội</t>
  </si>
  <si>
    <t>024 3990 8848</t>
  </si>
  <si>
    <t>dautukico@gmail.com</t>
  </si>
  <si>
    <t>Công ty cổ phần Hợp tác quốc tế Sunrise</t>
  </si>
  <si>
    <t>Sunrise International Cooperation Joint Stock Company</t>
  </si>
  <si>
    <t>Trần Văn Dụng</t>
  </si>
  <si>
    <t>Số 16 TT7A khu đô thị mới Đại Kim, phường Đại Kim, quận Hoàng Mai, thành phố Hà Nội</t>
  </si>
  <si>
    <t>0981 293 388</t>
  </si>
  <si>
    <t>sunrisehtqt@gmail.com</t>
  </si>
  <si>
    <t>Công ty cổ phần Thương mại và Dịch vụ quốc tế ABO</t>
  </si>
  <si>
    <t>ABO International Trading and Service Joint Stock Company</t>
  </si>
  <si>
    <t>2281/QĐ-SGDĐT</t>
  </si>
  <si>
    <t>23/11/2023</t>
  </si>
  <si>
    <t>191.C4 Đường Nguyễn Cảnh Dị, 
KĐT Đại Kim, phường Đại Kim, quận Hoàng Mai, Hà Nội</t>
  </si>
  <si>
    <t>098 8004843</t>
  </si>
  <si>
    <t>duhocabo@gmail.com</t>
  </si>
  <si>
    <t>Công ty TNHH NB - Vietnam - Consulting</t>
  </si>
  <si>
    <t>Nguyễn Tuấn Anh</t>
  </si>
  <si>
    <t>17.11.2023</t>
  </si>
  <si>
    <t>Số 11 đường 3.3 Gamuda Gardens, phường Trần Phú, quận Hoàng Mai, Hà Nội</t>
  </si>
  <si>
    <t>091 3322 211</t>
  </si>
  <si>
    <t>nbvcgroup@gmail.com</t>
  </si>
  <si>
    <t>Công ty TNHH tư vấn du học và lữ hành quốc tế Vương Quốc</t>
  </si>
  <si>
    <t>Trần Minh Phương</t>
  </si>
  <si>
    <t>05.12.2023</t>
  </si>
  <si>
    <t>Số 1/43 phố Kim Đồng, phường Giáp Bát, quận Hoàng Mai, Hà Nội</t>
  </si>
  <si>
    <t>03 77020999</t>
  </si>
  <si>
    <t>info@thekingdom.edu.vn</t>
  </si>
  <si>
    <t>Công ty TNHH MTV Du lịch và sự kiện Toàn Cầu</t>
  </si>
  <si>
    <t>Lê Quang Hải</t>
  </si>
  <si>
    <t>Số 9 Ngõ 19 phố Kim ĐỒng, phường Giáp Bát, quận Hoàng Mai, Hà Nội</t>
  </si>
  <si>
    <t>098 356 8889</t>
  </si>
  <si>
    <t>globalstudy.edu.vn@gmail.com</t>
  </si>
  <si>
    <t xml:space="preserve">Không hoạt động tại địa chỉ đăng ký </t>
  </si>
  <si>
    <t>Công ty TNHH Dịch vụ và Tư vấn Oh Hana</t>
  </si>
  <si>
    <t>Vương Thị Hải Yến</t>
  </si>
  <si>
    <t>Số nhà 15 ngách 293/32 ngõ 319 đường Tam Trinh, phường Hoàng Văn Thụ, quận Hoàng Mai, Hà Nội</t>
  </si>
  <si>
    <t>08129 28812</t>
  </si>
  <si>
    <t>ohhana0276@gmail.com</t>
  </si>
  <si>
    <t>chưa làm thủ tục điều chỉnh</t>
  </si>
  <si>
    <t>Chi nhánh du học Đức Hải Đăng-Công ty cổ phần Giáo dục Hải Đăng</t>
  </si>
  <si>
    <t>LK21- TT02 khu Tây Nam Linh Đàm, phường Hoàng Liệt, quận Hoàng Mai, thành phố Hà Nội</t>
  </si>
  <si>
    <t>097 5664156</t>
  </si>
  <si>
    <t>haidangedu2018@gmail.com</t>
  </si>
  <si>
    <t>Công ty cổ phần Tư vấn, Dịch vụ và Thương mại quốc tế Vinacore</t>
  </si>
  <si>
    <t>Nguyễn Phi Thìn</t>
  </si>
  <si>
    <t>Số 32 Đại Từ, phường Đại Kim, quận Hoàng Mai, Hà Nội</t>
  </si>
  <si>
    <t>096 8980920</t>
  </si>
  <si>
    <t>vinacorejsc@gmail.com</t>
  </si>
  <si>
    <t>Chi nhánh Công ty cổ phần King Japan</t>
  </si>
  <si>
    <t>390/QĐ-SGDĐT</t>
  </si>
  <si>
    <t>19/02/2024</t>
  </si>
  <si>
    <t>Số 4, Lô 7 Đền Lừ, phường Hoàng Văn Thụ, quận Hoàng Mai, Hà Nội</t>
  </si>
  <si>
    <t>0912930936</t>
  </si>
  <si>
    <t>vovbid@gmail.com</t>
  </si>
  <si>
    <t>cấp thay đổi lần 2</t>
  </si>
  <si>
    <t>Công ty cổ phần Edulink Việt Nam</t>
  </si>
  <si>
    <t>Lê Hải Linh</t>
  </si>
  <si>
    <t>7.3.2024</t>
  </si>
  <si>
    <t>Số 7 phố Nguyễn Chính, phường Tân Mai, quận Hoàng Mai, Hà Nội</t>
  </si>
  <si>
    <t>914886166</t>
  </si>
  <si>
    <t>edulinkvietnam.info@gmail.com</t>
  </si>
  <si>
    <t>Công ty TNHH Thương mại quốc tế Bảo Thịnh</t>
  </si>
  <si>
    <t>Bao Thinh Internatioinal Trading Company Limited</t>
  </si>
  <si>
    <t>Đinh Cao Quyết</t>
  </si>
  <si>
    <t>936/QĐ-SGDĐT</t>
  </si>
  <si>
    <t>Tầng 5, tòa nhà số 130 Nguyễn Đức Cảnh, phường Tương  Mai, quận Hoàng Mai, Hà Nội</t>
  </si>
  <si>
    <t>091 3789 698</t>
  </si>
  <si>
    <t>info@baothinh.com.vn</t>
  </si>
  <si>
    <t>0106885585</t>
  </si>
  <si>
    <t>Công ty cổ phần giáo dục quốc tế Hà Nội - Sydney</t>
  </si>
  <si>
    <t>Hanoi - Sydney International Education Joint Stock Company</t>
  </si>
  <si>
    <t>Trần Trung Nguyên</t>
  </si>
  <si>
    <t>935/QĐ-SGDĐT</t>
  </si>
  <si>
    <t>Số 11 ngách 45, ngõ 292 đường Kim Giang, phường Đại Kim, quận Hoàng Mai, Hà Nội</t>
  </si>
  <si>
    <t>097 5533 899
0988709698</t>
  </si>
  <si>
    <t>hanoisydneyedu@gmail.com</t>
  </si>
  <si>
    <t>0110605713</t>
  </si>
  <si>
    <t>Công ty cổ phần tập đoàn giáo dục và việc làm quốc tế</t>
  </si>
  <si>
    <t>IEE GROUP,. JSC</t>
  </si>
  <si>
    <t>Nguyễn Đăng Long, 0928 303 999</t>
  </si>
  <si>
    <t>Nhà số 3, lô N6B, khu tái định cư X2A, phường Yên Sở, quận Hoàng Mai, thành phố Hà Nội, Việt Nam</t>
  </si>
  <si>
    <t>024 3911 8338
'0928 303 999</t>
  </si>
  <si>
    <t>ieegroup.work@gmail.com</t>
  </si>
  <si>
    <t>Tạm ngừng kinh doanh</t>
  </si>
  <si>
    <t xml:space="preserve">Công ty TNHH du học hợp tác quốc tế An Khôi </t>
  </si>
  <si>
    <t>Ankhoi Study Abroad Co., Ltd</t>
  </si>
  <si>
    <t>Đặng Thị Huệ</t>
  </si>
  <si>
    <t>1285
2175</t>
  </si>
  <si>
    <t>24/5/2024
05.9.2024</t>
  </si>
  <si>
    <t>Lô 13, dịch vụ 7 khu đô thị Tây Nam Linh Đàm, phường Hoàng Liệt, quận Hoàng Mai, thành phố Hà Nội, Việt Nam</t>
  </si>
  <si>
    <t>0918804989</t>
  </si>
  <si>
    <t>duhocquocteankhoi@gmail.com</t>
  </si>
  <si>
    <t>Công ty TNHH hợp tác lao động quốc tế Hải Việt</t>
  </si>
  <si>
    <t>HAI VIET INTERNATIONAL LABOR CO., LTD</t>
  </si>
  <si>
    <t>Lê Quang Huy, 0989 946 666</t>
  </si>
  <si>
    <t>L 7-11 khu đô thị mới Đại Kim, phường Đại Kim, quận Hoàng Mai, thành phố Hà Nội, Việt Nam</t>
  </si>
  <si>
    <t>024 3664 3108</t>
  </si>
  <si>
    <t>phonghanhchinh@gmail.com</t>
  </si>
  <si>
    <t>Công ty cổ phần VDV Group</t>
  </si>
  <si>
    <t>Nguyễn Trọng Kiên,0904032268</t>
  </si>
  <si>
    <t>Số 64 – MARKET STR - SUNRISE G – KĐT The Manor Central Park, đường vành đai 3, phường Đại Kim, quận Hoàng Mai, thành phố Hà Nội, Việt Nam</t>
  </si>
  <si>
    <t>0983280077</t>
  </si>
  <si>
    <t>vdvgroup.edu@gmail.com</t>
  </si>
  <si>
    <t>Công ty  TNHH tư vấn đầu tư và thương mại  PACO</t>
  </si>
  <si>
    <t>PACO CO., LTD</t>
  </si>
  <si>
    <t>Phan Thị Lãm Thuý, 0358 094 342</t>
  </si>
  <si>
    <t>14/5/2024</t>
  </si>
  <si>
    <t>Tổ 23, phường Đại Kim, quận Hoàng Mai, thành phố Hà Nội, Việt Nam</t>
  </si>
  <si>
    <t>024-66649594</t>
  </si>
  <si>
    <t>tamquynh@vnpaco.com</t>
  </si>
  <si>
    <t>Công ty cổ phần UVIP HOLDINGS</t>
  </si>
  <si>
    <t>UVIP HOLDINGS JOINT STOCK COMPANY</t>
  </si>
  <si>
    <t>Nguyễn Minh Đức</t>
  </si>
  <si>
    <t>13/6/2024</t>
  </si>
  <si>
    <t>Nhà số 7, đường 2.3 khu đô thị Gamuda Gardens, phường Trần Phú, quận Hoàng Mai, thành phố Hà Nội, Việt Nam</t>
  </si>
  <si>
    <t>0901758299</t>
  </si>
  <si>
    <t>duchangnhim@gmail.com</t>
  </si>
  <si>
    <t>Công ty Cổ phần Tập đoàn Dabosa</t>
  </si>
  <si>
    <t>Dabosa Group Joint Stock Company</t>
  </si>
  <si>
    <t>Đoàn Quang Quân</t>
  </si>
  <si>
    <t>Số 2 – OBT2, khu đô thị Bắc Linh Đàm, phường Đại Kim, quận Hoàng Mai, thành phố Hà Nội, Việt Nam</t>
  </si>
  <si>
    <t>0869659026</t>
  </si>
  <si>
    <t>dabosagroup@gmail.com</t>
  </si>
  <si>
    <t>Công ty cổ phần quốc tế Kim Nguyên Bảo</t>
  </si>
  <si>
    <t>KIM NGUYEN BAO INTERNATIONAL JOINT STOCK COMPANY</t>
  </si>
  <si>
    <t>Trần Lê Khánh Linh</t>
  </si>
  <si>
    <t>Số 5, tổ 24, ngách 64, ngõ 255 đường Lĩnh Nam, phường Vĩnh Hưng, quận Hoàng Mai, thành phố Hà Nội, Việt Nam</t>
  </si>
  <si>
    <t>0988079889</t>
  </si>
  <si>
    <t>duongpt.knb@gmail.com</t>
  </si>
  <si>
    <t>Công ty TNHH Giáo dục và Di trú Pacific</t>
  </si>
  <si>
    <t>Pacific Education and Immigration Company Limited</t>
  </si>
  <si>
    <t>Nguyễn Thị Huế
0936365069</t>
  </si>
  <si>
    <t>Số 34, 1st Ave, Sunrise C, KĐT The Manor Central Park, đường Nguyễn Xiển, phường Đại Kim, quận Hoàng Mai, thành phố Hà Nội, Việt Nam</t>
  </si>
  <si>
    <t>0936365069</t>
  </si>
  <si>
    <t>edu.pacificedu@gmail.com</t>
  </si>
  <si>
    <t>Công ty cổ phần tư vấn du học Sky Topik Education</t>
  </si>
  <si>
    <t>Sky Topik Education Abroad Consulting Joint Stock Company</t>
  </si>
  <si>
    <t>Nguyễn Văn Giáp</t>
  </si>
  <si>
    <t>15/7/2024</t>
  </si>
  <si>
    <t>Số 69 Đặng Xuân Bảng, phường Đại Kim, quận Hoàng Mai, thành phố Hà Nội, Việt Nam</t>
  </si>
  <si>
    <t>0917290694</t>
  </si>
  <si>
    <t>Skytopik.edu@gmail.com</t>
  </si>
  <si>
    <t>Công ty TNHH hợp tác quốc tế Go Group</t>
  </si>
  <si>
    <t>Go Group International Cooperation CompanyLimited</t>
  </si>
  <si>
    <t>Nguyễn Đức Vinh
0385897562</t>
  </si>
  <si>
    <t>1.8.2024</t>
  </si>
  <si>
    <t>Số nhà 16B ngõ 467/68 Lĩnh Nam, phường Lĩnh Nam, quận Hoàng Mai, thành phố Hà Nội, Việt Nam</t>
  </si>
  <si>
    <t>0385897562</t>
  </si>
  <si>
    <t>contactus.gogroup@gmail.com</t>
  </si>
  <si>
    <t>Công ty TNHH tư vấn du học Victoria</t>
  </si>
  <si>
    <t>Vũ Minh Thắng</t>
  </si>
  <si>
    <t>Số TT6.2^a-98, khu nhà ở thấptầng, khu đô thị mới Đại Kim, phường Đại Kim, quận Hoàng Mai, thành phố Hà Nội, Việt Nam</t>
  </si>
  <si>
    <t>0906266055/
0962756105</t>
  </si>
  <si>
    <t>nguyenthihoatb58@gmail.com</t>
  </si>
  <si>
    <t>Công ty cổ phần hợp tác giáo dục quốc tế KVT</t>
  </si>
  <si>
    <t>KVT International Education Cooperation Joint Stock Company</t>
  </si>
  <si>
    <t>Khổng Văn Tam
0868988225</t>
  </si>
  <si>
    <t>7.8.2024</t>
  </si>
  <si>
    <t>Số TT5.2B-10, khu đô thị mới Đại Kim, phường ĐạiKim, quận Hoàng Mai, thành phố Hà Nội, Việt Nam</t>
  </si>
  <si>
    <t xml:space="preserve">
0867678679</t>
  </si>
  <si>
    <t>Giaoducquoctekvt.vn@gmail.com</t>
  </si>
  <si>
    <t>CÔNG TY CỔ PHẦN TẬP ĐOÀN TƯ VẤN GIÁO DỤC VÀ ĐẦU TƯ ACES</t>
  </si>
  <si>
    <t>ACES INVESTMENT AND EDUCATION CONSULTANCY GROUP JOINT STOCK COMPANY</t>
  </si>
  <si>
    <t xml:space="preserve">Ninh Thị Hà Thu
0903494096
</t>
  </si>
  <si>
    <t>4301
2034/QĐ-SGDĐT</t>
  </si>
  <si>
    <t>27/9/2019
16/8/2024</t>
  </si>
  <si>
    <t>LK17-TT02 Tây Nam Linh Đàm, phường Hoàng Liệt, quận Hoàng Mai, thành phố Hà Nội, Việt Nam</t>
  </si>
  <si>
    <t>024 668 66905</t>
  </si>
  <si>
    <t>hocvienaces@gmail.com</t>
  </si>
  <si>
    <t xml:space="preserve">CÔNG TY TNHH DỊCH VỤ VÀ THƯƠNG MẠI QUỐC TẾ MINH ANH </t>
  </si>
  <si>
    <t>MINH ANH INTERNATIONAL TRADING AND SERVICE COMPANY LIMITED</t>
  </si>
  <si>
    <t xml:space="preserve">Cao Thị Ngoan
</t>
  </si>
  <si>
    <t>2036/QĐ-SGDĐT</t>
  </si>
  <si>
    <t>16/8/2024</t>
  </si>
  <si>
    <t>Số nhà 21 lô D7, khu đô thị mới Đại Kim, phường Đại Kim, quận Hoàng Mai, thành phố Hà Nội, Việt Nam</t>
  </si>
  <si>
    <t>0912609653</t>
  </si>
  <si>
    <t>duhocmac21@gmail.com</t>
  </si>
  <si>
    <t>Công ty cổ phần Xuất nhập khẩu và Hợp tác quốc tế Hòa Bình</t>
  </si>
  <si>
    <t>Nguyễn Hữu Thắng</t>
  </si>
  <si>
    <t>13/8/2024</t>
  </si>
  <si>
    <t>Ô số 34, Lô B1, khu đô thị mới Đại Kim - Định Công, phường Đại Kim, quận Hoàng Mai, Hà Nội</t>
  </si>
  <si>
    <t>097 6396 334</t>
  </si>
  <si>
    <t>hoabinhhexim@gmail.com</t>
  </si>
  <si>
    <t>Công ty cổ phần nhân lực Hà Thành</t>
  </si>
  <si>
    <t>Quách Thị Duyên</t>
  </si>
  <si>
    <t>Số nhà 6-TM1C-8 khu đô thị The Manor Central Park Đường Nguyễn Xiển, phường Đại Kim, Hà Nội</t>
  </si>
  <si>
    <t>0962 409 960</t>
  </si>
  <si>
    <t>vannt@hmacohr.com</t>
  </si>
  <si>
    <t>Công ty cổ phần dịch vụ quốc tế Hoàng Gia</t>
  </si>
  <si>
    <t>Hoang Gia International Abroad Center</t>
  </si>
  <si>
    <t>Hoàng Thị Lan Hương 0904232680</t>
  </si>
  <si>
    <t xml:space="preserve">5357
2375
</t>
  </si>
  <si>
    <t>7.12.2018
25.9.2024</t>
  </si>
  <si>
    <t>Số 125B, Lô 4, khu đô thị Đại Kim - Định Công, phường Đại Kim, quận Hoàng Mai, thành phố Hà Nội, Việt Nam</t>
  </si>
  <si>
    <t>0869983232</t>
  </si>
  <si>
    <t>hagincohr@gmail.com</t>
  </si>
  <si>
    <t>Cầu giấy</t>
  </si>
  <si>
    <t>Công ty TNHH Toàn cầu Tập đoàn Minh Anh</t>
  </si>
  <si>
    <t>Minh Anh Global Group Company Limited</t>
  </si>
  <si>
    <t>Trương Hồng Hạnh</t>
  </si>
  <si>
    <t>2706/QĐ-SGDĐT</t>
  </si>
  <si>
    <t>28/10/2024</t>
  </si>
  <si>
    <t>08 1252 3216</t>
  </si>
  <si>
    <t>minhanhgroup168@gmail.com</t>
  </si>
  <si>
    <t>0110453330</t>
  </si>
  <si>
    <t>Công ty cổ phần xúc tiến thương mại và hợp tác quốc tế Onekey Vina</t>
  </si>
  <si>
    <t xml:space="preserve">Nguyễn Thị Lệ Quyên             </t>
  </si>
  <si>
    <t>4387/GCN-SGDĐT</t>
  </si>
  <si>
    <t>Số nhà 255, Lô C, khu đô thị mới Đại Kim, Định Công, phường Đại Kim, quận Hoàng Mai, thành phố Hà Nội, Việt Nam.</t>
  </si>
  <si>
    <t>02439964569</t>
  </si>
  <si>
    <t>onekeyvina2020@gmail.com</t>
  </si>
  <si>
    <t>0103686817</t>
  </si>
  <si>
    <t>Công ty TNHH thương mại và dịch vụ Mirai Việt Nam</t>
  </si>
  <si>
    <t>Mirai Vietnam Service and Trading Company Limited</t>
  </si>
  <si>
    <t xml:space="preserve">Trần Thị Hồng             </t>
  </si>
  <si>
    <t>5092
4391/GCN-SGDĐT</t>
  </si>
  <si>
    <t>07/11/2019
10/12/2024</t>
  </si>
  <si>
    <t>0961583058</t>
  </si>
  <si>
    <t xml:space="preserve">info@mirai.vn                                             </t>
  </si>
  <si>
    <t>0108904000</t>
  </si>
  <si>
    <t xml:space="preserve">Tên cũ: Trung tâm tư vấn du học Mirai -Công ty TNHH Thương mại và dịch vụ  MIRAI Việt Nam </t>
  </si>
  <si>
    <t>Công ty TNHH K- Asset</t>
  </si>
  <si>
    <t>Choi Gwang Gyu</t>
  </si>
  <si>
    <t>Tầng 4, tháp B, tòa nhà Sông Đà, đường Phạm Hùng, phường Mỹ Đình 1, quận Nam Từ Liêm, thành phố Hà Nội</t>
  </si>
  <si>
    <t xml:space="preserve">0325327292       
</t>
  </si>
  <si>
    <t>cs@duhocseoul.com.vn</t>
  </si>
  <si>
    <t xml:space="preserve">Công ty cổ phần phát triển nguồn nhân lực Tuấn Linh </t>
  </si>
  <si>
    <t>Tuan Linh Human Resource Development Joint Stock Company</t>
  </si>
  <si>
    <t>Nguyễn Thị Tô Lịch 0989166038</t>
  </si>
  <si>
    <t>3284
5008
1104/QĐ-SGDĐT</t>
  </si>
  <si>
    <t>28.9.2017
14.11.2018
08/5/2024</t>
  </si>
  <si>
    <t>Số 81, phố Bùi Huy Bích, phường Hoàng Liệt, quận Hoàng Mai, thành phố Hà Nội, Việt Nam</t>
  </si>
  <si>
    <t>024 62885895</t>
  </si>
  <si>
    <t>duhoctuanlinh.jp@gmail.com</t>
  </si>
  <si>
    <t>Công ty TNHH du học quốc tế Vạn Vinh</t>
  </si>
  <si>
    <t>Van Vinh Oversea Study International Company Limited</t>
  </si>
  <si>
    <t>Hoàng Minh Giang 097.944.2409</t>
  </si>
  <si>
    <t>916
1119/QĐ-SGDĐT</t>
  </si>
  <si>
    <t>21/3/2018
09/5/2024</t>
  </si>
  <si>
    <t>Số 25 liền kề 03, khu dịch vụ Hà Trì, phường Hà Cầu, quận Hà Đông, Hà Nội</t>
  </si>
  <si>
    <t>0962398131</t>
  </si>
  <si>
    <t>duhocvanvinh@gmail.com</t>
  </si>
  <si>
    <t>0104628663</t>
  </si>
  <si>
    <t>Công ty Cổ phần đầu tư và phát triển Quốc tế BIGSUN</t>
  </si>
  <si>
    <t xml:space="preserve"> 0935 363636</t>
  </si>
  <si>
    <t>Nguyễn Văn Dũng 093.5363.635</t>
  </si>
  <si>
    <t>54
2134</t>
  </si>
  <si>
    <t>08.01.2018
23.12.2022</t>
  </si>
  <si>
    <t>Số 12, ngõ 111, đường Phan Trọng Tuệ, thị trấn Văn Điển, huyện Thanh Trì</t>
  </si>
  <si>
    <t xml:space="preserve">024.2324.7899    
</t>
  </si>
  <si>
    <t>bigsun.tv@gmail.com</t>
  </si>
  <si>
    <t>Công ty cổ phần Thương mại và đầu tư An Việt Thành</t>
  </si>
  <si>
    <t>Hồ Việt Anh 
0912 296060</t>
  </si>
  <si>
    <t>3923
2235</t>
  </si>
  <si>
    <t>19.09.2018
21.11.2023</t>
  </si>
  <si>
    <t>Tòa nhà 37, đường 70, thôn Yên Xá, xã Tân Triều, huyện Thanh Trì, Hà Nội</t>
  </si>
  <si>
    <t>024.6686.3989</t>
  </si>
  <si>
    <t>info@avt.edu.vn</t>
  </si>
  <si>
    <t>Công ty cổ phần Thương mại Châu Ngân</t>
  </si>
  <si>
    <t>Chau Ngan .,JSC</t>
  </si>
  <si>
    <t>Nguyễn Thị Minh Thuyên 0982336536</t>
  </si>
  <si>
    <t>30
1009/QĐ-SGDĐT</t>
  </si>
  <si>
    <t>04/01/2019
26/4/2024</t>
  </si>
  <si>
    <t>Số 13, liền kề 5, khu đô thị Đại Thanh, xã Tả Thanh Oai, huyện Thanh Trì, Hà Nội</t>
  </si>
  <si>
    <t>02462533271</t>
  </si>
  <si>
    <t>chaunganvnn@gmail.com</t>
  </si>
  <si>
    <t>0107289257</t>
  </si>
  <si>
    <t>ngưng hoạt động đóng MST</t>
  </si>
  <si>
    <t>Phường Xuân Đỉnh</t>
  </si>
  <si>
    <t xml:space="preserve"> Công ty cổ phần phát triển giáo dục quốc tế Bình Minh</t>
  </si>
  <si>
    <t>Nguyễn Thị Minh Nguyệt 0902219918</t>
  </si>
  <si>
    <t>1626
997</t>
  </si>
  <si>
    <t>3/5/2019
01/6/2023</t>
  </si>
  <si>
    <t>nhà nguyên căn số 37 ngõ 603 đường Lạc Long Quân, phường Xuân La, quận Tây Hồ</t>
  </si>
  <si>
    <t>090 2219918</t>
  </si>
  <si>
    <t>minhnguyetnguyen918@gmail.com</t>
  </si>
  <si>
    <t>Xã Thanh Trì</t>
  </si>
  <si>
    <t>Công ty TNHH Một thành viên Hợp tác lao động và dịch vụ VINAFOR</t>
  </si>
  <si>
    <t>VINAFOR CSC</t>
  </si>
  <si>
    <t>Nguyễn Xuân Lâm
0988560 088</t>
  </si>
  <si>
    <t>7441
4299
669</t>
  </si>
  <si>
    <t>11.8.2014 
27.9.2019
09.3.2021</t>
  </si>
  <si>
    <t>Km 11,5 Đường Ngọc Hồi, xã Vĩnh Quỳnh, huyện Thanh Trì, Hà Nội</t>
  </si>
  <si>
    <t xml:space="preserve">024 3565 9351          </t>
  </si>
  <si>
    <t xml:space="preserve">vinaforcsc@vinaforcsc.com.vn;                                                              </t>
  </si>
  <si>
    <t>thay đổi tên tổ chức và  người đứng đầu</t>
  </si>
  <si>
    <t>Xã Ngọc Hồi</t>
  </si>
  <si>
    <t>Trung tâm Tư vấn du học Hanoilink THUỘC CÔNG TY CỔ PHẦN DỊCH VỤ LIÊN KẾT HÀ NỘI</t>
  </si>
  <si>
    <t>Tô Tiến Nghĩa
098 3398 805</t>
  </si>
  <si>
    <t>10392
752</t>
  </si>
  <si>
    <t>09.11.2015
15.3.2021</t>
  </si>
  <si>
    <t>Thôn Phương Nhị, xã Liên Ninh, huyện Thanh Trì, Hà Nội.</t>
  </si>
  <si>
    <t>024 3289 8686</t>
  </si>
  <si>
    <t>soshingi0528@gmail.com</t>
  </si>
  <si>
    <t>Trung tâm Tư vấn du học JVT - Công ty Cổ phần Đào tạo &amp; Hợp tác quốc tế- JVT Group</t>
  </si>
  <si>
    <t>Hoàng Sỹ Tùng
08 1222 1900</t>
  </si>
  <si>
    <t>Số 150- khu nhà ở cán bộ Tổng cục 5, thôn Yên Xá, xã Tân Triều, huyện Thanh Trì, thành phố Hà Nội, Việt Nam</t>
  </si>
  <si>
    <t>08 1222 1900</t>
  </si>
  <si>
    <t xml:space="preserve">
duhoc.jvt.edu@gmail.com 
</t>
  </si>
  <si>
    <t>Công ty TNHH Đầu tư và Tư vấn Én Việt</t>
  </si>
  <si>
    <t>En Viet Consulting and Investment Company Limited</t>
  </si>
  <si>
    <t>Trần Thị Hoa
093 6616212</t>
  </si>
  <si>
    <t>06.5.2022</t>
  </si>
  <si>
    <t>Đội 7, Xã Ngọc Hồi, Huyện Thanh Trì, thành phố Hà Nội</t>
  </si>
  <si>
    <t>832121919</t>
  </si>
  <si>
    <t>envietedu@gmail.com</t>
  </si>
  <si>
    <t>Công ty cổ phần cung ứng nhân lực quốc tế Miền Trung (MT)</t>
  </si>
  <si>
    <t>Nguyễn Đình Thắng</t>
  </si>
  <si>
    <t>Lô G5, khu đấu giá đất Yên Xá, xã Tân Triều, huyện Thanh Trì, thành phố Hà Nội</t>
  </si>
  <si>
    <t>096 6209 696</t>
  </si>
  <si>
    <t xml:space="preserve">mientrungmtjsc@gmail.com </t>
  </si>
  <si>
    <t>Công ty cổ phần MWS Group</t>
  </si>
  <si>
    <t>MWS Group Joint Stock Company</t>
  </si>
  <si>
    <t>Nguyễn Huy Hoàn
'0825656308</t>
  </si>
  <si>
    <t>P702 tầng 7,số nhà 2, lô L1, toà nhà Hải Ngân Building, xã Thanh Liệt, huyện Thanh Trì, thành phố Hà Nội</t>
  </si>
  <si>
    <t>0964121612</t>
  </si>
  <si>
    <t>ceo@mws.com.vn</t>
  </si>
  <si>
    <t>Công ty cổ phần Nhân lực quốc tế ANG</t>
  </si>
  <si>
    <t>ANG International Manpower Joint Stock Company</t>
  </si>
  <si>
    <t xml:space="preserve">Nguyễn Sinh Lượng
</t>
  </si>
  <si>
    <t>31/7/2023</t>
  </si>
  <si>
    <t>16-TM3C-C1- Khu đô thị The Manor Central Park, xã Thanh Liệt, huyện Thanh Trì, thành phố Hà Nội</t>
  </si>
  <si>
    <t>024 6278 0875</t>
  </si>
  <si>
    <t>nhanlucang@gmail</t>
  </si>
  <si>
    <t>Công ty TNHH Tư vấn du học và Dịch vụ thương mại Minh Đức</t>
  </si>
  <si>
    <t>Minh Duc Consultant Study Abroad &amp; Services Trading Co., Ltd</t>
  </si>
  <si>
    <t>Chu Quang Hòa, 0912917937</t>
  </si>
  <si>
    <t>Số 1 ngõ 3 đường Tựu Liệt, thị trấn Văn Điển, huyện Thanh Trì, thành phố Hà Nội</t>
  </si>
  <si>
    <t>0912917937</t>
  </si>
  <si>
    <t>duhocminhducdt@gmail.com</t>
  </si>
  <si>
    <t>Công ty cổ phần Quốc tế VHT</t>
  </si>
  <si>
    <t>Tạ Văn Giang</t>
  </si>
  <si>
    <t>Lô N5-2 Cụm sản xuất làng nghề Tập trung, xã Tân Triều, huyện Thanh Trì, Hà Nội</t>
  </si>
  <si>
    <t>091 5340576</t>
  </si>
  <si>
    <t>info@vhtmanpower</t>
  </si>
  <si>
    <t xml:space="preserve">Công ty cổ phần Tư vấn du học Phúc Thịnh </t>
  </si>
  <si>
    <t>Bùi Văn Phú</t>
  </si>
  <si>
    <t>1122/QĐ-SGDĐT</t>
  </si>
  <si>
    <t>10/5/2024</t>
  </si>
  <si>
    <t>Số 3 ngách 1 xóm Lợ , thôn Cổ Điển A , xã Tứ Hiệp, huyện Thanh Trì, thành phố Hà Nội</t>
  </si>
  <si>
    <t>0966721699</t>
  </si>
  <si>
    <t xml:space="preserve">
phucthinhjsc8823@gmail.com
</t>
  </si>
  <si>
    <t>0110504909</t>
  </si>
  <si>
    <t>Trường Cao Đẳng Hà Nội (Tên cũ:Trung tâm tư vấn du học HMP- Trường TC Y Dược Hà Nôị</t>
  </si>
  <si>
    <t>Lê Thị Hương Giang</t>
  </si>
  <si>
    <t>3502
1557</t>
  </si>
  <si>
    <t>20.08.2018
26.6.2024</t>
  </si>
  <si>
    <t>Km3+350, Đường Phan Trọng Tuệ, xã Tam Hiệp, huyện Thanh Trì, Hà Nội</t>
  </si>
  <si>
    <t>024.3744.0093</t>
  </si>
  <si>
    <t>duhoccunghnc@gmail.com</t>
  </si>
  <si>
    <t>Xã Nam Phù</t>
  </si>
  <si>
    <t xml:space="preserve">Công ty cổ phần Cung ứng nhân lực quốc tế Trần Anh </t>
  </si>
  <si>
    <t>Trần Anh Hải</t>
  </si>
  <si>
    <t>1120/QĐ-SGDĐT</t>
  </si>
  <si>
    <t>Thôn Tương Chúc, xã Ngũ Hiệp, huyện Thanh Trì, thành phố Hà Nội</t>
  </si>
  <si>
    <t>0364 370 000</t>
  </si>
  <si>
    <t xml:space="preserve">
 info@trananhhv.com
</t>
  </si>
  <si>
    <t>0109265519</t>
  </si>
  <si>
    <t>Công ty cổ phần thương mại An Việt Nam</t>
  </si>
  <si>
    <t>Chu Thị Hồng Thuý</t>
  </si>
  <si>
    <t>Lô N5-2 &amp; Lô N3-2, Cụm sản xuất làng nghề tập trung, xã Tân Triều, huyện Thanh Trì, thành phố Hà Nội, Việt Nam</t>
  </si>
  <si>
    <t>0982295133</t>
  </si>
  <si>
    <t>anvnjsc@gmail.com</t>
  </si>
  <si>
    <t xml:space="preserve">Công ty cổ phần Hợp tác Quốc tế Isora </t>
  </si>
  <si>
    <t>Isora International Cooperation Joint Stock Company</t>
  </si>
  <si>
    <t xml:space="preserve">Chu Việt Dũng </t>
  </si>
  <si>
    <t xml:space="preserve">Số 10, hẻm 7, ngách 12, ngõ 734 Kim Giang, đường Kim Giang, xã Thanh Liệt, huyện Thanh Trì, thành phố Hà Nội, Việt Nam </t>
  </si>
  <si>
    <t>0985235304</t>
  </si>
  <si>
    <t>isora.jsc@gmail.com</t>
  </si>
  <si>
    <t xml:space="preserve">Công ty cổ phần Đầu tư thương mại nhân lực quốc tế TPL GROUP </t>
  </si>
  <si>
    <t>TPL Group International Human Resources Trade Investment Joint Stock Company</t>
  </si>
  <si>
    <t>Phạm Đức Toàn</t>
  </si>
  <si>
    <t xml:space="preserve">Số nhà 59, ngõ 2 Đường Cầu Bươu, xã Tả Thanh Oai, huyện Thanh Trì, thành phố Hà Nội, Việt Nam </t>
  </si>
  <si>
    <t>0982094962</t>
  </si>
  <si>
    <t>XKLDduhoc333@gmail.com</t>
  </si>
  <si>
    <t>Công ty cổ phần Phát triển nhân lực thương mại quốc tế Nalitco</t>
  </si>
  <si>
    <t>Nalitco International Trade human resources development Joint Stock Company</t>
  </si>
  <si>
    <t>2208/QĐ-SGDĐT</t>
  </si>
  <si>
    <t>06/9/2024</t>
  </si>
  <si>
    <t xml:space="preserve">Số 12, tập thể Viện quy hoạch rừng, xã Vĩnh Quỳnh, huyện Thanh Trì, thành phố Hà Nội, Việt Nam </t>
  </si>
  <si>
    <t>0971341488</t>
  </si>
  <si>
    <t>nalitcojp@gmail.com</t>
  </si>
  <si>
    <t>0110726764</t>
  </si>
  <si>
    <t>Công ty cổ phần Nhân lực quốc tế ASIA</t>
  </si>
  <si>
    <t>ASIA International Manpower Joint Stock Company</t>
  </si>
  <si>
    <t>Nguyễn Thị Phương Mai</t>
  </si>
  <si>
    <t>Số 8, ngõ 4, xóm Trung Thanh, xã Hữu Hòa, huyện Thanh Trì, Hà Nội</t>
  </si>
  <si>
    <t>033 4638 666
02462923196</t>
  </si>
  <si>
    <t>asiajsc.vnjp@gmail.com</t>
  </si>
  <si>
    <t>0108404110</t>
  </si>
  <si>
    <t xml:space="preserve">Công ty TNHH TALK11 </t>
  </si>
  <si>
    <t>Tầng 15, khối B, tòa nhà Sông Đà, Đường Phạm Hùng, phường Mỹ Đình 1, quận Nam Từ Liêm, thành phố Hà Nội</t>
  </si>
  <si>
    <t>936488338</t>
  </si>
  <si>
    <t>Email: contact@talk11.edu.vn</t>
  </si>
  <si>
    <t>Công ty TNHH Thương mại Kotobuki</t>
  </si>
  <si>
    <t>Bùi Đăng Thọ
0982047836</t>
  </si>
  <si>
    <t>217
761</t>
  </si>
  <si>
    <t>22.01.2018
04.5.2023</t>
  </si>
  <si>
    <t>Số nhà 11, ngõ 421 đường Xuân Đỉnh, phường Xuân Đỉnh, quận Bắc Từ Liêm</t>
  </si>
  <si>
    <t xml:space="preserve">098.2044.836
</t>
  </si>
  <si>
    <t>kotobuki.vnjp@gmail.com</t>
  </si>
  <si>
    <t>Công ty Cổ phần đầu tư và phát triển Thời gian Việt</t>
  </si>
  <si>
    <t>Vietime Group Study Abroad Consulting Center</t>
  </si>
  <si>
    <t>Đào Hữu Cường
0966 741 616</t>
  </si>
  <si>
    <t>08.02.2018
27.2.2023</t>
  </si>
  <si>
    <t>Số 116, ngõ 172, đường Phú Diễn, phường Phú Diễn, quận Bắc Từ Liêm</t>
  </si>
  <si>
    <t xml:space="preserve">024. 6671.6262   
</t>
  </si>
  <si>
    <t>infor@vietimegroup.com.vn</t>
  </si>
  <si>
    <t>Công ty cổ phần giáo dục quốc tế Khang Anh</t>
  </si>
  <si>
    <t>Triệu Thị Hải Hà
0915988945</t>
  </si>
  <si>
    <t>1512
763</t>
  </si>
  <si>
    <t>26.4.2018
04.5.2023</t>
  </si>
  <si>
    <t>Số 21, ngách 117, ngõ 182, đường Phú Diễn, quận Bắc Từ Liêm, Hà Nội</t>
  </si>
  <si>
    <t>024 66586528</t>
  </si>
  <si>
    <t>khanganh.duhocnhat@gmailcom</t>
  </si>
  <si>
    <t>Công ty cổ phần giáo dục quốc tế Trí Tài</t>
  </si>
  <si>
    <t>Nguyễn Thị Hồng Quang
0983128400</t>
  </si>
  <si>
    <t>2355
1179</t>
  </si>
  <si>
    <t>12.06.2018
5.7.2023</t>
  </si>
  <si>
    <t>Số 449 Hoàng Quốc Việt, phường Cổ Nhuế 1, quận Bắc Từ Liêm</t>
  </si>
  <si>
    <t>02437931065</t>
  </si>
  <si>
    <t>duhocquocte88@gmail.com</t>
  </si>
  <si>
    <t>Công ty CP phát triển nhân lực và tư vấn đầu tư HTC</t>
  </si>
  <si>
    <t>Nguyễn Tiến Thành
097 6213529</t>
  </si>
  <si>
    <t>3347
2257</t>
  </si>
  <si>
    <t>07.08.2018
22.11.2023</t>
  </si>
  <si>
    <t>TÔ số 58 khu D, khu đấu giá quyền sử dụng đất khu đất 3ha, tổ dân phố số 1, đường đức Diễn, phường Phúc Diễn, quận Bắc Từ Liêm</t>
  </si>
  <si>
    <t>024.6260.4332</t>
  </si>
  <si>
    <t>tienthanh0919@gmail.com</t>
  </si>
  <si>
    <t>Công ty cổ phần đào tạo và phát triển công nghệ Nhật Bản 24h</t>
  </si>
  <si>
    <t>Nguyễn Văn Biên
0978332838</t>
  </si>
  <si>
    <t>4414
2254</t>
  </si>
  <si>
    <t>12.10.2018
22.11.2023</t>
  </si>
  <si>
    <t>Số 16D, khu đấu giá 3ha, phố Phúc Minh, phường Phúc Diễn, quận Bắc Từ Liêm, Hà Nội</t>
  </si>
  <si>
    <t>024.6254.3828</t>
  </si>
  <si>
    <t>ldnhatban24h@gmail.com</t>
  </si>
  <si>
    <t>Công ty cổ phần Phát triển nhân lực Geliedu</t>
  </si>
  <si>
    <t>Vũ Hoàng
098 9453 846</t>
  </si>
  <si>
    <t>Số 356 Phạm Văn Đồng, phường Cổ Nhuế 2, quận Bắc Từ Liêm Hà Nội</t>
  </si>
  <si>
    <t>024 8589 3888</t>
  </si>
  <si>
    <t>info@geli.edu.vn</t>
  </si>
  <si>
    <t>Công ty TNHH đầu tư và cung ứng nhân lực Hà Nội</t>
  </si>
  <si>
    <t>Hoàng Thu Thủy 0355506673</t>
  </si>
  <si>
    <t>1807
2000</t>
  </si>
  <si>
    <t>13/5/2019
13.8.2024</t>
  </si>
  <si>
    <t>Số nhà 57, ngõ 337 tổ dân phố Xuân Lộc 1, phường Xuân Đỉnh, quận Bắc Từ Liêm, Hà Nội</t>
  </si>
  <si>
    <t>0 2432011620</t>
  </si>
  <si>
    <t>hht.thuthuy@gmail.com</t>
  </si>
  <si>
    <t>Phường Phú Thượng</t>
  </si>
  <si>
    <t>Công ty TNHH Hà Nội IEC</t>
  </si>
  <si>
    <t>Nguyễn Thị Thanh Tâm
091 3500 735</t>
  </si>
  <si>
    <t xml:space="preserve">
3568
226/GCN-SGDĐT</t>
  </si>
  <si>
    <t>12.6.2015
19.8.2019
23/01/2025</t>
  </si>
  <si>
    <t>Tầng 3, tòa nhà N01T4 khu Đoàn Ngoại giao, phường Xuân Tảo, quận Bắc Từ Liêm</t>
  </si>
  <si>
    <t>0886339898</t>
  </si>
  <si>
    <t>biz@hanoi-iec.com</t>
  </si>
  <si>
    <t>0101491266</t>
  </si>
  <si>
    <t>Trung tâm tư vấn du học Hà Nội IEC- Công ty TNHH Hà Nội IEC</t>
  </si>
  <si>
    <t>Trung tâm tư vấn du học quốc tế VCI - Trường Cao đẳng Công Thương Việt Nam</t>
  </si>
  <si>
    <t>VCI International Study Abroad Consultancy Center</t>
  </si>
  <si>
    <t>Lê Đại Hùng
096 9986 999</t>
  </si>
  <si>
    <t>Khu đô thị Nghĩa Đô, phường Cổ Nhuế 1, quận Bắc Từ Liêm, Hà Nội</t>
  </si>
  <si>
    <t>0 2466627999</t>
  </si>
  <si>
    <t>hdcongthuongvietnam79@gmail.com</t>
  </si>
  <si>
    <t>Trung tâm tư vấn du học  Hoài An - Công ty TNHH kinh doanh thương mại dịch vụ Hoài An</t>
  </si>
  <si>
    <t>Hoai An Study Abroad Counseling Center</t>
  </si>
  <si>
    <t>Ngô Thị Thùy Trang
098 6068 730</t>
  </si>
  <si>
    <t>Số 210 đường Hoàng Công Chất, phường Phú Diễn, quận Bắc Từ Liêm, Hà Nội</t>
  </si>
  <si>
    <t>0 971638391</t>
  </si>
  <si>
    <t>hdquoctehoaian@gmail.com</t>
  </si>
  <si>
    <t>Công ty Cổ phần phát triển đầu tư &amp; Thương mại dịch vụ An Phát</t>
  </si>
  <si>
    <t>An Phat Services Trading &amp; Investment Development Joint Stock Company
Tên viết tắt: APSI.,JSC</t>
  </si>
  <si>
    <t>Nguyễn Thị Vui
0989995 068</t>
  </si>
  <si>
    <t>3612
352</t>
  </si>
  <si>
    <t>23.01.2015
05.02.2020</t>
  </si>
  <si>
    <t>Số 5, ngách 521/36/53 đường Cổ Nhuế, phường Cổ Nhuế, quận Bắc Từ Liêm, Hà Nội.</t>
  </si>
  <si>
    <t>024 2246 1818</t>
  </si>
  <si>
    <t>nguyenvui.apsicenter@gmail.com</t>
  </si>
  <si>
    <t>Trung tâm tư vấn du học  Vitrico - Công ty TNHH đào tạo và phát triển nguồn nhân lực Vitrico</t>
  </si>
  <si>
    <t>Vitrico Abroad Consulting Center</t>
  </si>
  <si>
    <t>Nguyễn Thị Lý</t>
  </si>
  <si>
    <t>Số 1, ngõ 182/117 Phú Diễn, phường Phú Diễn, quận Bắc Từ Liêm, Hà Nội</t>
  </si>
  <si>
    <t xml:space="preserve">
0855448181</t>
  </si>
  <si>
    <t>duhocvitrico@gmail.com</t>
  </si>
  <si>
    <t>Trung tâm Tư vấn du học TTLC- Công ty cổ phần xuất khẩu lao động thương mại và du lịch</t>
  </si>
  <si>
    <t>TTLC Study Center</t>
  </si>
  <si>
    <t>Lý Quốc Huy
090 4801 909</t>
  </si>
  <si>
    <t>21.11.2014
18.3.2020</t>
  </si>
  <si>
    <t>Ô B42, khu đấu giá 3ha, đường Đức Diễn, phường Phúc Diễn, quận Bắc Từ Liêm, Hà Nội</t>
  </si>
  <si>
    <t>024 3565 8977</t>
  </si>
  <si>
    <t>korea@ttlc.vn</t>
  </si>
  <si>
    <t xml:space="preserve">Công ty CP Quốc tế Hồng Phát </t>
  </si>
  <si>
    <t>Hong Phat International  Joint Stock Company
Tên viết tắt: HONFA.,JSC</t>
  </si>
  <si>
    <t>Luyện THị Thu Nga
091 3096 689</t>
  </si>
  <si>
    <t>10.3.2020</t>
  </si>
  <si>
    <t>Số 541, ngõ 68 đường Phú Diễn, phường Phú Diễn, quận Bắc Từ Liêm, thành phố Hà Nội, Việt Nam</t>
  </si>
  <si>
    <t>024 3212 3546</t>
  </si>
  <si>
    <t xml:space="preserve">xkld1999@gmail.com </t>
  </si>
  <si>
    <t xml:space="preserve">Công ty TNHH Thương mại và Giáo dục quốc tế Sakura </t>
  </si>
  <si>
    <t>Nguyễn Thị Ánh Hồng
03 8651 2986</t>
  </si>
  <si>
    <t>Số 07 ngách 421/4 Hoàng Quốc Việt, TDP Hoàng 5, Phường Cổ Nhuế 1, Quận Bắc Từ Liêm, Thành phố Hà Nội</t>
  </si>
  <si>
    <t>024.3206.0632</t>
  </si>
  <si>
    <t>sakuraquocte@gmail.com</t>
  </si>
  <si>
    <t>Công ty TNHH một thành viên đào tạo và cung ứng nhân lực - HAUI</t>
  </si>
  <si>
    <t>Labour Supplying and Training Company Limited</t>
  </si>
  <si>
    <t>Nguyễn Quang Trung
0985231976</t>
  </si>
  <si>
    <t>2165/GCN-SGDĐT
2683/GCN-SGDĐT</t>
  </si>
  <si>
    <t>07/07/2020
11/7/2025</t>
  </si>
  <si>
    <t>Số 298 đường Cầu Diễn, phường Tây Tựu, thành phố Hà Nội</t>
  </si>
  <si>
    <t>02437638154</t>
  </si>
  <si>
    <t>haui@letco.vn</t>
  </si>
  <si>
    <t>ĐK lần đầu: 01/12/2009
Thay đổi lần thứ 5</t>
  </si>
  <si>
    <t>Công ty TNHH Phát triển nhân lực quốc tế Ánh Dương</t>
  </si>
  <si>
    <t>Anh Duong International Human Resources Development Company Limited.
Tên viết tắt: Anh Duong HR CO., LTD</t>
  </si>
  <si>
    <t>Nguyễn Duy Tùng</t>
  </si>
  <si>
    <t>Nhà số 7, ngõ 187, tổ 13, đường Phú Diễn, phường Phú Diễn, quận Bắc Từ Liêm, thành phố Hà Nội</t>
  </si>
  <si>
    <t>098 9429959</t>
  </si>
  <si>
    <t>nguyenthihoa241293@gmail.com</t>
  </si>
  <si>
    <t>Trung tâm Tư vấn du học quốc tế An Dương thuộc Công ty cổ phần quốc tế An Dương</t>
  </si>
  <si>
    <t>Nguyễn Thị Hồng THắm</t>
  </si>
  <si>
    <t>Số 3/66 ngõ 207, đường Xuân Đỉnh, phường Xuân Đỉnh, quận Bắc Từ Liêm, thành phố Hà Nội</t>
  </si>
  <si>
    <t>097 8013 878</t>
  </si>
  <si>
    <t xml:space="preserve">
duhocquocteanduong@gmail.com
</t>
  </si>
  <si>
    <t>TRUNG TÂM Tư vấn du học HNT thuộc CÔNG TY CỔ PHẦN GIÁO DỤC NGOẠI NGỮ HNT</t>
  </si>
  <si>
    <t>Đặng Huy Huy
091 5621 881</t>
  </si>
  <si>
    <t>2126
2294</t>
  </si>
  <si>
    <t>16.5.2016
22.6.2021</t>
  </si>
  <si>
    <t>Tầng 4, trường cao đẳng Công Nghệ Hà Nội - Km12, đường Cầu Diễn, phường Phúc Diễn, quận Bắc Từ Liêm, Hà Nội.</t>
  </si>
  <si>
    <t>024 6259 6695               0982 793 114</t>
  </si>
  <si>
    <t>hoso.hnt@gmail.com</t>
  </si>
  <si>
    <t>Trung tâm tư vấn du học Hoa Hướng Dương thuộc Công ty TNHH Phát triền nguồn nhân lực và du học quốc tế Hoa Hướng dương</t>
  </si>
  <si>
    <t>Nguyễn Duy Lân</t>
  </si>
  <si>
    <t>Số 29, ngách 105/2/7 ngõ 105 đường Xuân La, phường Xuân Tảo, quận Bắc Từ Liêm, Hà Nội</t>
  </si>
  <si>
    <t>08 66923674</t>
  </si>
  <si>
    <t>k387468@gmail.com</t>
  </si>
  <si>
    <t>Công ty cổ phần Tư vấn du học Nhật – Đài</t>
  </si>
  <si>
    <t>Nguyễn Trần Huế</t>
  </si>
  <si>
    <t>9510
3529</t>
  </si>
  <si>
    <t>28.9.2015
13/10/2021</t>
  </si>
  <si>
    <t>Số nhà 30, ngõ 12 đường Phạm Văn Đồng, tổ Tân Xuân 3, phường Xuân Đỉnh, quận Bắc Từ Liêm, Hà Nội.</t>
  </si>
  <si>
    <t>097 9808 886</t>
  </si>
  <si>
    <t>duhocnhatdai.edu@gmail.com</t>
  </si>
  <si>
    <t>Công ty cổ phần Tập đoàn đầu tư quốc tế VIJP Việt Nam</t>
  </si>
  <si>
    <t>VIJP Group Viet Nam International Investment Joint Stock Company</t>
  </si>
  <si>
    <t>Trần Mạnh Tưởng
0989599466</t>
  </si>
  <si>
    <t>104
891/QĐ-SGDĐT</t>
  </si>
  <si>
    <t>17/01/2022
15/4/2024</t>
  </si>
  <si>
    <t>Ô số C10 khu C, khu đấu giá QSD đất 3ha, đường Đức Diễn, phường Phúc Diễn, quận Bắc Từ Liêm</t>
  </si>
  <si>
    <t>02462811222</t>
  </si>
  <si>
    <t>vijpgroup@gmail.com</t>
  </si>
  <si>
    <t>6001587631</t>
  </si>
  <si>
    <t>thay đổi điịa chỉ</t>
  </si>
  <si>
    <t>Công ty TNHH Du lịch và Giáo dục Minh Khôi</t>
  </si>
  <si>
    <t>Minh Khôi Travel and Education Company Limited</t>
  </si>
  <si>
    <t>Nguyễn Tài Tuấn</t>
  </si>
  <si>
    <t>10.5.2022</t>
  </si>
  <si>
    <t>Số 44B, ngõ 333, đường Xuân Đỉnh, phường Xuân Đỉnh, quận Bắc Từ Liêm, thành phố Hà Nội</t>
  </si>
  <si>
    <t>0377785 888</t>
  </si>
  <si>
    <t>duhocminhkhoi@gmail.com</t>
  </si>
  <si>
    <t xml:space="preserve">Công ty cổ phần Thương mại Dịch vụ và Truyền thông Liên kết xã hội </t>
  </si>
  <si>
    <t xml:space="preserve"> Social Link Trading Services And Communications Joint Stock Company</t>
  </si>
  <si>
    <t>Nguyễn Bảo Hưng
090 5923 038</t>
  </si>
  <si>
    <t>Lô E28, Khu 3ha đường Tiền Phong, 
phường Phúc Diễn, quận Bắc Từ Liêm, thành phố Hà Nội</t>
  </si>
  <si>
    <t>02439841459</t>
  </si>
  <si>
    <t>sociallinkvn@gmail.com</t>
  </si>
  <si>
    <t>Công ty cổ phần Hà Phương IED Quốc tế</t>
  </si>
  <si>
    <t>Lâm Hồng Phương</t>
  </si>
  <si>
    <t>975
1552</t>
  </si>
  <si>
    <t>09.3.2016
03.6.2022</t>
  </si>
  <si>
    <t>Số 51 ngõ 106 đường Hoàng Quốc Việt, phường Cổ Nhuế 1, quận Bắc Từ Liêm, Hà Nội</t>
  </si>
  <si>
    <t>0968 567055</t>
  </si>
  <si>
    <t>haphuongied@haphuongied.com.vn</t>
  </si>
  <si>
    <t>Công ty cổ phần Phát triển giáo dục và du học GSS-EDU</t>
  </si>
  <si>
    <t>Nguyễn Thị Ngọc Anh</t>
  </si>
  <si>
    <t>Số 14/332/158 Đường Nhân Mỹ, phường Mỹ Đình 1, quận Nam Từ Liêm, thành phố Hà Nội</t>
  </si>
  <si>
    <t>972052986</t>
  </si>
  <si>
    <t>education@gss-hr.com</t>
  </si>
  <si>
    <t>Công ty cổ phần Midori Holdings</t>
  </si>
  <si>
    <t>Phạm Bằng
0913572666</t>
  </si>
  <si>
    <t>Ô số 02.06B, tòa nhà Tây Hà Tower, Khu đô thị mới Phùng Khoang, phường Trung Văn, quận Nam Từ Liêm, thành phố Hà Nội</t>
  </si>
  <si>
    <t>0358 002 002</t>
  </si>
  <si>
    <t>info@midorihds.com</t>
  </si>
  <si>
    <t xml:space="preserve">Công ty TNHH Thương mại và Đào tạo quốc tế Hải Minh </t>
  </si>
  <si>
    <t>Trần Thị  Minh</t>
  </si>
  <si>
    <t>Km 12, đường Cầu Diễn, phường Phúc Diễn, quận Bắc Từ Liêm, thành phố Hà Nội</t>
  </si>
  <si>
    <t>098 9926 877</t>
  </si>
  <si>
    <t>infor.hamico@gmail.com</t>
  </si>
  <si>
    <t>Công ty TNHH GAC GROUP</t>
  </si>
  <si>
    <t>GAC GROUP CO., LTD. Tên giao dịch bằng tiếng Anh: GAC GROUP COMPANY LIMITED</t>
  </si>
  <si>
    <t>You Jiheon</t>
  </si>
  <si>
    <t>Tầng 3, tòa nhà Quang Minh N02T3 Khu đoàn ngoại giao, Phường Xuân Tảo, Quận Bắc Từ Liêm, Thành phố Hà Nội</t>
  </si>
  <si>
    <t xml:space="preserve">024 3225 2658 </t>
  </si>
  <si>
    <t xml:space="preserve">   gacvn.hanoi@gmail.com</t>
  </si>
  <si>
    <t>Công ty TNHH Quốc tế EBT</t>
  </si>
  <si>
    <t>EBT International Campany Limited</t>
  </si>
  <si>
    <t>Đỗ Văn Khuê</t>
  </si>
  <si>
    <t>Số 4, ngõ 280, đường Hồ Tùng Mậu, tổ 12, phường Phú Diễn, quận Bắc Từ Liêm, Hà Nội</t>
  </si>
  <si>
    <t>0971265533</t>
  </si>
  <si>
    <t>duhocebt@gmail.com</t>
  </si>
  <si>
    <t>Công ty cổ phần quốc tế BIM-PG</t>
  </si>
  <si>
    <t>BIM-PG International Joint Stock Company</t>
  </si>
  <si>
    <t>Phùng Văn Ba, 0989 016 574</t>
  </si>
  <si>
    <t>Tầng 17, toà nhà văn phòng Intracom 2, số 33, đường cầu Diễn, phường Phúc Diễn, quận Bắc Từ Liêm, thành phố Hà Nội</t>
  </si>
  <si>
    <t xml:space="preserve"> 0989 016 574</t>
  </si>
  <si>
    <t>bimpgduhocxkld@gmail.com</t>
  </si>
  <si>
    <t>Công ty cổ phần Hợp tác quốc tế An Bình</t>
  </si>
  <si>
    <t>Nguyễn Thị Thanh Tâm</t>
  </si>
  <si>
    <t>P202, lô 02, tòa nhà 21B7, số 234 Phạm Văn Đồng, phường Cổ Nhuế 1, quận Bắc Từ Liêm, Hà Nội</t>
  </si>
  <si>
    <t>093 8328 989</t>
  </si>
  <si>
    <t>anbinhics@gmail.com</t>
  </si>
  <si>
    <t>Công ty CP Đầu tư TM và Giáo dục Bảo An - Chi nhánh Hà Nội</t>
  </si>
  <si>
    <t>Nguyễn Thọ Hường, 0962.293.638</t>
  </si>
  <si>
    <t>Số 22, ngõ 445, đường Hoàng Quốc Việt, phường Cổ Nhuế 1, quận Bắc Từ Liêm, thành phố Hà Nội</t>
  </si>
  <si>
    <t>0962.293.638</t>
  </si>
  <si>
    <t>baoaneducation@gmail.com</t>
  </si>
  <si>
    <t>Công ty cổ phần Đầu tư Giáo dục SP Việt Nam</t>
  </si>
  <si>
    <t>SP Viet Nam Education Investment Joint Stock Company</t>
  </si>
  <si>
    <t>Đỗ Thanh Sơn, 0918.985.829</t>
  </si>
  <si>
    <t>Lô 08, đường Nguyễn Xuân Khoát, phường Xuân Đỉnh, quận Bắc Từ Liêm, thành phố Hà Nội</t>
  </si>
  <si>
    <t>0918.985.829</t>
  </si>
  <si>
    <t>Spvietnam.edu@gmail.com</t>
  </si>
  <si>
    <t>Công ty TNHH Tenjin AI</t>
  </si>
  <si>
    <t>Toth Peter, 0243.926.3888</t>
  </si>
  <si>
    <t>Tầng 4, tòa nhà No1-T4 Khu Đoàn Ngoại Giao, đường Hoàng Minh Thảo, phường Xuân Tảo  quận Bắc Từ Liêm, thành phố Hà Nội</t>
  </si>
  <si>
    <t>0243.926.3888</t>
  </si>
  <si>
    <t>Petet@tenjinai.tech</t>
  </si>
  <si>
    <t>Công ty TNHH Omoto</t>
  </si>
  <si>
    <t>Nguyễn Văn Huy, 0982.634.633</t>
  </si>
  <si>
    <t>Tầng 1, tòa nhà A,số 2, đường Phúc Diễn, phường Phúc Diễn, quận Bắc Từ Liêm, thành phố Hà Nội</t>
  </si>
  <si>
    <t>0982.634.633</t>
  </si>
  <si>
    <t>nguyenhuy.tcvietnam@gmail.com</t>
  </si>
  <si>
    <t>Đổi tên đơn vị và địa chỉ hoạt động</t>
  </si>
  <si>
    <t>Công ty cổ phần Tập đoàn Đầu tư thương mại Thịnh Long</t>
  </si>
  <si>
    <t>Thịnh Long Investment Trading Group Corporatinon</t>
  </si>
  <si>
    <t>Trần Thị Thu Hương, 0916.085.989</t>
  </si>
  <si>
    <t>Ô số C32 và C34, khu C khu đấu giá quyền sử dụng đất 3Ha, phố Phúc Minh, Tổ dân phố số 1, phường Phúc Diễn, quận Bắc Từ Liêm, thành phố Hà Nội</t>
  </si>
  <si>
    <t>0243.782.3460</t>
  </si>
  <si>
    <t>info@thinhlonggroup.com</t>
  </si>
  <si>
    <t xml:space="preserve">Công ty cổ phần quốc tế Nhân Ái </t>
  </si>
  <si>
    <t>Nhan Ai International Corporation</t>
  </si>
  <si>
    <t>Nguyễn Thị Kim Thanh
091 3232 199</t>
  </si>
  <si>
    <t>5219
234</t>
  </si>
  <si>
    <t>29.11.2018
27.11.2021</t>
  </si>
  <si>
    <t>Tầng 2 -N03 Horizon Tower Ngoại Giao Đoàn, phường Xuân Tảo, quận Bắc Từ Liêm, Hà Nội.</t>
  </si>
  <si>
    <t>024 3758 6115</t>
  </si>
  <si>
    <t>info@nhanaicorp.vn</t>
  </si>
  <si>
    <t>Công ty TNHH Tư vấn du học quốc tế Thiên Bình</t>
  </si>
  <si>
    <t>Thien Binh International Study Abroad Consultant Company Limited</t>
  </si>
  <si>
    <t>Lý Anh Tùng
'0983603679</t>
  </si>
  <si>
    <t>Số 9, ngõ 238, Hoàng Quốc Việt, phường Cổ Nhuế 1, quận Bắc Từ Liêm, Hà Nội</t>
  </si>
  <si>
    <t>0983603679</t>
  </si>
  <si>
    <t>duhocthienbinh@gmail.com</t>
  </si>
  <si>
    <t>Công ty TNHH Tư vấn Du học - Cung ứng nhân lực Quang Trang</t>
  </si>
  <si>
    <t>Quang Trang Study Abroad - Manpower Supply Company Limited</t>
  </si>
  <si>
    <t>Bùi Văn Quang
'0867794693</t>
  </si>
  <si>
    <t>Số 9, B6, phố Hoàng Công Chất, phường Phú Diễn, quận Bắc Từ Liêm, Hà Nội</t>
  </si>
  <si>
    <t>0971858533</t>
  </si>
  <si>
    <t>luchuyentrang90@gmail.com</t>
  </si>
  <si>
    <t xml:space="preserve">Công ty cổ phần Đầu tư quốc tế GREENSUN Việt Nam </t>
  </si>
  <si>
    <t>GREENSUN Viet Nam International Investment Joint Stock Company</t>
  </si>
  <si>
    <t>Nguyễn Hoàng Hải
'0936068987</t>
  </si>
  <si>
    <t>Tầng 5 toà nhà N01 - T2 khu Ngoại Giao Đoàn, đường Hoàng Minh Thảo, phường Xuân Tảo, quận Bắc Từ Liêm, thành phố Hà Nội</t>
  </si>
  <si>
    <t>02437323333</t>
  </si>
  <si>
    <t>info@greensunvn.com</t>
  </si>
  <si>
    <t>Công ty cổ phần Phát triển dịch vụ và Thương mại Hà Nội TOP</t>
  </si>
  <si>
    <t>Ha Noi TOP Trading and Service
 Development Joint Stock Company</t>
  </si>
  <si>
    <t>Võ Đình Tố</t>
  </si>
  <si>
    <t>Căn số 10, nhà D1, khu dự án nhà ở Cầu Diễn, Ngõ 332 đường Hoàng Công Chất, phường Phú Diễn, 
quận Bắc Từ Liêm, thành phố Hà Nội, Việt Nam.</t>
  </si>
  <si>
    <t>093 7616999</t>
  </si>
  <si>
    <t xml:space="preserve">
hantopduhoc@gmail.com
</t>
  </si>
  <si>
    <t>Công ty cổ phần Thương mại và Dịch vụ quốc té Việt Đài - Vidalink</t>
  </si>
  <si>
    <t>Lê Anh Tuấn
0985018586</t>
  </si>
  <si>
    <t>Số 18-C1 ngõ 3322/7 đường Hoàng Công Chất, phường Phú Diễn, quận Bắc Từ Liêm, Hà Nội</t>
  </si>
  <si>
    <t>098 5018 586</t>
  </si>
  <si>
    <t>duhocvidalink@gmail.com</t>
  </si>
  <si>
    <t xml:space="preserve">Công ty TNHH Đào tạo Giáo dục và Thương mại quốc tế Aisi </t>
  </si>
  <si>
    <t>Nguyễn ngọc Minh Trang
0976969226</t>
  </si>
  <si>
    <t>Số 263 đường Phú Diễn, phường Phú Diênx, quận Bắc Từ Liêm, Hà Nội</t>
  </si>
  <si>
    <t>974639836</t>
  </si>
  <si>
    <t>aisichinaedu@gmail.com</t>
  </si>
  <si>
    <t>Công ty cổ phần Đầu tư xây dựng quốc tế Hoàng Phát</t>
  </si>
  <si>
    <t>Nguyễn Thị Hoa
0916085989</t>
  </si>
  <si>
    <t>Ô số C32 và C34 khu đấu giá quyền sử dụng đất 3ha, phố Phúc Minh, phường Phúc Diễn, quận Bắc Từ Liêm, thành phố Hà Nội</t>
  </si>
  <si>
    <t>02466527861</t>
  </si>
  <si>
    <t>hoangphatici68@gmail.com</t>
  </si>
  <si>
    <t>0108959634</t>
  </si>
  <si>
    <t>Công ty cổ phần Đầu tư và dịch vụ TQC Group</t>
  </si>
  <si>
    <t>Cù Ngọc Tú</t>
  </si>
  <si>
    <t>BT5-15, khu biệt thự - khu ngoại giao đoàn, đường BT Nam Hải, phường Xuân Tảo, quận Bắc Từ Liêm, Hà Nội</t>
  </si>
  <si>
    <t>091 6061 888</t>
  </si>
  <si>
    <t>kt.tqcg@gmail.com</t>
  </si>
  <si>
    <t>Chi nhánh Hà Nội Công ty Cổ phần dịch vụ và thương mại Hanna</t>
  </si>
  <si>
    <t>Mai Kiều Trang 097.3898.988</t>
  </si>
  <si>
    <t>1047
29</t>
  </si>
  <si>
    <t>28.03.2018
08.01.2024</t>
  </si>
  <si>
    <t xml:space="preserve"> số 63 phố Phạm Tuấn Tài, phường Cổ Nhuế 1, quận Bắc Từ Liêm, Hà Nội</t>
  </si>
  <si>
    <t>973.898.988</t>
  </si>
  <si>
    <t>pdbkorea@gmail.com</t>
  </si>
  <si>
    <t>Công ty cổ phần Thươmg mại Shinto</t>
  </si>
  <si>
    <t>Nguyễn Chí Tiến</t>
  </si>
  <si>
    <t>23/01/2024</t>
  </si>
  <si>
    <t>Tầng 1, Lô 4, dự án xây dựng nhà ở thấp tầng để bán, đường Nguyễn Xuân Khoát, phường Xuân Đỉnh, quận Bắc Từ Liêm, Hà Nội</t>
  </si>
  <si>
    <t>091 2237 989</t>
  </si>
  <si>
    <t>shin.haken@gmail.com</t>
  </si>
  <si>
    <t>Công ty cổ phần Tập đoàn Minh Bảo</t>
  </si>
  <si>
    <t>Hoàng Đình Kiên</t>
  </si>
  <si>
    <t>Tầng 10, tòa văn phòng Intracom 2,số 33 đường Cầu Diễn, phường Phúc Diễn, quận Bắc Từ Liêm, Hà Nội</t>
  </si>
  <si>
    <t>098 5500 666</t>
  </si>
  <si>
    <t>navyhoang1979@gmail.com</t>
  </si>
  <si>
    <t>Công ty cổ phần Giáo dục Study Central</t>
  </si>
  <si>
    <t>Nguyễn Văn Đạt</t>
  </si>
  <si>
    <t>Số 25 ngõ 94+96, đường Tân Xuân, phường Đông Ngạc, quận Bắc Từ Liêm, Hà Nội</t>
  </si>
  <si>
    <t>08 68435 333</t>
  </si>
  <si>
    <t>studycenttralvn@gmail.com</t>
  </si>
  <si>
    <t>Công ty cổ phần Tập đoàn FTC Toàn Cầu</t>
  </si>
  <si>
    <t>Lê Văn Hùng</t>
  </si>
  <si>
    <t>Tầng 15 tòa nhà văn phòng Intracom, số 33 Cầu Diễn, phường Phúc Diễn, quận Bắc Từ Liêm, Hà Nội</t>
  </si>
  <si>
    <t>Công ty TNHH Thương Mại dịch vụ GT Group</t>
  </si>
  <si>
    <t>Nguyễn Văn Tuấn</t>
  </si>
  <si>
    <t>20/02/2024</t>
  </si>
  <si>
    <t>Số 76 đường Hoàng Công Chất, phường Phú Diễn, quận Bắc Từ Liêm, Hà Nội</t>
  </si>
  <si>
    <t>0985351 689</t>
  </si>
  <si>
    <t>tuannguyenxo092019@gmail.com</t>
  </si>
  <si>
    <t>Công ty TNHH WBS Training Việt Nam</t>
  </si>
  <si>
    <t>WBS Training Vietnam Company Limited</t>
  </si>
  <si>
    <t>Nguyễn Ngọc Quang</t>
  </si>
  <si>
    <t>886/QĐ-SGDĐT</t>
  </si>
  <si>
    <t>Nhà liền số 78, lô đất TT-B khu đô thị Thành phố giao lưu, phường Cổ Nhuế 2, quận Bắc Từ Liêm, thành phố Hà nội</t>
  </si>
  <si>
    <t>093 3593 032</t>
  </si>
  <si>
    <t>phuongthaodo1207@gmail.com</t>
  </si>
  <si>
    <t>0110095861</t>
  </si>
  <si>
    <t>Công ty cổ phần tập đoàn NTG</t>
  </si>
  <si>
    <t>NTG Group Joint Stock Company</t>
  </si>
  <si>
    <t>805/QĐ-SGDĐT</t>
  </si>
  <si>
    <t>Số 38 đường Trần Cung, phường Cổ Nhuế 1, quận Bắc Từ Liêm, Hà Nội</t>
  </si>
  <si>
    <t>08 86556666</t>
  </si>
  <si>
    <t>info@ntg.edu.vn</t>
  </si>
  <si>
    <t>0110530095</t>
  </si>
  <si>
    <t>Công ty TNHH Tư vấn và Thương mại quốc tế SUBARU</t>
  </si>
  <si>
    <t>Subaru International Trading and Consultancy Company Limited</t>
  </si>
  <si>
    <t>Nguyễn Việt Linh</t>
  </si>
  <si>
    <t>1242/QĐ-SGDĐT</t>
  </si>
  <si>
    <t>21/05/2024</t>
  </si>
  <si>
    <t>Số nhà 53, ngõ 139 Đường Phú Diễn, phường Phú Diễn, quận BắcTừ Liêm, thành phố Hà Nội</t>
  </si>
  <si>
    <t>0961232567</t>
  </si>
  <si>
    <t xml:space="preserve">
subarukaisha@gmail.com
</t>
  </si>
  <si>
    <t>0110111400</t>
  </si>
  <si>
    <t>Công ty cổ phần Vietgem Global</t>
  </si>
  <si>
    <t>Vietgem Global Joint Stock Company</t>
  </si>
  <si>
    <t>Dương Thu Huyền</t>
  </si>
  <si>
    <t>1134/QĐ-SGDĐT</t>
  </si>
  <si>
    <t>Số 7 ngõ 25 Đường Phú Minh, phường Minh Khai, quận Bắc Từ Liêm, thành phố Hà Nội</t>
  </si>
  <si>
    <t>093 2225 799</t>
  </si>
  <si>
    <t xml:space="preserve">
 info@vietgemglobal.vn
</t>
  </si>
  <si>
    <t>0110679930</t>
  </si>
  <si>
    <t>Công ty cổ phần Học viện Đào tạo Quốc tế MB</t>
  </si>
  <si>
    <t>MB International Training Academy Joint Stock Company</t>
  </si>
  <si>
    <t>Trần Văn Tâm</t>
  </si>
  <si>
    <t>1251/QĐ-SGDĐT</t>
  </si>
  <si>
    <t>Số nhà 31, phố An Sinh, phường Cổ Nhuế 1, quận Bắc Từ Liêm, thành phố Hà Nội</t>
  </si>
  <si>
    <t>0978665310</t>
  </si>
  <si>
    <t xml:space="preserve">
mbvn.ha@gmail.com
</t>
  </si>
  <si>
    <t>0110432524</t>
  </si>
  <si>
    <t>Công ty TNHH Đào tạo và tư vấn du học Nhân Phú - Chi nhánh Hà Nội</t>
  </si>
  <si>
    <t>Vũ Văn Chí
097.7992.092</t>
  </si>
  <si>
    <t>3225
1314/QĐ-SGDĐT</t>
  </si>
  <si>
    <t>30/7/2018
28/5/2024</t>
  </si>
  <si>
    <t>Số 22, ngõ 212, phường Phú Diễn, quận Bắc Từ Liêm, thành phố Hà Nội</t>
  </si>
  <si>
    <t>024 32007970</t>
  </si>
  <si>
    <t>duhocnhanphu.hnoi@gmail.com</t>
  </si>
  <si>
    <t>2300758101-011</t>
  </si>
  <si>
    <t>Công ty TNHH tư vấn du học và việc làm Việt Đức</t>
  </si>
  <si>
    <t>Viet Duc study abroad and employment consulting company limited</t>
  </si>
  <si>
    <t>Võ Thị Thu Hằng</t>
  </si>
  <si>
    <t>26/6//2024</t>
  </si>
  <si>
    <t>Số nhà 18, Hoàng 19, phường Cổ Nhuế, quận Bắc Từ Liêm, thành phố Hà Nội, Việt Nam</t>
  </si>
  <si>
    <t>0336593531</t>
  </si>
  <si>
    <t>Phongthinh64@yahoo.de</t>
  </si>
  <si>
    <t>Công ty TNHH Tư vấn DEBORAH</t>
  </si>
  <si>
    <t>DEBORAH Consultant Company Limited</t>
  </si>
  <si>
    <t>Lê Thị Bích Thuận</t>
  </si>
  <si>
    <t xml:space="preserve">Tầng 1, toà nhà CT2, KĐT mới Cổ Nhuế, Phố Tôn Quang Phiệt, phường Cổ Nhuế 1, quận Bắc Từ Liêm, thành phố Hà Nội, Việt Nam </t>
  </si>
  <si>
    <t>0902172939</t>
  </si>
  <si>
    <t>lebigthuan@gmail.com</t>
  </si>
  <si>
    <t xml:space="preserve">Công ty cổ phần ứng nhân lực và lữ hành quốc tế Việt Nam - Korea </t>
  </si>
  <si>
    <t>Viet Nam - Korea Supply Human Resources  and International Travel Joint Stock Company</t>
  </si>
  <si>
    <t xml:space="preserve">Hoàng Long Giang </t>
  </si>
  <si>
    <t>Số nhà 17C, khu đô thị Cầu Diễn, ngõ 136, Đường Hồ Tùng Mậu, phường Phú Diễn, quận Bắc Từ Liêm, thành phố Hà Nội, Việt Nam</t>
  </si>
  <si>
    <t>092131688</t>
  </si>
  <si>
    <t>hoanglonggiang85@gmail.com</t>
  </si>
  <si>
    <t>Công ty TNHH Giải pháp tài chính và Giáo dục Apex</t>
  </si>
  <si>
    <t>Apex Financial And Education Solutions Company Limited</t>
  </si>
  <si>
    <t xml:space="preserve">Hoàng Văn Khoa </t>
  </si>
  <si>
    <t>ngoainguhoso@gmail.com</t>
  </si>
  <si>
    <t>Công ty TNHH Đông Hải Phong</t>
  </si>
  <si>
    <t>Dong Hai Phong Company Limited</t>
  </si>
  <si>
    <t xml:space="preserve">Lê Phong </t>
  </si>
  <si>
    <t>Số 10, ngách 43/5, TDP Tân Xuân 5, đường Tân Xuân, phường Xuân Đỉnh, quận Bắc Từ Liêm, Thành phố Hà Nội</t>
  </si>
  <si>
    <t>037 660 1617</t>
  </si>
  <si>
    <t>duhocdonghaiphong@gmail.com</t>
  </si>
  <si>
    <t>0110648393</t>
  </si>
  <si>
    <t>Công ty cổ phần cung ứng nhân lục và phát triển quốc tế Haruki</t>
  </si>
  <si>
    <t>Haruki International Human Resource and Development Joint Stock Company</t>
  </si>
  <si>
    <t>Hà Xuân Thủy
0977982381</t>
  </si>
  <si>
    <t>Số 73, đường Cầu Diễn, phường Phúc Diễn, quận Bắc Từ Liêm, thành phố Hà Nội, Việt Nam</t>
  </si>
  <si>
    <t>0868569529</t>
  </si>
  <si>
    <t>Nhatnguharuki999@gmail.com</t>
  </si>
  <si>
    <t>Công ty Cổ phần Giáo dục và Thương mại quốc tế CITTA</t>
  </si>
  <si>
    <t>Phạm Thị Thanh Dung 0916098476</t>
  </si>
  <si>
    <t>415
2022/QĐ-SGDĐT</t>
  </si>
  <si>
    <t>05.02.2018
15.8.2024</t>
  </si>
  <si>
    <t>Số nhà 39, ngõ 355 Xuân Đỉnh, phường Xuân Đỉnh, quận Bắc Từ Liêm, Hà Nội</t>
  </si>
  <si>
    <t>0971098488</t>
  </si>
  <si>
    <t>cittahost.edu@gmail.com</t>
  </si>
  <si>
    <t>thay đổ tên và địa chỉ</t>
  </si>
  <si>
    <t>Công ty cổ phần VINAGLOBAL</t>
  </si>
  <si>
    <t>Mạc Văn Tiến</t>
  </si>
  <si>
    <t xml:space="preserve">Số nhà 26, ngách 7 ngõ 296, đường Cầu Diễn, tổ dân phố Nguyên Xá 3, phường Minh Khai, quận Bắc Từ Liêm, thành phố Hà Nội, Việt Nam </t>
  </si>
  <si>
    <t>091 1522 886</t>
  </si>
  <si>
    <t>vinaglobal12326@gmail.com</t>
  </si>
  <si>
    <t>Công ty cổ phần Tập đoàn Đầu tư - Kết nối Toàn Cầu GCI</t>
  </si>
  <si>
    <t>Lê Thị Hải Lý</t>
  </si>
  <si>
    <t>Số 22, ngõ 205/37 phường Xuân Đỉnh, quận Bắc Từ Liêm, thành phố Hà Nội</t>
  </si>
  <si>
    <t>0868 692535</t>
  </si>
  <si>
    <t>educonnect205@gmail.com</t>
  </si>
  <si>
    <t>Công ty TNHH du học quốc tế Global Reach</t>
  </si>
  <si>
    <t>Global Reach International Study Abroad Company Limited</t>
  </si>
  <si>
    <t xml:space="preserve">Trịnh Thị Nhung             </t>
  </si>
  <si>
    <t>4386/GCN-SGDĐT</t>
  </si>
  <si>
    <t>Tầng 5, LK3.20-3.21, khu nhà ở Phú Diễn, ngõ 196, Đường Hồ Tùng Mậu, phường Phú Diễn, quận Bắc Từ Liêm, thành phố Hà Nội, Việt Nam</t>
  </si>
  <si>
    <t>0979625186</t>
  </si>
  <si>
    <t xml:space="preserve">kythuatxaydunghhq@gmail.com                        </t>
  </si>
  <si>
    <t>0109724402</t>
  </si>
  <si>
    <t>Công ty TNHH Tân Đại Môn</t>
  </si>
  <si>
    <t>New Big Gate Company Limited</t>
  </si>
  <si>
    <t xml:space="preserve">Lê Vương            </t>
  </si>
  <si>
    <t>143/GCN-SGDĐT</t>
  </si>
  <si>
    <t>14/01/2025</t>
  </si>
  <si>
    <t>Số 5, ngách 521/36/22 Cổ Nhuế, phường Cổ Nhuế 2, quận Bắc Từ Liêm, thành phố Hà Nội, Việt Nam</t>
  </si>
  <si>
    <t>0979457826</t>
  </si>
  <si>
    <t>tandaimon.edu@gmail.com</t>
  </si>
  <si>
    <t>0110463931</t>
  </si>
  <si>
    <t>Công ty cổ phần du học và cung ứng nhân lực HL</t>
  </si>
  <si>
    <t>HL Study Abroad and Human Resources Supply Join Stock Company</t>
  </si>
  <si>
    <t xml:space="preserve">Phùng Quang Lâm            </t>
  </si>
  <si>
    <t>142/GCN-SGDĐT</t>
  </si>
  <si>
    <t>17/01/2025</t>
  </si>
  <si>
    <t>Số nhà 18, ngõ 18, đường Đông Thắng, phường Đông Ngạc, quận Bắc Từ Liêm, thành phố Hà Nội, Việt Nam.</t>
  </si>
  <si>
    <t>0988689166</t>
  </si>
  <si>
    <t xml:space="preserve">phunglamdtts@gmail.com                                             </t>
  </si>
  <si>
    <t>0107379729</t>
  </si>
  <si>
    <t>Công ty cổ phần Connect 360</t>
  </si>
  <si>
    <t>Nguyễn Tuấn Anh
088 839 9990</t>
  </si>
  <si>
    <t>5210
621</t>
  </si>
  <si>
    <t>08.05.2015
14.3.2021</t>
  </si>
  <si>
    <t>Phòng 902, tầng 9, số 20 Thụy Khê, quận Tây Hồ, Hà Nội.</t>
  </si>
  <si>
    <t>024 3847 1188</t>
  </si>
  <si>
    <t>info@360connect.vn</t>
  </si>
  <si>
    <t>Công ty Cổ phần Tư vấn giáo dục và hợp tác quốc tế</t>
  </si>
  <si>
    <t>Trịnh Thị Nguyệt
0941168975</t>
  </si>
  <si>
    <t>1446
1046/QĐ-SGDĐT</t>
  </si>
  <si>
    <t>19/4/2019
4/5/2024</t>
  </si>
  <si>
    <t>Số 17 ngõ 569 đường Lạc Long Quân, phường Xuân La, quận Tây Hồ</t>
  </si>
  <si>
    <t>0969051464</t>
  </si>
  <si>
    <t xml:space="preserve">
 info@icfec.org
</t>
  </si>
  <si>
    <t>0101339871</t>
  </si>
  <si>
    <t>Nguyễn Thị Giang Nam
091 3208 690</t>
  </si>
  <si>
    <t>Công ty cổ phần phát triển nhân lực và công nghệ thông tin</t>
  </si>
  <si>
    <t>Trần Anh Trung 0904526989</t>
  </si>
  <si>
    <t>1894
685</t>
  </si>
  <si>
    <t>03/6/2014
17/5/2019
18.3.2024</t>
  </si>
  <si>
    <t>40 Xuân La, phường Xuân Tảo, quận Bắc Từ Liêm, Hà Nội</t>
  </si>
  <si>
    <t>0 2437192728</t>
  </si>
  <si>
    <t>infor@itm.com.vn</t>
  </si>
  <si>
    <t>Công ty Cổ phần du học quốc tế Nam My</t>
  </si>
  <si>
    <t xml:space="preserve">Nam My International Study Abroad Joint Stock Company </t>
  </si>
  <si>
    <t xml:space="preserve">Nguyễn Thị Kim Thịnh </t>
  </si>
  <si>
    <t>4629
2554</t>
  </si>
  <si>
    <t>16/10/2019
11.8.2020</t>
  </si>
  <si>
    <t>Số 2B, ngõ 16, phố Thượng Thụy, tổ 2, cụm 1, phường Phú Thượng, quận Tây Hồ, Hà Nội</t>
  </si>
  <si>
    <t>0 967760302</t>
  </si>
  <si>
    <t xml:space="preserve">duhocquoctenammy@gmail.com  </t>
  </si>
  <si>
    <t xml:space="preserve">thay đổi tên công ty </t>
  </si>
  <si>
    <t>Công ty cổ phần AEG Toàn Cầu</t>
  </si>
  <si>
    <t>Khuất Khải Hoàn</t>
  </si>
  <si>
    <t>323
256</t>
  </si>
  <si>
    <t>24/01/2029
24/01/2024</t>
  </si>
  <si>
    <t>Số 509 đường Lạc Long Quân,  phường Xuân La, quận Tây Hồ,  Hà nội</t>
  </si>
  <si>
    <t>0916 687 299</t>
  </si>
  <si>
    <t>hoansh@aegvietnam.com</t>
  </si>
  <si>
    <t>Trung tâm tư vấn du học VDB thuộc Công ty cổ phần hợp tác quốc tế nhịp cầu Việt - Đức</t>
  </si>
  <si>
    <t>03.11.2021</t>
  </si>
  <si>
    <t>Số 11, ngõ 310 phố Nghi Tàm, phường Quảng An, quận Tây Hồ, thành phố Hà Nội</t>
  </si>
  <si>
    <t>093 6781 983</t>
  </si>
  <si>
    <t xml:space="preserve">
nhipcauvietducvdb@gmail.com
</t>
  </si>
  <si>
    <t xml:space="preserve">VIỆN ĐÀO TẠO VÀ PHÁT TRIỂN KINH TẾ
</t>
  </si>
  <si>
    <t>INSTITUTE FOR TRAINING AND ECONOMIC DEVELOPMENT 
Tên viết tắt: ITED</t>
  </si>
  <si>
    <t>Trần Đức Điệp
098 6986 666</t>
  </si>
  <si>
    <t xml:space="preserve">Lô 09 Khu N1 - Ngõ 1, đường Nguyễn Hoàng Tôn, phường Xuân La, quận Tây Hồ, thành phố Hà Nội, </t>
  </si>
  <si>
    <t>0243 211 5097</t>
  </si>
  <si>
    <t xml:space="preserve"> info@ited.edu.vn</t>
  </si>
  <si>
    <t xml:space="preserve">Công ty cổ phần nhân lực Hồng Hà
</t>
  </si>
  <si>
    <t>HONGHA Human Resource Joint Stock Company</t>
  </si>
  <si>
    <t>Hoàng Tiến Hùng
0818927769</t>
  </si>
  <si>
    <t>2150
1921</t>
  </si>
  <si>
    <t>25.7.2022
31.7.2024</t>
  </si>
  <si>
    <t>Số 70 An Dương, phường Yên Phụ, quận Tây Hồ, thành phố Hà Nội</t>
  </si>
  <si>
    <t>2437173626</t>
  </si>
  <si>
    <t>honghahuman@gmail.com</t>
  </si>
  <si>
    <t>Công ty cổ phần Thương mại và Dịch vụ quốc tế JIN GROUP</t>
  </si>
  <si>
    <t>Jin Group International Trading and Service Joint Stock Company</t>
  </si>
  <si>
    <t>Trần Thị Hường</t>
  </si>
  <si>
    <t>1718
386</t>
  </si>
  <si>
    <t>24.10.2022
19.02.2024</t>
  </si>
  <si>
    <t>N3-11 ngõ 32 đường Võ Chí Công, phường Xuân La, quận Tây Hồ, thành phố Hà Nội</t>
  </si>
  <si>
    <t>096 9788 208</t>
  </si>
  <si>
    <t>huongtranhv@gmail.com</t>
  </si>
  <si>
    <t xml:space="preserve">Công ty cổ phần Đầu tư quốc tế SBS GI 
</t>
  </si>
  <si>
    <t>SBS GI Global Investment Joint Stock Company</t>
  </si>
  <si>
    <t>ĐỖ THỊ HẢO</t>
  </si>
  <si>
    <t>Số 1 phố Bùi Trang Chước, 
phường Phú Thượng, quận Tây Hồ, thành phố Hà Nội</t>
  </si>
  <si>
    <t>867874658</t>
  </si>
  <si>
    <t xml:space="preserve">
sbschuyengiaduhoc@gmail.com
</t>
  </si>
  <si>
    <t>Công ty TNHH Phát triển quốc tế Sao Việt Incores</t>
  </si>
  <si>
    <t>Sao Viet Incores International Development Company Limited</t>
  </si>
  <si>
    <t>Nguyễn Thị Diệu Thuý
'0362059999</t>
  </si>
  <si>
    <t>Số 173, đường An Dương Vương, phường Phú Thượng quận Tây Hồ, thành phố Hà Nội</t>
  </si>
  <si>
    <t>02432191781</t>
  </si>
  <si>
    <t>incoresaoviet@gmail.com</t>
  </si>
  <si>
    <t>Công ty cổ phần Giáo dục Quốc tế - Haru</t>
  </si>
  <si>
    <t>Haru - International Education Joint Stock Company</t>
  </si>
  <si>
    <t>Nguyễn Thị Hồng Xuân
'0904501235</t>
  </si>
  <si>
    <t>02439125678</t>
  </si>
  <si>
    <t>ifo@haru.edu.vn</t>
  </si>
  <si>
    <t>Chi nhánh Hà Nội - Công ty TNHH Đầu tư ICHI VN</t>
  </si>
  <si>
    <t>Vương Thế Hải</t>
  </si>
  <si>
    <t>7/6//2024</t>
  </si>
  <si>
    <t>Số 8, ngõ 105, Đường An Dương Vương, quận Tây Hồ, thành phố Hà Nội, Việt Nam</t>
  </si>
  <si>
    <t>0969 791 278</t>
  </si>
  <si>
    <t>congtythuongmaitc@gmail.com</t>
  </si>
  <si>
    <t>Công ty cổ phần giáo dục Nam Phong</t>
  </si>
  <si>
    <t>Nam Phong Education Joint Stock Company</t>
  </si>
  <si>
    <t>Đinh Bảo Hà
0904799993</t>
  </si>
  <si>
    <t>Tầng 7, tòa nhà 22 tầng, 249 phố Thụy Khuê, phường Thụy Khuê, quận Tây Hồ, thành phố Hà Nội, Việt Nam</t>
  </si>
  <si>
    <t>0901734288</t>
  </si>
  <si>
    <t>contact@duhocnamphing.vn</t>
  </si>
  <si>
    <t>Công ty cổ phần Thương mại dịch vụ và Đầu tư quốc tế JVC</t>
  </si>
  <si>
    <t>Nguyễn Quý Phương</t>
  </si>
  <si>
    <t>Tầng 2 số 138 Trần Bình, phường Mỹ Đình 2, quận Nam Từ Liêm, Hà Nội</t>
  </si>
  <si>
    <t>096 6642 868</t>
  </si>
  <si>
    <t>info@jvcgroup.vn</t>
  </si>
  <si>
    <t>Công tyTNHH tư vấn giáo dục và Du lịch toàn cầu Bảo Minh</t>
  </si>
  <si>
    <t>Lê Đình Hùng</t>
  </si>
  <si>
    <t>SA 14, Biệt thự Liền kề FLC Garden City, đường DT 70A, phường Đại Mỗ, quận Nam Từ Liêm, Hà Nội</t>
  </si>
  <si>
    <t>098 1622 238</t>
  </si>
  <si>
    <t>hungle.baominhglobal@gmail.com</t>
  </si>
  <si>
    <t>Công ty TNHH Đầu tư Thương mại quốc tế Khánh Minh</t>
  </si>
  <si>
    <t>Nguyễn Thị Minh</t>
  </si>
  <si>
    <t>Số 29-TT9 đường Foresa 8 Xuân Phương, phường Xuân Phương, quận Nam Từ Liêm, Hà Nội</t>
  </si>
  <si>
    <t>098 5555258</t>
  </si>
  <si>
    <t>khanhminhitico@gmail.com</t>
  </si>
  <si>
    <t>Công ty TNHH Dịch vụ Cung ứng xuất khẩu lao động &amp;Tư vấn du học quốc tế WSS</t>
  </si>
  <si>
    <t>Số 15 ngõ 4 phố Đồng Me, phường Mễ Trì, quận Nam Từ Liêm, Hà Nội</t>
  </si>
  <si>
    <t>0988 500 911</t>
  </si>
  <si>
    <t>wss.xuan@gmail.com</t>
  </si>
  <si>
    <t>Công ty cổ phần Tập đoàn Đầu tư WINGroup</t>
  </si>
  <si>
    <t>Nguyễn Văn Chinh</t>
  </si>
  <si>
    <t>Tầng 10, Văn phòng 2-Dự án Sun Square, số 21 đường Lê Đức Thọ, phường Mỹ Đình 2, quận Nam Từ Liêm, Hà Nội</t>
  </si>
  <si>
    <t>0927 888 666</t>
  </si>
  <si>
    <t>info@win-holdings.vn</t>
  </si>
  <si>
    <t>Công ty cổ phần KJVC Việt Nam</t>
  </si>
  <si>
    <t>Lê Thị Ánh Ngọc</t>
  </si>
  <si>
    <t>Tầng 3A, tòa nhà Mỹ Đình Plaza, số 138 Trần Bình, phường Mỹ Đình 2, quận Nam Từ Liêm, Hà Nội</t>
  </si>
  <si>
    <t>098 9906 686</t>
  </si>
  <si>
    <t>Công ty cổ phần Du học Toàn cầu BBC</t>
  </si>
  <si>
    <t>Hoàng Thị Yến</t>
  </si>
  <si>
    <t>Tầng 9, tòa nhà MD Complex Tower, số 68 Nguyễn Cơ Thạch, khu đô thị Mỹ Đình 1, phường Cầu Diễn, quậnNam Từ Liêm, Hà Nội</t>
  </si>
  <si>
    <t>096 3477599</t>
  </si>
  <si>
    <t>bbc.global66@gmail.com</t>
  </si>
  <si>
    <t>Côngty TNHH giáo dục và Hợp tác quốc tế Hạnh Đạt</t>
  </si>
  <si>
    <t>Nguyễn Bá Phan Tiến</t>
  </si>
  <si>
    <t>Số 6 ngách 142 ngõ 322, đường Mỹ Đình, phường Mỹ Đình 1, quận Nam Từ Liêm, thành phố Hà Nội</t>
  </si>
  <si>
    <t>03 28345286</t>
  </si>
  <si>
    <t>duhochanhdat@gmail.com</t>
  </si>
  <si>
    <t>Công ty cổ phần tư vấn du học quốc tế Toàn Cầu</t>
  </si>
  <si>
    <t>Nguyễn Bá Lương</t>
  </si>
  <si>
    <t>Tầng 5 tổ hợp thương mại và nhà ở cao tầng CT3 Đường Lê Đức Thọ, phường Mỹ Đình 2, quận Nam Từ Liêm, Hà Nội</t>
  </si>
  <si>
    <t>097 7992 168</t>
  </si>
  <si>
    <t>info@intercomedu.vn</t>
  </si>
  <si>
    <t>Công ty cổ phần Thương mại Xuất nhập khẩu GMC</t>
  </si>
  <si>
    <t xml:space="preserve"> Nguyễn Văn Hiếu</t>
  </si>
  <si>
    <t>Tầng 17, văn phòng 2, sự án Sunsquare,số 21 Lê Đức Thọ, phường Mỹ Đình 2, quậnNam Từ Liêm, Hà Nội</t>
  </si>
  <si>
    <t>097 9186 162</t>
  </si>
  <si>
    <t>hieucm@gmc-ie.vn</t>
  </si>
  <si>
    <t>Công Ty TNHH Tư vấn giáo dục Nhật Linh</t>
  </si>
  <si>
    <t>Đặng Thị Bích Ngọc</t>
  </si>
  <si>
    <t>264
379</t>
  </si>
  <si>
    <t>28.01.2022
16.12.2024</t>
  </si>
  <si>
    <t>098 6633 806</t>
  </si>
  <si>
    <t>bichngocdt6190@gmail.com</t>
  </si>
  <si>
    <t>Công ty cổ phần Giáo dục quốc tế GECD Việt Nam</t>
  </si>
  <si>
    <t>Kiều Thị Thơm</t>
  </si>
  <si>
    <t>7.02.2024</t>
  </si>
  <si>
    <t>Đường Nhuệ Giang, tổ dân phố Nhuệ Giang, phường Tây  Mỗ, phường Mỹ Đình 2, quận Nam Từ Liêm, Hà Nội</t>
  </si>
  <si>
    <t>097 7480 991</t>
  </si>
  <si>
    <t>Công ty cổ phần GMS Hà Nội</t>
  </si>
  <si>
    <t xml:space="preserve"> GMS Study Abroad Counseling Center</t>
  </si>
  <si>
    <t>Đỗ Thanh Sơn
097 4105858</t>
  </si>
  <si>
    <t>1916
681</t>
  </si>
  <si>
    <t>28.5.2021
17.4.2023</t>
  </si>
  <si>
    <t>024 3392 5858</t>
  </si>
  <si>
    <t xml:space="preserve"> mysongroup58@gmail.com </t>
  </si>
  <si>
    <t>Công ty TNHH Tư vấn giáo dục và Du lịch toàn cầu Bảo Minh</t>
  </si>
  <si>
    <t>Công ty TNHH Dịch vụ Tư vấn du học và Thương mại G.E.C</t>
  </si>
  <si>
    <t>Lê Đình Toàn</t>
  </si>
  <si>
    <t>7/02//2024</t>
  </si>
  <si>
    <t>097 8460 789</t>
  </si>
  <si>
    <t>toanldsona@gmail.com</t>
  </si>
  <si>
    <t>Viện Đào tạo và Chuyển giao công nghệ V-Connect</t>
  </si>
  <si>
    <t>HoàngVăn Quang</t>
  </si>
  <si>
    <t>BT05, ngõ 18 Phạm Hùng, TDP số 8, phường Mỹ Đình 2, quận Nam Từ Liêm, Hà Nội</t>
  </si>
  <si>
    <t>094 9006 777</t>
  </si>
  <si>
    <t>hquangvconnect@gmail.com</t>
  </si>
  <si>
    <t>Công ty TNHH Đầu tư và phát triển nguồn nhân lực Bảo Hưng</t>
  </si>
  <si>
    <t>Mai Lâm Phán</t>
  </si>
  <si>
    <t>Lô 5 TT20 (khu thấp tầng), Đường Trịnh Văn Bô, Dự án khu nhà ở cho cán bộ nhân viên Văn phòng Trung ương Đảng và Báo nhân dân, phường Xuân Phương, quận Nam Từ Liêm, Hà Nội</t>
  </si>
  <si>
    <t>097 4518 171</t>
  </si>
  <si>
    <t>mlphan87@gmail.com</t>
  </si>
  <si>
    <t>Công ty cổ phần Lotus -Germany</t>
  </si>
  <si>
    <t>Trương Thị Nguyệt</t>
  </si>
  <si>
    <t>Tầng 19, tòa nhà Viwaseen, số 48 Tố Hữu, phường Trung Văn, quận Nam Từ Liêm, Hà Nội</t>
  </si>
  <si>
    <t>968147095</t>
  </si>
  <si>
    <t>duhoclotus.germany@gmail.com</t>
  </si>
  <si>
    <t>Công ty cổ phần Thương mại TTS Việt Nam</t>
  </si>
  <si>
    <t>Phạm Thị Thơm</t>
  </si>
  <si>
    <t>Số 23 Nguyễn Hoàng, phường Mỹ Đình 2, quận Nam Từ Liêm, thành phố Hà Nội</t>
  </si>
  <si>
    <t>983229512</t>
  </si>
  <si>
    <t>congtycophan.ttsvietnam@gmail.com</t>
  </si>
  <si>
    <t>Công ty TNHH Giáo dục KGS</t>
  </si>
  <si>
    <t>Trịnh Huy Minh</t>
  </si>
  <si>
    <t>Số 04 BT8, đường Foresa 6b, phường Xuân Phương, quận Nam Từ Liêm, Hà Nội</t>
  </si>
  <si>
    <t>096 7869686</t>
  </si>
  <si>
    <t>dinhhuongduhoc.xkld@gmail.com</t>
  </si>
  <si>
    <t>Công ty cổ phần Tập đoàn quốc tế nguồn nhân lực Toàn Cầu</t>
  </si>
  <si>
    <t>Phạm Thị Thu Hương</t>
  </si>
  <si>
    <t>Số 32, dãy Louis IV, khu đô thị Louis city, phường Đại Mỗ, quận Nam Từ Liêm, Hà Nội</t>
  </si>
  <si>
    <t>912449259</t>
  </si>
  <si>
    <t>tvctoancau@gmail.com</t>
  </si>
  <si>
    <t>Công ty cổ phần giáo dục DPA</t>
  </si>
  <si>
    <t>Số 100 phố Mễ Trì Hạ, 
phường Mễ Trì, quận Nam Từ Liêm, Hà Nội</t>
  </si>
  <si>
    <t>979950909</t>
  </si>
  <si>
    <t>edu.pda7@gmail.com</t>
  </si>
  <si>
    <t>Công ty cổ phần Đầu tư và phát triển nguồn nhân lực Y&amp;T</t>
  </si>
  <si>
    <t>Phùng Thị Thu Yến</t>
  </si>
  <si>
    <t>Tầng 6, tòa MHDI, số 28 Nguyễn Cơ Thạch, phường Mỹ Đình 1, quận Nam Từ Liêm, Hà Nội</t>
  </si>
  <si>
    <t>0366 999 268</t>
  </si>
  <si>
    <t>yentrangc97@gmail.com</t>
  </si>
  <si>
    <t>Công ty TNHH Đào tạo và Giải pháp Nhân lực quốc tế NSV</t>
  </si>
  <si>
    <t>Trần Thị Minh Nguyệt</t>
  </si>
  <si>
    <t>Số 16.17-TT16, dự án khu nhà ở sinh thái Xuân Phương, đường Xuân Phương, phường Xuân Phương, quận Nam Từ Liêm, Hà Nội</t>
  </si>
  <si>
    <t>0969 864686</t>
  </si>
  <si>
    <t>Công ty cổ phần Tập đoàn giáo dục AAC</t>
  </si>
  <si>
    <t>Ngô Thị Hà</t>
  </si>
  <si>
    <t>Tầng 25, Tháp A, tòa nhà Sông Đà, số 1 đường Mễ Trì, phường Mễ Trì, quận Nam Từ Liêm, thành phố Hà Nội</t>
  </si>
  <si>
    <t>091 1059 200</t>
  </si>
  <si>
    <t>info@aacgroup.vn</t>
  </si>
  <si>
    <t>Công ty TNHH PT nguồn nhân lực @ Tư vấn du học Hồng Dương</t>
  </si>
  <si>
    <t>Nguyễn Thị Bích</t>
  </si>
  <si>
    <t>27/3/2024</t>
  </si>
  <si>
    <t>Số 50. TT15, khu đô thị sinh thái Xuân Phương, Đường Foresa 1, phường Xuân Phương, quận Nam Từ Liêm, Hà Nội</t>
  </si>
  <si>
    <t>096 1869 167</t>
  </si>
  <si>
    <t>nguyenduongtw101@gmail.com</t>
  </si>
  <si>
    <t>Công ty cổ phần Tư vấn và Liên kết Đào tạo GGJ</t>
  </si>
  <si>
    <t>GGJ Training Association and Consultation Joint Stock Company</t>
  </si>
  <si>
    <t>Đào Duy Đức Cường</t>
  </si>
  <si>
    <t>751/QĐ-SGDĐT</t>
  </si>
  <si>
    <t>44 Miếu Đầm, phường Mễ Trì, quận Nam Từ Liêm, Hà Nội</t>
  </si>
  <si>
    <t>036 659 8686</t>
  </si>
  <si>
    <t>info_service@ggj.com.vn</t>
  </si>
  <si>
    <t>0110241840</t>
  </si>
  <si>
    <t>Công ty cổ phần Nhân lực quốc tế The Horizon</t>
  </si>
  <si>
    <t>The Horizon International Human Resources Joint Stock Company</t>
  </si>
  <si>
    <t>Nguyễn Huy Thọ</t>
  </si>
  <si>
    <t>777/QĐ-SGDĐT</t>
  </si>
  <si>
    <t>Số 302, đường Nguyễn Trãi, phường Trung Văn, quận Nam Từ Liêm, Hà Nội</t>
  </si>
  <si>
    <t>096 5010 669
02435527406</t>
  </si>
  <si>
    <t>huytho.theohorizonvietnam@gmail.com</t>
  </si>
  <si>
    <t>0110162451</t>
  </si>
  <si>
    <t>Công ty TNHH Dịch vụ tư vấn và thương mại Quỳnh Nga</t>
  </si>
  <si>
    <t>Quynh Nga Service Consulting and Trade Company Limited</t>
  </si>
  <si>
    <t>Ngô Thị Nga</t>
  </si>
  <si>
    <t>881/QĐ-SGDĐT</t>
  </si>
  <si>
    <t>Tầng 6, tòa nhà MD Complex (Tòa VP), số 68 Đường Nguyễn Cơ Thạch, phường Cầu Diễn, quận Nam Từ Liêm, Hà Nội</t>
  </si>
  <si>
    <t>0981001118</t>
  </si>
  <si>
    <t>quynhngaco.ltd@gmail.com</t>
  </si>
  <si>
    <t>0110403636</t>
  </si>
  <si>
    <t>Công ty cổ phần nhân lực HDT</t>
  </si>
  <si>
    <t>HDT Human Resources Joint Stock Company</t>
  </si>
  <si>
    <t>Nguyễn Tiên Hoàng</t>
  </si>
  <si>
    <t>877/QĐ-SGDĐT</t>
  </si>
  <si>
    <t>Số 81 Dương Khuê, phường Mỹ Đình 2, quận, quận Nam Từ Liêm, Hà Nội</t>
  </si>
  <si>
    <t>08 35807807</t>
  </si>
  <si>
    <t>hdt2024.jsc@gmail.com</t>
  </si>
  <si>
    <t>0110659211</t>
  </si>
  <si>
    <t>Phường Tây Mỗ</t>
  </si>
  <si>
    <t>Công ty TNHH hợp tác giáo dục TH</t>
  </si>
  <si>
    <t xml:space="preserve">Lê Xuân Tùng
0964 199 138 </t>
  </si>
  <si>
    <t>5036
2157
643</t>
  </si>
  <si>
    <t>16.11.2018
30.5.2019
13.3.2024</t>
  </si>
  <si>
    <t>024 3901 9666</t>
  </si>
  <si>
    <t>duhocth@gmail.com</t>
  </si>
  <si>
    <t>Chuyển địa điểm từ q. HBT</t>
  </si>
  <si>
    <t>Công ty Cổ phần giáo dục và đào tạo quốc tế MPH Plus</t>
  </si>
  <si>
    <t>Nguyễn Hữu Hoàng</t>
  </si>
  <si>
    <t>2039
1042/QĐ-SGDĐT</t>
  </si>
  <si>
    <t>23/5/2019
4/5/2024</t>
  </si>
  <si>
    <t>094 2345 635</t>
  </si>
  <si>
    <t>0107964078</t>
  </si>
  <si>
    <t>Công ty Cổ phần Đầu tư Giáo dục và Đào tạo quốc tế Vietcom</t>
  </si>
  <si>
    <t>Vietcom International Education and Training Investment Joint Stock Company</t>
  </si>
  <si>
    <t>Lê Thị Vân Anh
091 3573 086</t>
  </si>
  <si>
    <t>3727
05
2206/QĐ-SGDĐT</t>
  </si>
  <si>
    <t>30.7.2014
27.8.2019
06.9.2024</t>
  </si>
  <si>
    <t>Số 56B Bà Triệu, phường Hàng Bài, quận Hoàn Kiếm, Hà Nội</t>
  </si>
  <si>
    <t>024 3771 6812</t>
  </si>
  <si>
    <t>duhocvietcom@gmail.com</t>
  </si>
  <si>
    <t>0107388794</t>
  </si>
  <si>
    <t>Trung tâm tư vấn du học Shinrai
 thuộc Công ty cổ phần thương mại và giáo dục quốc tế Shinrai</t>
  </si>
  <si>
    <t>Shinrai Study Abroad
 Consultancy Center</t>
  </si>
  <si>
    <t>Phùng Đức Phi</t>
  </si>
  <si>
    <t>Số nhà 306 đường Mỹ Đình, Phường Từ Liêm, TP Hà Nộ</t>
  </si>
  <si>
    <t>033 2279 666</t>
  </si>
  <si>
    <t xml:space="preserve">
 shinrai.vn@gmail.com
</t>
  </si>
  <si>
    <t>Xã Kiều Phú</t>
  </si>
  <si>
    <t>Trung tâm tư vấn du học AKIKO thuộc 
Công ty cổ phần Thương mại và Dịch vụ AKIKO Việt Nam</t>
  </si>
  <si>
    <t xml:space="preserve">Nguyễn Thị Hưng                           </t>
  </si>
  <si>
    <t>097 1984 999</t>
  </si>
  <si>
    <t>giapjapan2013@gmail.com</t>
  </si>
  <si>
    <t>Trung tâm Tư vấn du học JVNET Quốc tế
 thuộc Công ty cổ phần JVNET Quốc tế,</t>
  </si>
  <si>
    <t>Phùng Thị Hòa 
098 6974 889</t>
  </si>
  <si>
    <t>024 6688 6595</t>
  </si>
  <si>
    <t xml:space="preserve">
 jvnet.international@gmail.com
</t>
  </si>
  <si>
    <t>Trung tâm tư vấn du học Việt Thắng thuộc Công ty cổ phần Phát triển quốc tế Việt Thắng</t>
  </si>
  <si>
    <t xml:space="preserve">Vietthang Study Abroad Counselling Center
</t>
  </si>
  <si>
    <t>Nguyễn Văn Hoàn
098 22031 428</t>
  </si>
  <si>
    <t>5.5.2021</t>
  </si>
  <si>
    <t>024 3614 0345</t>
  </si>
  <si>
    <t>info@vtcmanpower.com</t>
  </si>
  <si>
    <t>Công ty cổ phần Quốc tế VXT</t>
  </si>
  <si>
    <t>Dương Doanh</t>
  </si>
  <si>
    <t>098 1117980</t>
  </si>
  <si>
    <t>info@vxtmanpower.com.vn</t>
  </si>
  <si>
    <t>Trung tâm tư vâấn du học G2G thuộc Công ty TNHH Hồ Máy</t>
  </si>
  <si>
    <t>Hồ Xuân Tùng</t>
  </si>
  <si>
    <t>975656218</t>
  </si>
  <si>
    <t>duhocduc@homay.com.vn</t>
  </si>
  <si>
    <t>Công ty TNHH Đầu tư và Phát triển thương mại Thanh Giang</t>
  </si>
  <si>
    <t>02.3.2022</t>
  </si>
  <si>
    <t>024 6663 3188/0916881 348</t>
  </si>
  <si>
    <t>info@tgedu.vn</t>
  </si>
  <si>
    <t xml:space="preserve">Công ty cổ phần Tư vấn du học KOBE-JAPAN
</t>
  </si>
  <si>
    <t>KOBE-JAPAN Overseas Study Consulting Joint Stock Company 
Tên viết tắt: KOBE-JAPAN.,JSC</t>
  </si>
  <si>
    <t>Trần Văn Hòa</t>
  </si>
  <si>
    <t>377292666</t>
  </si>
  <si>
    <t>tuvanduhockobejapan@gmail.com</t>
  </si>
  <si>
    <t xml:space="preserve">Công ty cổ phần Tập đoàn JPTIP Việt Nam 
</t>
  </si>
  <si>
    <t>Tên viết tắt:  JPTIP Viet Nam Group
Tên giao dịch bằng tiếng Anh: JPTIP Viet Nam Group Joint Stock Company</t>
  </si>
  <si>
    <t>Bùi Thu Thủy</t>
  </si>
  <si>
    <t>826586655</t>
  </si>
  <si>
    <t xml:space="preserve">
 servicevn@jptip.co.jp
</t>
  </si>
  <si>
    <t xml:space="preserve">Công ty cổ phần Quốc tế BJ
</t>
  </si>
  <si>
    <t>Tên viết tắt: BJ International Joint Stock Company
Tên giao dịch bằng tiếng Anh: BJ International., JSC</t>
  </si>
  <si>
    <t>Phạm Tuấn Hường</t>
  </si>
  <si>
    <t>084 969 3069 – 098 369 3532</t>
  </si>
  <si>
    <t xml:space="preserve">
 duhocquoctebj@gmail.com
</t>
  </si>
  <si>
    <t>Công ty TNHH Nhân lực Xanh Việt Nam</t>
  </si>
  <si>
    <t xml:space="preserve">Tên viết tắt: Viet Nam Green Manpower Co.,Ltd
Tên giao dịch bằng tiếng Anh: Viet Nam Green Manpower Company Limited </t>
  </si>
  <si>
    <t>Nguyễn Hữu Hải</t>
  </si>
  <si>
    <t>979154178</t>
  </si>
  <si>
    <t xml:space="preserve">
 nhanlucxanh.vkorea@gmail.com
</t>
  </si>
  <si>
    <t>Công ty cổ phần Giáo dục Số Một</t>
  </si>
  <si>
    <t>The First Education Joint Stock Company</t>
  </si>
  <si>
    <t>Nguyễn Thị Tuyền
'0825656308</t>
  </si>
  <si>
    <t>'0825656308</t>
  </si>
  <si>
    <t>giaoducsomot@gmail.com</t>
  </si>
  <si>
    <t>Công ty cổ phần tập đoàn Đào tạo và Cung ứng nguồn nhân lực quốc tế THR (THR Group)</t>
  </si>
  <si>
    <t>THR International Human Resources Supply and Training Group Join Stock Company</t>
  </si>
  <si>
    <t xml:space="preserve">Trần Văn Thanh
</t>
  </si>
  <si>
    <t>13/7/2023</t>
  </si>
  <si>
    <t>0963 490 678</t>
  </si>
  <si>
    <t>thrgroup.6789@gmail.com</t>
  </si>
  <si>
    <t>Công ty cổ phần Đầu tư Thadeco</t>
  </si>
  <si>
    <t>Thadeco Investment Joint Stock Company</t>
  </si>
  <si>
    <t>Trần Văn Chiến, 0859937878</t>
  </si>
  <si>
    <t>0975. 599.292</t>
  </si>
  <si>
    <t>vude12081992@gmail.com</t>
  </si>
  <si>
    <t>Công ty cổ phần nhân lực quốc tế Thế Giới mới</t>
  </si>
  <si>
    <t>Nguyễn Văn Quý</t>
  </si>
  <si>
    <t>31.8.2023</t>
  </si>
  <si>
    <t>829618888</t>
  </si>
  <si>
    <t>contact.ipmgroup@gmail.com</t>
  </si>
  <si>
    <t>Công ty TNHH Giáo dục và Hợp tác quốc tế Phú Thành</t>
  </si>
  <si>
    <t>Nguyễn Thị Phương Anh</t>
  </si>
  <si>
    <t>098 5911 809</t>
  </si>
  <si>
    <t>duhocphuthanh.edu@gmail.com</t>
  </si>
  <si>
    <t>Công ty TNHH Giáo dục quốc tế Now</t>
  </si>
  <si>
    <t>098 5577 668</t>
  </si>
  <si>
    <t>duhoc.now@gmail</t>
  </si>
  <si>
    <t>Công ty cổ phần Đào tạo Công nghệ &amp; kinh tế Bách khoa</t>
  </si>
  <si>
    <t>Lê Văn Bình</t>
  </si>
  <si>
    <t>08 12228007</t>
  </si>
  <si>
    <t>binhdailoc@gmail.com</t>
  </si>
  <si>
    <t>Công ty TNHH MTV cung ứng nhân lực quốc tế Biển Đông</t>
  </si>
  <si>
    <t>ESTRALA Co., LTD</t>
  </si>
  <si>
    <t>Phạm Ngọc Hoàng
0913.397.724</t>
  </si>
  <si>
    <t>1846/QĐ-SGDĐT</t>
  </si>
  <si>
    <t>0913.397.724</t>
  </si>
  <si>
    <t>estralacohanoi@gmail.com</t>
  </si>
  <si>
    <t>0109005207</t>
  </si>
  <si>
    <t>Công ty TNHH Du học Đông Hải</t>
  </si>
  <si>
    <t>Dong Hai Study Abroad Company Limited</t>
  </si>
  <si>
    <t>Trần Thị Lệ Huyền
0973.282.345</t>
  </si>
  <si>
    <t>1866/QĐ-SGDĐT</t>
  </si>
  <si>
    <t>0973.282.345</t>
  </si>
  <si>
    <t>duhocdonghai102@gmail.com</t>
  </si>
  <si>
    <t>0109993275</t>
  </si>
  <si>
    <t>Công ty cổ phần Phát triển nhân lực, Thương mại và Du lịch Viwaseen</t>
  </si>
  <si>
    <t>Viwaseen Manpower Supply, Commercial and Tourism Joint Stock Company</t>
  </si>
  <si>
    <t>Chu Đức Bình
0904701996</t>
  </si>
  <si>
    <t>1861/QĐ-SGDĐT</t>
  </si>
  <si>
    <t>Tầng 1, số 52 phố Quốc Tử Giám, Phường Văn Miếu - Quốc Tử Giám, TP Hà Nội</t>
  </si>
  <si>
    <t>0904701996</t>
  </si>
  <si>
    <t>viwaseen.tmc@gmail.com</t>
  </si>
  <si>
    <t>0102342605</t>
  </si>
  <si>
    <t>Công ty TNHH Quốc tế Kusaharuka</t>
  </si>
  <si>
    <t>Kusaharuka International Company Limited</t>
  </si>
  <si>
    <t>Vũ Thị Lan
0342.793.926</t>
  </si>
  <si>
    <t>1842/QĐ-SGDĐT</t>
  </si>
  <si>
    <t>0342.793.926</t>
  </si>
  <si>
    <t>kusaharuka.6868@gmail.com</t>
  </si>
  <si>
    <t>0110064983</t>
  </si>
  <si>
    <t>Công ty cổ phần liên kết Hoàng Hà</t>
  </si>
  <si>
    <t>Hoang Ha Link Joint Stock Company</t>
  </si>
  <si>
    <t>Đinh Gia Hoàng</t>
  </si>
  <si>
    <t>2603/QĐ-SGDĐT</t>
  </si>
  <si>
    <t>Số C8, TT9 Khu đô thị Văn Quán, phường Văn Quán, quận Hà Đông, thành phố Hà Nội</t>
  </si>
  <si>
    <t>0766010181</t>
  </si>
  <si>
    <t>Habuiquang@gmail.com</t>
  </si>
  <si>
    <t>0110337870</t>
  </si>
  <si>
    <t>Xã Dương Hòa</t>
  </si>
  <si>
    <t>Công ty cổ phần Dịch vụ và Thương mại Thiên Tân</t>
  </si>
  <si>
    <t>Nguyễn Trọng Thêm</t>
  </si>
  <si>
    <t>086 6888 090</t>
  </si>
  <si>
    <t>thientan.edu.vn@gmail.com</t>
  </si>
  <si>
    <t>Công ty cổ phần Daisuke</t>
  </si>
  <si>
    <t>Đặng Văn Nguyện</t>
  </si>
  <si>
    <t>08 5845 6661</t>
  </si>
  <si>
    <t>daisuke.com.vn@gmail.com</t>
  </si>
  <si>
    <t>Công ty TNHH Dịch vụ và Tư vấn VNEU</t>
  </si>
  <si>
    <t>Trần Thị Nhị</t>
  </si>
  <si>
    <t>097 1155 993</t>
  </si>
  <si>
    <t>nhitrana10@gmail.com</t>
  </si>
  <si>
    <t>Công ty cổ phần Đầu tư Bách Phúc</t>
  </si>
  <si>
    <t>Lê Văn Huỳnh</t>
  </si>
  <si>
    <t>098 3356 886</t>
  </si>
  <si>
    <t>sanjile.vn@gmail.com</t>
  </si>
  <si>
    <t>Công ty cổ phần Thương mại Đầu tư và xuất nhập khẩu quốc tế Việt Tín</t>
  </si>
  <si>
    <t>Lê Thế Việt</t>
  </si>
  <si>
    <t>097  8219 673</t>
  </si>
  <si>
    <t>viettinhr@gmail.com</t>
  </si>
  <si>
    <t>Công ty cổ phần Hợp tác và phát triển nguồn nhân lực Kaori</t>
  </si>
  <si>
    <t>Trần Thị Mai Hương</t>
  </si>
  <si>
    <t>098 658 4382</t>
  </si>
  <si>
    <t>kaori06011986@gmail.com</t>
  </si>
  <si>
    <t>Công ty cổ phần Giáo dục Toàn Cầu Tân Du</t>
  </si>
  <si>
    <t>Trần Quang Lộc</t>
  </si>
  <si>
    <t>0911301 166</t>
  </si>
  <si>
    <t>duhoctandu@gmail.com</t>
  </si>
  <si>
    <t>Công ty TNHH Thương mại và Dịch vụ Best Winner</t>
  </si>
  <si>
    <t>Best Winner Co.,LTD</t>
  </si>
  <si>
    <t>Trịnh Thị Thu Hà</t>
  </si>
  <si>
    <t>768/QĐ-SGDĐT</t>
  </si>
  <si>
    <t>097 2549 133</t>
  </si>
  <si>
    <t>bestwinner.33@gmail.com</t>
  </si>
  <si>
    <t>0110631336</t>
  </si>
  <si>
    <t>Công ty TNHH Giáo dục Toàn cầu SUNIVER</t>
  </si>
  <si>
    <t>Suniver Global Educatioin Company Limted</t>
  </si>
  <si>
    <t>Nguyễn Thị Bích Việt 0867921038</t>
  </si>
  <si>
    <t>1051/QĐ-SGDĐT</t>
  </si>
  <si>
    <t>04/5/2024</t>
  </si>
  <si>
    <t>0769965 888</t>
  </si>
  <si>
    <t xml:space="preserve">
 suniver.edu@gmail.com
</t>
  </si>
  <si>
    <t>0108989325</t>
  </si>
  <si>
    <t>Check lại có QĐ 760 ngày 02/4/2024 (lần đầu)</t>
  </si>
  <si>
    <t xml:space="preserve">Công ty cổ phần Giao lưu văn hoá Hoàng gia Hàn Việt R&amp;I </t>
  </si>
  <si>
    <t>R&amp;I Han Viet Cultural Exchange Joint Stock Company</t>
  </si>
  <si>
    <t>Seo Sukyong</t>
  </si>
  <si>
    <t>0976246227</t>
  </si>
  <si>
    <t>kipavninfo@gmail.com</t>
  </si>
  <si>
    <t>Công ty cổ phần Tập đoàn Đầu tư và Hợp tác quốc tế CAMON</t>
  </si>
  <si>
    <t>CAMON International Cooperation and Investment Group Joint Stock Company</t>
  </si>
  <si>
    <t>Dương Thị Hồng</t>
  </si>
  <si>
    <t>0977832913</t>
  </si>
  <si>
    <t>tvdhcamon@gmail.com</t>
  </si>
  <si>
    <t>Công ty cổ phần giáo dục quốc tế Thăng Long</t>
  </si>
  <si>
    <t xml:space="preserve">Thang Long International Education Joint Stock Company </t>
  </si>
  <si>
    <t xml:space="preserve">Nguyễn Thị Phong </t>
  </si>
  <si>
    <t>0966451239</t>
  </si>
  <si>
    <t>duyhung12258@gmail.com</t>
  </si>
  <si>
    <t>Công ty cổ phần Thương mại và Hợp tác quốc tế Nhật Việt</t>
  </si>
  <si>
    <t>Đinh Đức Thuận</t>
  </si>
  <si>
    <t>098 5853 339</t>
  </si>
  <si>
    <t>info@jvcom.vn</t>
  </si>
  <si>
    <t>Công ty TNHH EUES Consulting</t>
  </si>
  <si>
    <t>Phạm Xuân Trường</t>
  </si>
  <si>
    <t>086 2232 313</t>
  </si>
  <si>
    <t>kontakt@euesacademy.com</t>
  </si>
  <si>
    <t>Công ty TNHH Cung ứng nhân lực quốc tế Sen Việt</t>
  </si>
  <si>
    <t>097 9916 383</t>
  </si>
  <si>
    <t>ctysenviet@gmail.com</t>
  </si>
  <si>
    <t>Công ty TNHH Thương mại dịch vụ và giáo dục EDUWAY</t>
  </si>
  <si>
    <t>Eduway Trade Service and Education Limited Company</t>
  </si>
  <si>
    <t>Phan Thị Hương</t>
  </si>
  <si>
    <t>2279/QĐ-SGDĐT</t>
  </si>
  <si>
    <t>Số nhà 16 ngõ 104, đường 422 khu 5, thị trấn Trạm Trôi, huyện Hoài Đức, thành phố Hà Nội</t>
  </si>
  <si>
    <t>0981838008</t>
  </si>
  <si>
    <t>0110758597</t>
  </si>
  <si>
    <t>Công ty TNHH BIZ KOREA</t>
  </si>
  <si>
    <t>038 783 2222</t>
  </si>
  <si>
    <t>bizkoreavn@gmail.com</t>
  </si>
  <si>
    <t>Công ty cổ phần Tập đoàn Newstar</t>
  </si>
  <si>
    <t>Newstar Corporation Joint Stock Company</t>
  </si>
  <si>
    <t xml:space="preserve">Bùi Thị Yến              </t>
  </si>
  <si>
    <t>2822/QĐ-SGDĐT</t>
  </si>
  <si>
    <t>0826586655</t>
  </si>
  <si>
    <t>info@newstargroup.com.vn</t>
  </si>
  <si>
    <t>0108850323</t>
  </si>
  <si>
    <t>Công ty TNHH đầu tư phát triển quốc tế VTS</t>
  </si>
  <si>
    <t>International Investment and deveopment VTS Company Limited</t>
  </si>
  <si>
    <t xml:space="preserve">Bùi Chí Trường            </t>
  </si>
  <si>
    <t>4427/GCN-SGDĐT</t>
  </si>
  <si>
    <t>0975900912</t>
  </si>
  <si>
    <t xml:space="preserve">vtsvietnam.edu@gmail.com                                             </t>
  </si>
  <si>
    <t>0110863993</t>
  </si>
  <si>
    <t>Công ty TNHH Đầu tư Kinh doanh TM&amp;DV Nhật Minh</t>
  </si>
  <si>
    <t>Phan Trọng Linh</t>
  </si>
  <si>
    <t>892/QĐ-SGDĐT</t>
  </si>
  <si>
    <t>Tầng 12A, tòa Cowa, 199 Hồ Tùng Mậu, phường Cầu Diễn, quận Nam Từ Liêm, Hà Nội</t>
  </si>
  <si>
    <t>0975662939</t>
  </si>
  <si>
    <t>phantronglinh6789@gmail.com</t>
  </si>
  <si>
    <t>0110526236</t>
  </si>
  <si>
    <t>Công ty cổ phần Cung ứng nhân lực Toàn Cầu (ICC)</t>
  </si>
  <si>
    <t>(ICC) Global Human Supply Joint Stock Company</t>
  </si>
  <si>
    <t>Lã Anh Tuấn</t>
  </si>
  <si>
    <t>1011/QĐ-SGDĐT</t>
  </si>
  <si>
    <t>26/4/2024</t>
  </si>
  <si>
    <t>Số 18, ngách 322/158, đường Mỹ Đình, tổ 12 Nhân Mỹ, phường Mỹ Đình 1, quận Nam Từ Liêm, Hà Nội</t>
  </si>
  <si>
    <t>096 9893 686</t>
  </si>
  <si>
    <t>duhoctoancauso1@gmail.com</t>
  </si>
  <si>
    <t>0110093670</t>
  </si>
  <si>
    <t>Công ty cổ phần Thương mại Quốc tế Thuận Thảo</t>
  </si>
  <si>
    <t>Thuan Thao International Trading Joint Stock Company</t>
  </si>
  <si>
    <t>Lý Thị Kim Hồng
0909591 594</t>
  </si>
  <si>
    <t>1106/QĐ-SGDĐT</t>
  </si>
  <si>
    <t>08/5/2024</t>
  </si>
  <si>
    <t>Lô TT4 D1-D4 Khu đô thị Five Star Mỹ Đình, Ngõ 176 Đường Đình Thôn, phường Mỹ Đình 1, quận Nam Từ Liêm, thành phố Hà Nội</t>
  </si>
  <si>
    <t>024 66640892</t>
  </si>
  <si>
    <t xml:space="preserve">
duhocthuanthao@gmail.com
</t>
  </si>
  <si>
    <t>0107625170</t>
  </si>
  <si>
    <t>Công ty TNHH Nihongoplus</t>
  </si>
  <si>
    <t>Nguyễn Thị Mai Phương</t>
  </si>
  <si>
    <t>1107/QĐ-SGDĐT</t>
  </si>
  <si>
    <t>Tầng 4, Số 08 - BT1, Khu nhà ở Cầu Diễn, tổ dân phố số 14, phường Cầu Diễn, quận Nam Từ Liêm, thành phố Hà Nội</t>
  </si>
  <si>
    <t>0817401607</t>
  </si>
  <si>
    <t xml:space="preserve">
nguyen.phuong.fu13@gmail.com
</t>
  </si>
  <si>
    <t>0109202325</t>
  </si>
  <si>
    <t>Công ty TNHH Giáo dục STAR VOC</t>
  </si>
  <si>
    <t>Star VOC Education Company Limited</t>
  </si>
  <si>
    <t>Nguyễn Thị Oanh 0968988335</t>
  </si>
  <si>
    <t>1108/QĐ-SGDĐT</t>
  </si>
  <si>
    <t>Số nhà C21 Fivestar, đường Đình Thôn, phường Mỹ Đình 1, quận Nam Từ Liêm, thành phố Hà Nội</t>
  </si>
  <si>
    <t>086 999 3168</t>
  </si>
  <si>
    <t xml:space="preserve">
 oanhntvoc@gmail.com
</t>
  </si>
  <si>
    <t>0110620246</t>
  </si>
  <si>
    <t>Chi nhánh Công ty cổ phần quốc tế DOUBLE H tại Hà Nội</t>
  </si>
  <si>
    <t>Đặng Thị Huyền Trang
091 4234 099</t>
  </si>
  <si>
    <t>1323/QĐ-SGDĐT</t>
  </si>
  <si>
    <t>28/5/2024</t>
  </si>
  <si>
    <t>Lô CC3A Khu ĐTM Mỹ Đình, đường Lê Đức Thọ, phường Mỹ Đình 2, quận Nam Từ Liêm, thành phố Hà Nội</t>
  </si>
  <si>
    <t>02103686669</t>
  </si>
  <si>
    <t xml:space="preserve">
 doubleh.edu@gmail.com
</t>
  </si>
  <si>
    <t>2600921239-005</t>
  </si>
  <si>
    <t>Công ty TNHH Gia Linh Nguyễn</t>
  </si>
  <si>
    <t>GLN CO., LTD</t>
  </si>
  <si>
    <t>Phan Bảo Long 0932292770</t>
  </si>
  <si>
    <t>1230/QĐ-SGDĐT</t>
  </si>
  <si>
    <t>17/5/2024</t>
  </si>
  <si>
    <t>Tầng 1 &amp; Tầng 12, tòa nhà tổ hợp văn phòng và kinh doanh thương mại Handico, khu đô thị mới Mễ Trì Hạ, đường Phạm Hùng, phường Mễ Trì, quận Nam Từ Liêm, thành phố Hà Nội</t>
  </si>
  <si>
    <t>02462822935</t>
  </si>
  <si>
    <t>hr@gln.edu.vn</t>
  </si>
  <si>
    <t>0102963722</t>
  </si>
  <si>
    <t>Công ty cổ phần Tập đoàn Phúc Khang</t>
  </si>
  <si>
    <t>Phuc Khang Corporation Joint Stock Company</t>
  </si>
  <si>
    <t>Lưu Đức Khang
0969862763</t>
  </si>
  <si>
    <t>1317/QĐ-SGDĐT</t>
  </si>
  <si>
    <t>Tầng 6 Tòa nhà MD complex (tòa VP), số 68 Nguyễn Cơ Thạch, phường Cầu Diễn, quận Nam Từ Liêm, thành phố Hà Nội</t>
  </si>
  <si>
    <t>02466575067</t>
  </si>
  <si>
    <t xml:space="preserve">
Luuduckhang.pk@gmail.com
</t>
  </si>
  <si>
    <t>0104615424</t>
  </si>
  <si>
    <t xml:space="preserve">Công ty TNHH Đăng Phương Group </t>
  </si>
  <si>
    <t xml:space="preserve">Dang Phuong Group Company Limited </t>
  </si>
  <si>
    <t xml:space="preserve">Nguyễn Duy Hiển </t>
  </si>
  <si>
    <t>12/6/2024</t>
  </si>
  <si>
    <t>Tầng 10, toà nhà Sông Đà 9, số 2 đường Nguyễn Hoàng, phường Mỹ Đình 2, quận Nam Từ Liêm, thành phố Hà Nội, Việt Nam</t>
  </si>
  <si>
    <t>0982642367</t>
  </si>
  <si>
    <t>dangphuonggroup@gmail.com</t>
  </si>
  <si>
    <t xml:space="preserve">Công ty TNHH Đầu tư G&amp;A Education </t>
  </si>
  <si>
    <t>G&amp;A Education Investment Company Limited</t>
  </si>
  <si>
    <t xml:space="preserve">Lương Bích Vân </t>
  </si>
  <si>
    <t xml:space="preserve">NV6 Lô 6 KĐT An Lạc, đường Phùng Khoang, phường Trung Văn, quận Nam Từ Liêm, thành phố Hà Nội </t>
  </si>
  <si>
    <t>0906015388</t>
  </si>
  <si>
    <t>bichvan.luong88@gmail.com</t>
  </si>
  <si>
    <t xml:space="preserve">Công ty cổ phần Thương mại quốc tế Tường Minh </t>
  </si>
  <si>
    <t xml:space="preserve">Tuong Minh International Trading Joint Stock Company </t>
  </si>
  <si>
    <t xml:space="preserve">Vũ Thị Hương </t>
  </si>
  <si>
    <t xml:space="preserve">Biệt thự 02 - dãy C14 - Khu ĐTM Mỹ Đình 1, phường Cầu Diễn, quận Nam Từ Liêm, thành Hà Nội, Việt Nam </t>
  </si>
  <si>
    <t>09892988888</t>
  </si>
  <si>
    <t>tuongminhjsc.vn@gmail.com</t>
  </si>
  <si>
    <t xml:space="preserve">Công ty cổ phần Thương mại Dịch vụ và Du lịch VHC </t>
  </si>
  <si>
    <t>VHC Trading Services and Travel Joint Stock Company</t>
  </si>
  <si>
    <t>Trần Thị Lan Anh</t>
  </si>
  <si>
    <t>Tầng 9, toà văn phòng Suced, số 108 Phố Nguyễn Hoàng, phường Mỹ Đình 2, quận Nam Từ Liêm, thành phố Hà Nội, Việt Nam</t>
  </si>
  <si>
    <t>02466800399</t>
  </si>
  <si>
    <t>info@vhctravel.com</t>
  </si>
  <si>
    <t>Công ty cổ phần Phát triển giáo dục Thiên Minh</t>
  </si>
  <si>
    <t>Thien Minh Education Development Joint Stock Company</t>
  </si>
  <si>
    <t xml:space="preserve">Nguyễn Thị Nhâm </t>
  </si>
  <si>
    <t xml:space="preserve">Số 2 Louis II, khu đô thị Louis City, phường Đại Mỗ, quận Nam Từ Liêm, thành phố Hà Nội, Việt Nam </t>
  </si>
  <si>
    <t>0988129995</t>
  </si>
  <si>
    <t>duhocthienminh13368@gmail.com</t>
  </si>
  <si>
    <t xml:space="preserve">Công ty CP Giáo duc quốc tế và Cung ứng nhân lực VKJ Group </t>
  </si>
  <si>
    <t>VKJ Group International Education and Human Supply Joint Stock Company</t>
  </si>
  <si>
    <t xml:space="preserve">Hà Huy Hoàng </t>
  </si>
  <si>
    <t>NV5.13, khu đô thị Viglacera Hữu Hưng, phường Tây Mỗ, quận Nam Từ Liêm, thành phố Hà Nội, Việt Nam</t>
  </si>
  <si>
    <t>0962733788</t>
  </si>
  <si>
    <t>duhocvkjgroup@gmail.com</t>
  </si>
  <si>
    <t>Công ty cổ phần tập đoàn giáo dục và tuyển dụng Unigate</t>
  </si>
  <si>
    <t>Unigate education and recruitment group joint stock company</t>
  </si>
  <si>
    <t>Nguyễn Thị Tình</t>
  </si>
  <si>
    <t>Tầng 4, tháp CEO, Lô HH2-1, đường Phạm Hùng, phường Mễ Trì, quận Nam Từ Liêm, thành phố Hà Nội, Việt Nam</t>
  </si>
  <si>
    <t>0949293466</t>
  </si>
  <si>
    <t>eton.tinh@gmail.com</t>
  </si>
  <si>
    <t xml:space="preserve">Công ty cổ phần Thương mại quốc NUK </t>
  </si>
  <si>
    <t xml:space="preserve">NUK International Trading Joint Stock Company </t>
  </si>
  <si>
    <t>Đỗ Danh Hùng</t>
  </si>
  <si>
    <t xml:space="preserve">NV3.18-Khu chức năng đô thị Tây Mỗ, phường Tây Mỗ, quận Nam Từ Liêm, thành phố Hà Nội, Việt Nam </t>
  </si>
  <si>
    <t>0921201666</t>
  </si>
  <si>
    <t>nuk.international.vn@gmail.com</t>
  </si>
  <si>
    <t xml:space="preserve">Công ty TNHH Thương mại dịch vụ du học quốc tế TVCO - Minh Đăng </t>
  </si>
  <si>
    <t xml:space="preserve">TVCO - Minh Dang International Study Abroad </t>
  </si>
  <si>
    <t>Nguyễn Văn Trợ</t>
  </si>
  <si>
    <t>10.7.2024</t>
  </si>
  <si>
    <t xml:space="preserve">Số 30, ngõ 65, Phố Nguyễn Đổng Chi, phường Cầu Diễn, quận Nam Từ Liêm, thành phố Hà Nội, Việt Nam </t>
  </si>
  <si>
    <t>0869367879</t>
  </si>
  <si>
    <t>duhoctvco@gmail.com</t>
  </si>
  <si>
    <t>Công ty cổ phần tập đoàn TCL quốc tế</t>
  </si>
  <si>
    <t>TCL International Group Joint Stock Company</t>
  </si>
  <si>
    <t>Nguyễn Đức Thành
0982122188</t>
  </si>
  <si>
    <t>OF 04-04B, Vinhomes West Point, Phạm Hùng, phường Mễ Trì, quận Nam Liêm, thành phố Hà Nội, Việt Nam</t>
  </si>
  <si>
    <t>0912148568</t>
  </si>
  <si>
    <t>nguyenducthanh841981@gmail.com</t>
  </si>
  <si>
    <t xml:space="preserve">Công ty cổ phần Nhân lực HRGlobal </t>
  </si>
  <si>
    <t xml:space="preserve">HRGlobal Human resources Joint Stock Company </t>
  </si>
  <si>
    <t xml:space="preserve">Quách Trung Ánh </t>
  </si>
  <si>
    <t xml:space="preserve">Tầng 1, nhà số 7 ngõ 8/11 Đường Lê Quang Đạo, tổ 6, phường Phú Đô, quận Nam Từ Liêm, thành phố Hà Nội, Việt Nam </t>
  </si>
  <si>
    <t>0914966365</t>
  </si>
  <si>
    <t>info@hrglobal.vn</t>
  </si>
  <si>
    <t>Công ty TNHH Tư vấn AMB Việt Nam</t>
  </si>
  <si>
    <t xml:space="preserve">AMB Consultingvn Co., LTD </t>
  </si>
  <si>
    <t>Đinh Duy Hưng</t>
  </si>
  <si>
    <t xml:space="preserve">Số 68, đường Nguyễn Đổng Chi, phường Cầu Diễn, quận Nam Từ Liêm, thành phố Hà Nội, Việt Nam </t>
  </si>
  <si>
    <t>0334882157</t>
  </si>
  <si>
    <t>ddhungvp@gmail.com</t>
  </si>
  <si>
    <t xml:space="preserve">Công ty cổ phần Đầu tư Anh Nguyên </t>
  </si>
  <si>
    <t>Nguyễn Mạnh Tài</t>
  </si>
  <si>
    <t>Tầng 3, Sàn thương mại số SH24 Tòa CT1B, Tổ hợp thương mại, văn phòng và nhà ở để bán (Khối nhà CT1A-CT1B và CT2) tại số 119 đường K2, phường Cầu Diễn, quận Nam Từ Liêm, thành phố Hà Nội</t>
  </si>
  <si>
    <t>03 78764896</t>
  </si>
  <si>
    <t xml:space="preserve">
phamthanhhp93@gmail.com             
</t>
  </si>
  <si>
    <t>Công ty TNHH Đầu tư và dịch vụ Đồng Tâm</t>
  </si>
  <si>
    <t>Nguyễn Lam Phương</t>
  </si>
  <si>
    <t>BT1.5 KĐT Vigracera, đường Hữu Hưng, phường Tây Mỗ, quận Nam Từ Liêm, Hà Nội</t>
  </si>
  <si>
    <t>931232222</t>
  </si>
  <si>
    <t>tapdoandongtam@gmail.com</t>
  </si>
  <si>
    <t>Công ty cổ phần Nhân lực thương mại quốc tế DAC</t>
  </si>
  <si>
    <t>Nguyễn Thị Mai Linh</t>
  </si>
  <si>
    <t>09.8.2024</t>
  </si>
  <si>
    <t>Số nhà A46 VT 4, phố Bùi Xuân Phái, phường Mỹ Đình 2, quận Nam Từ Liêm, Hà Nội</t>
  </si>
  <si>
    <t>097 1149 986</t>
  </si>
  <si>
    <t>phamtrangxkld@gmail.com</t>
  </si>
  <si>
    <t>Quốc Oai</t>
  </si>
  <si>
    <t>Xã Phú Cát</t>
  </si>
  <si>
    <t>Công ty cổ phần Devis</t>
  </si>
  <si>
    <t xml:space="preserve">Tên viết tắt: Devis Joint Stock Company
Tên giao dịch bằng tiếng Anh: Devis JSC </t>
  </si>
  <si>
    <t>Nguyễn Đắc Hoàn</t>
  </si>
  <si>
    <t>09.01.2023</t>
  </si>
  <si>
    <t>Xóm 7 Thôn 3, xã Phú Cát, huyện Quốc Oai, thành phố Hà Nội</t>
  </si>
  <si>
    <t>098 8976309</t>
  </si>
  <si>
    <t>dachoan@gmail.com</t>
  </si>
  <si>
    <t>Sóc Sơn</t>
  </si>
  <si>
    <t xml:space="preserve">Công ty TNHH Quốc tế Việt An Hưng </t>
  </si>
  <si>
    <t>Phùng Thị Thanh Huyền</t>
  </si>
  <si>
    <t>Số 193, phố Kim Anh, xã Thanh Xuân, huyện Sóc Sơn</t>
  </si>
  <si>
    <t>090 4223 484</t>
  </si>
  <si>
    <t>phunghuyen@vietanhung.vn</t>
  </si>
  <si>
    <t>Xã Sóc Sơn</t>
  </si>
  <si>
    <t>Công ty cổ phần Giáo dục quốc tế HD</t>
  </si>
  <si>
    <t>Nguyễn Văn Đại</t>
  </si>
  <si>
    <t>thôn Miếu Thờ, xã Tiên Dược, huyện Sóc Sơn, Hà Nội</t>
  </si>
  <si>
    <t>0974 228 995</t>
  </si>
  <si>
    <t>duhocqthd@gmail.com</t>
  </si>
  <si>
    <t>Công ty cổ phần Quốc tế Trường Hải</t>
  </si>
  <si>
    <t>Truong Hai Corp</t>
  </si>
  <si>
    <t>Ngô Quang Hải</t>
  </si>
  <si>
    <t>778/QĐ-SGDĐT</t>
  </si>
  <si>
    <t>Khối 12, xã Phù  Lỗ, huyện Sóc Sơn, Hà Nội</t>
  </si>
  <si>
    <t>098 3313 029</t>
  </si>
  <si>
    <t>truonghai.manpower.vn@gmail.com</t>
  </si>
  <si>
    <t>0106885151</t>
  </si>
  <si>
    <t>Xã Nội Bài</t>
  </si>
  <si>
    <t xml:space="preserve">Công ty cổ phần Đầu tư và Thương mại quốc tế ABC </t>
  </si>
  <si>
    <t>ABC Investment and Trading International Joint Stock Company</t>
  </si>
  <si>
    <t>Đoàn Thị Thuỷ</t>
  </si>
  <si>
    <t>Số 3, thôn Thanh Nhàn, xã Thanh Xuân, huyện Sóc Sơn, thành phố Hà Nội, Việt Nam</t>
  </si>
  <si>
    <t>02439560470</t>
  </si>
  <si>
    <t>info@abchr.com.vn</t>
  </si>
  <si>
    <t>Thạch Thất</t>
  </si>
  <si>
    <t>Xã Yên Bài</t>
  </si>
  <si>
    <t>Công ty TNHH quốc tế Forward</t>
  </si>
  <si>
    <t>Forward International Company Limited</t>
  </si>
  <si>
    <t>Hà Khánh Ly
036 7212 886</t>
  </si>
  <si>
    <t xml:space="preserve">
4441/GCN-SGDĐT</t>
  </si>
  <si>
    <t>18/12/2019
16/12/2024</t>
  </si>
  <si>
    <t>024 62368492</t>
  </si>
  <si>
    <t>forwardhr@com.tw</t>
  </si>
  <si>
    <t>0302997373</t>
  </si>
  <si>
    <t>Tên cũ: Trung tâm tư vấn du học Forward</t>
  </si>
  <si>
    <t>Xã Thạch Thất</t>
  </si>
  <si>
    <t>Công ty TNHH Phát triển Khoa học và Giáo dục Việt Nam</t>
  </si>
  <si>
    <t>Viet Nam Science and Education Development Company Limited</t>
  </si>
  <si>
    <t>Nguyễn Hải Vân
0979.093.657</t>
  </si>
  <si>
    <t>2059/QĐ-SGDĐT</t>
  </si>
  <si>
    <t>0979.093.657</t>
  </si>
  <si>
    <t>khoahocgiaoducviet@gmail.com</t>
  </si>
  <si>
    <t>0109436154</t>
  </si>
  <si>
    <t>Công ty TNHH Michie Co</t>
  </si>
  <si>
    <t>Ngô Thị Ngọc Lan</t>
  </si>
  <si>
    <t>Số nhà 67 LK 28 khu đô thị Hinode Royal Park, Xã Hoài Đức, TP Hà Nội</t>
  </si>
  <si>
    <t>097 2074113</t>
  </si>
  <si>
    <t>duhocmichie@gmail.com</t>
  </si>
  <si>
    <t>Phúc Thọ</t>
  </si>
  <si>
    <t>Xã Phúc Thọ</t>
  </si>
  <si>
    <t>Công ty TNHH Đầu tư thương mại và phát triển nhân lực Kiều Gia</t>
  </si>
  <si>
    <t>Kiều Minh</t>
  </si>
  <si>
    <t>098 3765 196</t>
  </si>
  <si>
    <t>minhkieuomdo@gmail.com</t>
  </si>
  <si>
    <t>Xã Phúc Lộc</t>
  </si>
  <si>
    <t>Công ty TNHH DNM Hà Thành</t>
  </si>
  <si>
    <t>DNM Ha Thanh Company Limited</t>
  </si>
  <si>
    <t>Lê Hồng Điệp, 0971.554.455</t>
  </si>
  <si>
    <t>0971.554.455</t>
  </si>
  <si>
    <t>hathanh.dynamic@gmail.com</t>
  </si>
  <si>
    <t>Công ty TNHH Sanwa</t>
  </si>
  <si>
    <t>Sanwa Company Limited</t>
  </si>
  <si>
    <t>Nguyễn Văn Hoạt
0961.589.776</t>
  </si>
  <si>
    <t>0961.589.776</t>
  </si>
  <si>
    <t>Duhocsanwa@gmail.com</t>
  </si>
  <si>
    <t>Công ty TNHH Giáo dục ngôn ngữ và Thương mại Leaf</t>
  </si>
  <si>
    <t>LEAF LINGUISTIC EDUCATION AND TRADING COMPANY LIMITED</t>
  </si>
  <si>
    <t>Nguyễn Ngọc Diệp
0386922286</t>
  </si>
  <si>
    <t>0386922286</t>
  </si>
  <si>
    <t>leafco.hn@gmail.com</t>
  </si>
  <si>
    <t>Công ty cổ phần Đầu tư KNT</t>
  </si>
  <si>
    <t>Nguyễn Duy Nam</t>
  </si>
  <si>
    <t>Căn 108 liền kề Louis 3 khu đô thị Louis City Đại Mỗ, phường Đại Mỗ, quận Nam Từ Liêm, Hà Nội</t>
  </si>
  <si>
    <t>0987 866880</t>
  </si>
  <si>
    <t>duhocknt@gmail.com</t>
  </si>
  <si>
    <t>Công ty TNHH Đầu tư thương mại và Giáo dục Công dân toàn cầu</t>
  </si>
  <si>
    <t>Bùi Thị Hương Giang</t>
  </si>
  <si>
    <t>Tầng 18 tòa nhà Detech Tower, số 8 Tôn Thất Thuyết, phường Mỹ Đình 2, quận Nam Từ Liêm, Hà Nội</t>
  </si>
  <si>
    <t>0904 538362</t>
  </si>
  <si>
    <t>Công ty cổ phần Cung ứng nhân lực và giáo dục TTC</t>
  </si>
  <si>
    <t>Lê Duy Thưởng</t>
  </si>
  <si>
    <t>Số 100 phố Mễ Trì Hạ, phường Mễ Trì, quận Nam Từ Liêm, Hà Nội</t>
  </si>
  <si>
    <t>985009199</t>
  </si>
  <si>
    <t>ttc.hse.infor@gmail.com</t>
  </si>
  <si>
    <t>Xã Bình Minh</t>
  </si>
  <si>
    <t>Công ty cổ phần Tập đoàn Giáo dục VINAMEX</t>
  </si>
  <si>
    <t>Đỗ Xuân Chiến</t>
  </si>
  <si>
    <t>1043/QĐ-SGDĐT</t>
  </si>
  <si>
    <t>Lô 2, vị trí 2, cụm Công nghiệp Thanh Oai, xã Bích Hoà, huyện Thanh Oai, thành phố Hà Nội</t>
  </si>
  <si>
    <t>0904840363</t>
  </si>
  <si>
    <t xml:space="preserve">
chienvinamex@gmail.com
</t>
  </si>
  <si>
    <t>0110668569</t>
  </si>
  <si>
    <t>Ứng Hòa</t>
  </si>
  <si>
    <t>Công ty cổ phần Đào tạo và Thương mại quốc tế HCC</t>
  </si>
  <si>
    <t>HCC International Trading and Training Joint Stock Company</t>
  </si>
  <si>
    <t>Trịnh Nhật Cường</t>
  </si>
  <si>
    <t>0964076189</t>
  </si>
  <si>
    <t>nhatcuonghcc@gmail.com</t>
  </si>
  <si>
    <t>Xã Ứng Thiên</t>
  </si>
  <si>
    <t>Công ty TNHH Thương mại sản xuất và Đào tạo du học Liên Thành</t>
  </si>
  <si>
    <t>Trương Thị Lý</t>
  </si>
  <si>
    <t>20/9/2024</t>
  </si>
  <si>
    <t>9806083252</t>
  </si>
  <si>
    <t>duhoclienthanh@gmail.com</t>
  </si>
  <si>
    <t>Công ty cổ phần Xuất nhập khẩu và Thương mại BINKO Group</t>
  </si>
  <si>
    <t>Binko Group Import - Export and Trading Joint Stock Company</t>
  </si>
  <si>
    <t>Nguyễn Duy Bình
0946234393</t>
  </si>
  <si>
    <t>2421/QĐ-SGDĐT</t>
  </si>
  <si>
    <t>01/10/2024</t>
  </si>
  <si>
    <t>Số 30C8 - Khu đô thị Geleximco, phường Dương Nội, quận Hà Đông, thành phố Hà Nội</t>
  </si>
  <si>
    <t>02439997999</t>
  </si>
  <si>
    <t>btgroup@gmail.com</t>
  </si>
  <si>
    <t>0109213486</t>
  </si>
  <si>
    <t>Công ty TNHH Giáo dục Leader</t>
  </si>
  <si>
    <t>Leader Education Company Limited</t>
  </si>
  <si>
    <t>2413/QĐ-SGDĐT</t>
  </si>
  <si>
    <t>Tầng 1, tòa nhà chung cư, văn phòng Xuân Mai Riverside, số 150 đường Thanh Bình, phường Mộ Lao, quận Hà Đông, thành phố Hà Nội</t>
  </si>
  <si>
    <t>0915758868</t>
  </si>
  <si>
    <t>nhungle99@gmail.com</t>
  </si>
  <si>
    <t>0110176870</t>
  </si>
  <si>
    <t>Công ty TNHH Tư vấn API</t>
  </si>
  <si>
    <t>API Consulting Company Limited</t>
  </si>
  <si>
    <t>Võ Hồng Minh</t>
  </si>
  <si>
    <t>2420/QĐ-SGDĐT</t>
  </si>
  <si>
    <t>Tầng 12, tòa nhà Diamond Flower, số 48 Lê Văn Lương, phường Nhân Chính, quận Thanh Xuân, thành phố Hà Nội</t>
  </si>
  <si>
    <t>0903401970</t>
  </si>
  <si>
    <t>pia@duhocapi.vn</t>
  </si>
  <si>
    <t>0110739851</t>
  </si>
  <si>
    <t>Công ty TNHH Kovisa</t>
  </si>
  <si>
    <t>Kovisa Company Limited</t>
  </si>
  <si>
    <t>Nguyễn Quốc Duy</t>
  </si>
  <si>
    <t>2417/QĐ-SGDĐT</t>
  </si>
  <si>
    <t>B103 khu BT1C, KĐT Mễ Trì Thượng, đường Mễ Trì Thượng, phường Mễ Trì, quận Nam Từ Liêm, thành phố Hà Nội</t>
  </si>
  <si>
    <t>0358382589</t>
  </si>
  <si>
    <t>duhocvnkr@gmail.com</t>
  </si>
  <si>
    <t>0108659052</t>
  </si>
  <si>
    <t>Công ty cổ phần Tập đoàn IFN</t>
  </si>
  <si>
    <t>IFN Group Joint Stock Company</t>
  </si>
  <si>
    <t>Hà Trọng Nhân</t>
  </si>
  <si>
    <t>2415/QĐ-SGDĐT</t>
  </si>
  <si>
    <t>Số 11, ngõ 28 Dương Khuê, phường Mai Dịch, quận Cầu Giấy, thành phố Hà Nội</t>
  </si>
  <si>
    <t>0935672999</t>
  </si>
  <si>
    <t>trongnhan.ktkt@gmail.com</t>
  </si>
  <si>
    <t>2802578536</t>
  </si>
  <si>
    <t>Công ty TNHH Giáo dục Đức Tiến</t>
  </si>
  <si>
    <t>Duc Tien Education Company Limited</t>
  </si>
  <si>
    <t>Nguyễn Thị Giang Thanh</t>
  </si>
  <si>
    <t>2411/QĐ-SGDĐT</t>
  </si>
  <si>
    <t>Số 3, ngõ 2 phố Trung Kính, phường Trung Hòa, quận Cầu Giấy, thành phố Hà Nội</t>
  </si>
  <si>
    <t>0386364868</t>
  </si>
  <si>
    <t>info@ductienedu.com</t>
  </si>
  <si>
    <t>0110660150</t>
  </si>
  <si>
    <t>Công ty cổ phần Phát triển nhân lực TALENTBRIDGE</t>
  </si>
  <si>
    <t>Talentbridge Human Resource Development Joint Stock Company</t>
  </si>
  <si>
    <t>Nguyễn Thị Ngọc Bích</t>
  </si>
  <si>
    <t>2414/QĐ-SGDĐT</t>
  </si>
  <si>
    <t>Tầng 3, tòa nhà CT2, Ngô Thì Nhậm, phường Hà Cầu, quận Hà Đông, thành phố Hà Nội</t>
  </si>
  <si>
    <t>0977522910</t>
  </si>
  <si>
    <t>tuvanduhoc83@gmail.com</t>
  </si>
  <si>
    <t>0110459131</t>
  </si>
  <si>
    <t>Công ty cổ phần Giáo dục EEC Việt Nam</t>
  </si>
  <si>
    <t>EEC Viet Nam Education Joint Stoc Company</t>
  </si>
  <si>
    <t>Nguyễn Thị Tuyết Thanh</t>
  </si>
  <si>
    <t>2422/QĐ-SGDĐT</t>
  </si>
  <si>
    <t>BT1-14 KĐT Văn Phú, phường Phú La, quận Hà Đông, thành phố Hà Nội</t>
  </si>
  <si>
    <t>0342825568</t>
  </si>
  <si>
    <t>Giaoduceecvn@gmail.com</t>
  </si>
  <si>
    <t>0110798279</t>
  </si>
  <si>
    <t>Công ty TNHH Hà Phương Hannam</t>
  </si>
  <si>
    <t>Ha Phương Hannam Company Limited</t>
  </si>
  <si>
    <t>Hà Thị Phương Thảo</t>
  </si>
  <si>
    <t>2406/QĐ-SGDĐT</t>
  </si>
  <si>
    <t>Số 13 lô TT2, khu đô thị mới Văn Phú, phường Phú La, quận Hà Đông, thành phố Hà Nội</t>
  </si>
  <si>
    <t>0989350802</t>
  </si>
  <si>
    <t>haphuongduhoc@gmail.com</t>
  </si>
  <si>
    <t>0109567848</t>
  </si>
  <si>
    <t>Công ty cổ phần Phúc Vương Group</t>
  </si>
  <si>
    <t>Phuc Vuong Group Joint Stock Company</t>
  </si>
  <si>
    <t>Nguyễn Đại Phúc</t>
  </si>
  <si>
    <t>2410/QĐ-SGDĐT</t>
  </si>
  <si>
    <t>Lô TH2 KĐT Cổ Nhuế, phố Tôn Quang Phiệt, phường Cổ Nhuế 1, quận Bắc Từ Liêm, thành phố Hà Nội</t>
  </si>
  <si>
    <t>0975777662</t>
  </si>
  <si>
    <t>trantiendat09092024@gmail.com</t>
  </si>
  <si>
    <t>0108973981</t>
  </si>
  <si>
    <t>Công ty cổ phần Giáo dục Edu24h</t>
  </si>
  <si>
    <t>Edu24h Education Joint Stock Company</t>
  </si>
  <si>
    <t>Nguyễn Phương Thảo
0342250077</t>
  </si>
  <si>
    <t>2419/QĐ-SGDĐT</t>
  </si>
  <si>
    <t>Số 23 ngõ 212 đường Phúc Diễn, phường Phú Diễn, quận Bắc Từ Liêm, thành phố Hà Nội</t>
  </si>
  <si>
    <t>0975706063</t>
  </si>
  <si>
    <t>info@edu24h.com.vn</t>
  </si>
  <si>
    <t>0110460955</t>
  </si>
  <si>
    <t>Công ty cổ phần Giáo dục Quốc tế EDUCOM</t>
  </si>
  <si>
    <t>EDUCOM International Education Joint Stock Company</t>
  </si>
  <si>
    <t>Trần Thị Thu Huyền
0943003329</t>
  </si>
  <si>
    <t>2404/QĐ-SGDĐT</t>
  </si>
  <si>
    <t>Tầng 5, BT36, khu đô thị thành phố Giao Lưu, đường Phạm Văn Đồng, phường Cổ Nhuế 2, quận Bắc Từ Liêm, thành phố Hà Nội</t>
  </si>
  <si>
    <t>02422640666</t>
  </si>
  <si>
    <t>info@educom.edu.vn</t>
  </si>
  <si>
    <t>0109915598</t>
  </si>
  <si>
    <t>Công ty cổ phần Giáo dục và Nhân lực Quốc tế EDUWAY</t>
  </si>
  <si>
    <t>Eduway International Education and Human Resource Joint Stock Company</t>
  </si>
  <si>
    <t>Nguyễn Khắc Biển
0986841296</t>
  </si>
  <si>
    <t>2400/QĐ-SGDĐT</t>
  </si>
  <si>
    <t>Tầng 3, BT35, KĐT Thành phố Giao Lưu, đường Phạm Văn Đồng, phường Cổ Nhuế 2, quận Bắc Từ Liêm, thành phố Hà Nội</t>
  </si>
  <si>
    <t>02422640667</t>
  </si>
  <si>
    <t>info@eduway.edu.vn</t>
  </si>
  <si>
    <t>0109427551</t>
  </si>
  <si>
    <t>Công ty cổ phần Giáo dục Quốc tế Edufine</t>
  </si>
  <si>
    <t>Edufine International Education Joint Stock Company</t>
  </si>
  <si>
    <t>Phạm Văn Huỳnh</t>
  </si>
  <si>
    <t>2407/QĐ-SGDĐT</t>
  </si>
  <si>
    <t>Số 49 đường số 23, khu đô thị thành phố Giao Lưu, phường Cổ Nhuế 2, quận Bắc Từ Liêm, thành phố Hà Nội</t>
  </si>
  <si>
    <t>0982031126</t>
  </si>
  <si>
    <t>info.edufine@gmail.com</t>
  </si>
  <si>
    <t>0110813368</t>
  </si>
  <si>
    <t>Công ty TNHH Dịch vụ Thương mại và Tư vấn hướng nghiệp Việt - Hàn</t>
  </si>
  <si>
    <t>Đoàn Quang Tiến</t>
  </si>
  <si>
    <t>2409/QĐ-SGDĐT</t>
  </si>
  <si>
    <t>Số 10, thôn Tiên Kha, xã Tiên Dương, huyện Đông Anh, thành phố Hà Nội</t>
  </si>
  <si>
    <t>0877444428</t>
  </si>
  <si>
    <t>cttnhhdvtmvtvhn.viethan@gmail.com</t>
  </si>
  <si>
    <t>0110800841</t>
  </si>
  <si>
    <t>Công ty TNHH Du học và Ngoại ngữ VIETGERMAN</t>
  </si>
  <si>
    <t>VIETGERMAN Study Abroad and Foreign Language Company Limted</t>
  </si>
  <si>
    <t>2405/QĐ-SGDĐT</t>
  </si>
  <si>
    <t>Thôn Cổ Dương, xã Tiên Dương, huyện Đông Anh, thành phố Hà Nội</t>
  </si>
  <si>
    <t>0946231666</t>
  </si>
  <si>
    <t>vietgerman.edu@gmail.com</t>
  </si>
  <si>
    <t>0108940619</t>
  </si>
  <si>
    <t>Công ty cổ phần Giáo dục và Hợp tác Quốc tế NTV</t>
  </si>
  <si>
    <t>NTV International Education and Cooperation Joint Stock Company</t>
  </si>
  <si>
    <t>Đặng Hồng Ngọc</t>
  </si>
  <si>
    <t>2416/QĐ-SGDĐT</t>
  </si>
  <si>
    <t>Liền kề 2 ô số 14 khu đô thị Tân Tây Đô, xã Tân Lập, huyện Đan Phượng, thành phố Hà Nội</t>
  </si>
  <si>
    <t>0584599995</t>
  </si>
  <si>
    <t>dhngocxkld@gmail.com</t>
  </si>
  <si>
    <t>0110773612</t>
  </si>
  <si>
    <t>Công ty cổ phần Đầu tư thương mại dịch vụ giáo dục GSS</t>
  </si>
  <si>
    <t>GSS Education Services Trading Investment Joint Stock Company</t>
  </si>
  <si>
    <t>Nguyễn Công Cẩn</t>
  </si>
  <si>
    <t>2403/QĐ-SGDĐT</t>
  </si>
  <si>
    <t>Thôn Tân Hà, xã Duyên Hà, huyện Thanh Trì, thành phố Hà Nội</t>
  </si>
  <si>
    <t>0904000600</t>
  </si>
  <si>
    <t>duhocgss@gmail.com</t>
  </si>
  <si>
    <t>0110695763</t>
  </si>
  <si>
    <t>Công ty cổ phần Hợp tác phát triển Kinh tế Việt Hàn</t>
  </si>
  <si>
    <t>Viet Han Economic Development Cooperatioin Joint Stock Company</t>
  </si>
  <si>
    <t>Đỗ Huyền Linh</t>
  </si>
  <si>
    <t>2412/QĐ-SGDĐT</t>
  </si>
  <si>
    <t>Shophouse 32 Long Khánh 7, khu đô thị Vinhomes Thăng Long, xã An Khánh, huyện Hoài Đức</t>
  </si>
  <si>
    <t>0888885859</t>
  </si>
  <si>
    <t>hanviet1502@gmail.com</t>
  </si>
  <si>
    <t>0110630501</t>
  </si>
  <si>
    <t>Chi nhánh Công ty TNHH EF Education First Việt Nam tại Hà Nội</t>
  </si>
  <si>
    <t>Branch of EF Education First Viet Nam LTD in Ha Noi</t>
  </si>
  <si>
    <t>Đỗ Ngọc Trung Nghĩa
0966496099</t>
  </si>
  <si>
    <t>4401
2418/QĐ-SGDĐT</t>
  </si>
  <si>
    <t>13/12/2017
01/10/2024</t>
  </si>
  <si>
    <t>Tòa nhà Belvedere, 28A Trần Hưng Đạo, phường Phan Chu Trinh, quận Hoàn Kiếm, thành phố Hà Nội</t>
  </si>
  <si>
    <t>1800234586</t>
  </si>
  <si>
    <t>lien.thai@ef.com</t>
  </si>
  <si>
    <t>0313196287-001</t>
  </si>
  <si>
    <t>Công ty côổ phần Học viện đào tạo và phát triển Nguồn lực TUM</t>
  </si>
  <si>
    <t>Tum Resource Development and Training Academy Joint Stock Company</t>
  </si>
  <si>
    <t>Đoàn Văn Doanh</t>
  </si>
  <si>
    <t>1044/QĐ-SGDĐT
2461/QĐ-SGDĐT</t>
  </si>
  <si>
    <t>04/5/2024
07/10/2024</t>
  </si>
  <si>
    <t>Tâầng 3, tòa nhà HUD3 số 121 - 123 Tô Hiệu, phường Nguyễn Trãi, quận Hà Đông, thành phố Hà Nội</t>
  </si>
  <si>
    <t>0915 338899</t>
  </si>
  <si>
    <t xml:space="preserve">
 tumvn.mkt@gmail.com
</t>
  </si>
  <si>
    <t>0110355083</t>
  </si>
  <si>
    <t>Tên cũ: Công ty cổ phần TNHH Cung ứng và phát triển Nguồn lực quốc tế TUM (GĐ: Trịnh Bá Tới)</t>
  </si>
  <si>
    <t>Công ty TNHH Tập đoàn Tâm Nguyên</t>
  </si>
  <si>
    <t>Tam Nguyen Group Company Limited</t>
  </si>
  <si>
    <t>Phạm Minh Nguyên</t>
  </si>
  <si>
    <t>2470/QĐ-SGDĐT</t>
  </si>
  <si>
    <t>07/10/2024</t>
  </si>
  <si>
    <t>51-D5 đường Nguyễn Sơn Hà, phường Phúc La, quận Hà Đông, thành phố Hà Nội</t>
  </si>
  <si>
    <t>0867368199</t>
  </si>
  <si>
    <t>tapdoantamnguyen@gmail.com</t>
  </si>
  <si>
    <t>0110676954</t>
  </si>
  <si>
    <t>Công ty TNHH Eduvina</t>
  </si>
  <si>
    <t>Eduvina Company Limited</t>
  </si>
  <si>
    <t>Mai Thị Kiều Đông  0988979311</t>
  </si>
  <si>
    <t>3432
2499/QĐ-SGDĐT</t>
  </si>
  <si>
    <t>12/8/2019
09/10/2024</t>
  </si>
  <si>
    <t>Phòng 1104, tầng 11, tòa nhà Gold Tower, 275 đường Nguyễn Trãi, Phường Khương Đình, TP Hà Nội, Việt Nam</t>
  </si>
  <si>
    <t>098 8979311</t>
  </si>
  <si>
    <t>Contact@eduvina.edu.vn</t>
  </si>
  <si>
    <t>0106900346</t>
  </si>
  <si>
    <t>Công ty cổ phần TVC - Global Holdings</t>
  </si>
  <si>
    <t>TVC - Global Holdings Joint Stock Company</t>
  </si>
  <si>
    <t xml:space="preserve">Nguyễn Quốc Việt </t>
  </si>
  <si>
    <t>4852
2498/QĐ-SGDĐT</t>
  </si>
  <si>
    <t>25/10/2019
09/10/2024</t>
  </si>
  <si>
    <t>Tầng 21, tòa nhà Viwaseen, số 48 phố Tố Hữu, phường Trung Văn, quận Nam Từ Liêm, Hà Nội</t>
  </si>
  <si>
    <t>0902045222</t>
  </si>
  <si>
    <t>hotline@vtcgroup.com.vn</t>
  </si>
  <si>
    <t>0106869569</t>
  </si>
  <si>
    <t>Ten cũ: Trung tâm tư vấn du học TVC-Global Holdings - Công ty cổ phần TVC - Global Holdings</t>
  </si>
  <si>
    <t>Công ty TNHH Giáo dục Quốc tế FIOH</t>
  </si>
  <si>
    <t>FIOH International Education Company Limited</t>
  </si>
  <si>
    <t>Nguyễn Thị Minh Phương</t>
  </si>
  <si>
    <t>2497/QĐ-SGDĐT</t>
  </si>
  <si>
    <t>09/10/2024</t>
  </si>
  <si>
    <t>Số 79 đường Thụy Lâm, xã Thụy Lâm, huyện Đông Anh, thành phố Hà Nội</t>
  </si>
  <si>
    <t>02432045791</t>
  </si>
  <si>
    <t>fangfangeducation@gmail.com</t>
  </si>
  <si>
    <t>0110541114</t>
  </si>
  <si>
    <t>Công ty cổ phần MB Sông Đà</t>
  </si>
  <si>
    <t>MB Song Da Joint Stock Company</t>
  </si>
  <si>
    <t>Trần Thu Hằng 0983817875</t>
  </si>
  <si>
    <t>107/CN-SGDĐT
4422/GCN-SGDĐT
2478/QĐ-SGDĐT</t>
  </si>
  <si>
    <t>09/01/2014
04/10/2019
08/10/2024</t>
  </si>
  <si>
    <t>Số nhà 15, đường Trương Công Giai, phường Dịch Vọng Hậu, quận Cầu Giấy, thành phố Hà Nội</t>
  </si>
  <si>
    <t>0 2437815016</t>
  </si>
  <si>
    <t>mbsongda@gmail.com</t>
  </si>
  <si>
    <t>0106177046</t>
  </si>
  <si>
    <t>Tên cũ: Trung tâm tư vấn du học MB Sông Đà - Công ty cổ phần MB Sông Đà</t>
  </si>
  <si>
    <t>Công ty TNHH AISHIN Hà Nội</t>
  </si>
  <si>
    <t>Aishin Hanoi Company Limited</t>
  </si>
  <si>
    <t>Nguyễn Huy Thao
0965347555</t>
  </si>
  <si>
    <t>416
413/QĐ-SGDĐT
2465/QĐ-SGDĐT</t>
  </si>
  <si>
    <t>05/02/2018
28/02/2023
07/10/2024</t>
  </si>
  <si>
    <t>Số 06 Lô BT2, đường Foresa 5A, khu đô thị Sinh thái Xuân Phương, phường Xuân Phương, quận Nam Từ Liêm, thành phố Hà Nội</t>
  </si>
  <si>
    <t xml:space="preserve">024.3224.2516
</t>
  </si>
  <si>
    <t>aishinhanoi@gmail.com</t>
  </si>
  <si>
    <t>0108095631</t>
  </si>
  <si>
    <t>Công ty cổ phần Phát triển dịch vụ Thương mại Newway</t>
  </si>
  <si>
    <t>Newway Trading Services Delopment Joint Stock Company</t>
  </si>
  <si>
    <t>Đặng Ngọc Tùng</t>
  </si>
  <si>
    <t>2126/QĐ-SGDĐT
2473/QĐ-SGDĐT</t>
  </si>
  <si>
    <t>30/8/2024
07/10/2024</t>
  </si>
  <si>
    <t>Tầng 6, tòa nhà MV Building, số 18A1 Lê Đức Thọ, phường Mỹ Đình 2, quận Nam Từ Liêm, Hà Nội</t>
  </si>
  <si>
    <t>098 7999 207</t>
  </si>
  <si>
    <t>tungtokyo.9094@gmail.com</t>
  </si>
  <si>
    <t>0110751351</t>
  </si>
  <si>
    <t>Công ty cổ phần Giáo dục High Quality</t>
  </si>
  <si>
    <t>High Quality Education Joint Stock Company</t>
  </si>
  <si>
    <t>Bùi Thị Hương Quỳnh</t>
  </si>
  <si>
    <t>847/QĐ-SGDĐT
2464/QĐ-SGDĐT</t>
  </si>
  <si>
    <t>11/4/2024
07/10/2024</t>
  </si>
  <si>
    <t>Số nhà 55, liền kề 3, khu đô thị Tân Tây Đô, xã Tân Lập, huyện Đan Phượng, thành phố Hà Nội</t>
  </si>
  <si>
    <t>0836453 777</t>
  </si>
  <si>
    <t>huongquynhhqeu@gmail.com</t>
  </si>
  <si>
    <t>0110621881</t>
  </si>
  <si>
    <t>Công ty cổ phần Phát triển Giáo dục Quốc tế</t>
  </si>
  <si>
    <t>ISD., JSC</t>
  </si>
  <si>
    <t>6114/CN-SGDĐT
6242/CN-SGDĐT
2516/QĐ-SGDĐT</t>
  </si>
  <si>
    <t>28/02/2008
03/6/2014
11/10/2024</t>
  </si>
  <si>
    <t>Số 7, ngõ 3 đường Liễu Giai, phường Liễu Giai, quận Ba Đình, thành phố Hà Nội</t>
  </si>
  <si>
    <t>0912313786</t>
  </si>
  <si>
    <t>info@isd.edu.vn</t>
  </si>
  <si>
    <t>0101339159</t>
  </si>
  <si>
    <t>Công ty cổ phần Giáo dục và Phát triển nhân lực HAMONI</t>
  </si>
  <si>
    <t>Hamoni Education and Human Resources Development Joint Stock Company</t>
  </si>
  <si>
    <t>Nguyễn Thị Minh Hải
0983565069</t>
  </si>
  <si>
    <t>3317
2531/QĐ-SGDĐT</t>
  </si>
  <si>
    <t>17/7/2014
02/8/2019
14/10/2024</t>
  </si>
  <si>
    <t>Số 17, ngách 10, ngõ 121 phố Chùa Láng, phường Láng Thượng, quận Đống Đa, thành phố Hà Nội</t>
  </si>
  <si>
    <t>02462770870</t>
  </si>
  <si>
    <t>info-human@gotojapan.vn</t>
  </si>
  <si>
    <t>0106533632</t>
  </si>
  <si>
    <t>Tên cũ: Trung tâm tư vấn du học GoToJapan - Công ty Cổ phần phát triển nhân lực Việt Tiến Mạnh</t>
  </si>
  <si>
    <t>Công ty cổ phần Hợp tác quan hệ quốc tế SORA</t>
  </si>
  <si>
    <t>Sora cooperation international relations joint stock company</t>
  </si>
  <si>
    <t>Nguyễn Thị Huệ</t>
  </si>
  <si>
    <t>4382
2529/QĐ-SGDĐT</t>
  </si>
  <si>
    <t>14/12/2020
14/10/2024</t>
  </si>
  <si>
    <t>D11-TT9, KĐT mới Xuân Phương, đường Foresa 8, phường Xuân Phương, quận Nam Từ Liêm, thành phố Hà Nội</t>
  </si>
  <si>
    <t>097 9148 171</t>
  </si>
  <si>
    <t xml:space="preserve">
 bacsora@gmail.com
</t>
  </si>
  <si>
    <t>0106482843</t>
  </si>
  <si>
    <t>Tên cũ: Trung tâm Tư vấn du học SORA thuộc Công ty cổ phần hợp tác quan hệ quốc tế SORA</t>
  </si>
  <si>
    <t>Công ty TNHH K Top Education</t>
  </si>
  <si>
    <t>K Top Education Limited Company</t>
  </si>
  <si>
    <t>Trần Thị Thu Hà</t>
  </si>
  <si>
    <t>2967
2528/QĐ-SGDĐT</t>
  </si>
  <si>
    <t>12/7/2019
14/10/2024 (thay đổi lần 2)</t>
  </si>
  <si>
    <t>Lô A5/D5, khu đô thị mới Cầu Giấy, đường Dịch Vọng Hậu, phường Dịch Vọng Hậu, quận Cầu Giấy</t>
  </si>
  <si>
    <t>0368443668</t>
  </si>
  <si>
    <t>ktopedu@gmail.com</t>
  </si>
  <si>
    <t>0108554388</t>
  </si>
  <si>
    <t>Tên cũ: Trung tâm tư vấn du học K Top Education - Công ty TNHH K TOP Education</t>
  </si>
  <si>
    <t>Công ty TNHH Quốc tế ADC</t>
  </si>
  <si>
    <t>ADC International Company Limited</t>
  </si>
  <si>
    <t>Phạm Anh Tuấn</t>
  </si>
  <si>
    <t>5402
2526/QĐ-SGDĐT</t>
  </si>
  <si>
    <t>11/12/2018
14/10/2024</t>
  </si>
  <si>
    <t>Tầng 5, 35 Lê Văn Thiêm, phường Thanh Xuân Trung, quận Thanh Xuân, thành phố Hà Nội</t>
  </si>
  <si>
    <t>0983478519</t>
  </si>
  <si>
    <t>adctuvanduhoc@gmail.com</t>
  </si>
  <si>
    <t>0101348925</t>
  </si>
  <si>
    <t>Tên cũ: Trung tâm tư vấn du học quốc tế ADC - Công ty TNHH quốc tế ADC</t>
  </si>
  <si>
    <t>Công ty cổ phần Phát triển nguồn nhân lực TMDS</t>
  </si>
  <si>
    <t>TMDS Human Resources Development Joint Stock Company</t>
  </si>
  <si>
    <t>Nguyễn Viết Tâm</t>
  </si>
  <si>
    <t>2527/QĐ-SGDĐT</t>
  </si>
  <si>
    <t>14/10/2024</t>
  </si>
  <si>
    <t>Số 106 phố Định Công, phường Phương Liệt, quận Thanh Xuân, thành phố Hà Nội</t>
  </si>
  <si>
    <t>02436658827
02436658825</t>
  </si>
  <si>
    <t>tmdsmanpower@gmail.com</t>
  </si>
  <si>
    <t>0109032218</t>
  </si>
  <si>
    <t>Công ty TNHH Dịch vụ Giáo dục Thăng Long</t>
  </si>
  <si>
    <t>Thang Long Services Education Company Limited</t>
  </si>
  <si>
    <t>Tăng Thị Hoa</t>
  </si>
  <si>
    <t xml:space="preserve">
5532/GCN-SGDĐT
2525/QĐ-SGDĐT</t>
  </si>
  <si>
    <t>13/10/2014
10/12/2019
14/10/2024</t>
  </si>
  <si>
    <t>Phòng T03-VP05 tầng 3, tòa nhà Stellar Garden 35 Lê Văn Thiêm, phường Thanh Xuân Trung, quận Thanh Xuân, thành phố Hà Nội</t>
  </si>
  <si>
    <t>0989357580</t>
  </si>
  <si>
    <t>hoatt@duhocthanglong.edu.vn</t>
  </si>
  <si>
    <t>0102960591</t>
  </si>
  <si>
    <t>Công ty CP Thương mại hợp tác quốc tế Hoàng Thiên Hương</t>
  </si>
  <si>
    <t>Hoang Thien Huong International Cooperation Trading Joint Stock Company</t>
  </si>
  <si>
    <t>Phạm Năng Hoàng</t>
  </si>
  <si>
    <t>2532/QĐ-SGDĐT</t>
  </si>
  <si>
    <t>Số 18, liền kề 41, khu đô thị Vân Canh, xã Vân Canh, huyện Hoài Đức, thành phố Hà Nội</t>
  </si>
  <si>
    <t>0978360566</t>
  </si>
  <si>
    <t>hoangthienhuonggroup@gmail.com</t>
  </si>
  <si>
    <t>0109583134</t>
  </si>
  <si>
    <t>Công ty cổ phần Dịch vụ và Thương mại Quốc tế SNS</t>
  </si>
  <si>
    <t>SNS International Trading and Services Joint Stock Company</t>
  </si>
  <si>
    <t>Trần Đức Thắng</t>
  </si>
  <si>
    <t>2530/QĐ-SGDĐT</t>
  </si>
  <si>
    <t>Xóm Thanh Nhàn, thôn Xuân Dục, xã Tân Minh, huyện Sóc Sơn, thành phố Hà Nội</t>
  </si>
  <si>
    <t>0522889157</t>
  </si>
  <si>
    <t>snseducationglobal@gmail.com</t>
  </si>
  <si>
    <t>0110607728</t>
  </si>
  <si>
    <t>Xã Quốc Oai</t>
  </si>
  <si>
    <t>Công ty cổ phần Phát triển và Cung ứng nhân lực VNG</t>
  </si>
  <si>
    <t>VNG Human Resource Development &amp; Supply Joint Stock Company</t>
  </si>
  <si>
    <t>Nguyễn Thị Hường
0343526385</t>
  </si>
  <si>
    <t>2606/QĐ-SGDĐT</t>
  </si>
  <si>
    <t>15/10/2024</t>
  </si>
  <si>
    <t>Số 19, khu tái định cư đường Bắc Nam, thị trấn Quốc Oai, huyện Quốc Oai, thành phố Hà Nội</t>
  </si>
  <si>
    <t>0849186777</t>
  </si>
  <si>
    <t>duhocvng@gmail.com</t>
  </si>
  <si>
    <t>0110633492</t>
  </si>
  <si>
    <t>Công ty TNHH Tư vấn du học JK - VISA</t>
  </si>
  <si>
    <t>JK - VISA Study Abroad Consultation Co.,LTD</t>
  </si>
  <si>
    <t>Phạm Quang Bình</t>
  </si>
  <si>
    <t>2607/QĐ-SGDĐT</t>
  </si>
  <si>
    <t>Tầng 4, tòa nhà TTTM Interserco, số 2 Tôn Thất Thuyết, phường Mỹ Đình 2, quận Nam Từ Liêm, thành phố Hà Nội</t>
  </si>
  <si>
    <t>0961235105</t>
  </si>
  <si>
    <t>jk.visa.edu@gmail.com</t>
  </si>
  <si>
    <t>0110840996</t>
  </si>
  <si>
    <t>Công ty cổ phần ISSHIN</t>
  </si>
  <si>
    <t>ISSHIN Joint Stock Company</t>
  </si>
  <si>
    <t>Dương Tuấn Anh
0966642669</t>
  </si>
  <si>
    <t>4550
4343
2603/QĐ-SGDĐT</t>
  </si>
  <si>
    <t>25.12.2017
30.9.2019
15/10/2024</t>
  </si>
  <si>
    <t>Tầng 5, tòa C, Đại học Thành Đô, km 15, Quốc lộ 32, xã Hoài Đức, thành phố Hà Nội</t>
  </si>
  <si>
    <t>024.3872.8884</t>
  </si>
  <si>
    <t>info@isshin.com.vn</t>
  </si>
  <si>
    <t>0106224472</t>
  </si>
  <si>
    <t>Tên cũ: Trung tâm tư vấn du học ISSHIN - Công ty cổ phần ISSHIN</t>
  </si>
  <si>
    <t>Công ty cổ phần Đầu tư VJC</t>
  </si>
  <si>
    <t>VJC Investment Joint Stock Company</t>
  </si>
  <si>
    <t>Đỗ Hoàng Anh</t>
  </si>
  <si>
    <t>2604/QĐ-SGDĐT</t>
  </si>
  <si>
    <t>Tầng 15 tòa nhà IC, số 82 phố Duy Tân, phường Dịch Vọng Hậu, quận Cầu Giấy, thành phố Hà Nội</t>
  </si>
  <si>
    <t>0935888677</t>
  </si>
  <si>
    <t>ngatth@vjcgroup.vn</t>
  </si>
  <si>
    <t>0108012836</t>
  </si>
  <si>
    <t>Công ty TNHH Giáo dục và Du học D2</t>
  </si>
  <si>
    <t>D2 Education and Study Abroad Company Limted</t>
  </si>
  <si>
    <t>Đỗ Tuấn Đạt</t>
  </si>
  <si>
    <t>2600/QĐ-SGDĐT</t>
  </si>
  <si>
    <t>Lô OV3.37 khu đô thị Viglacera Xuân Phương, phường Xuân Phương, quận Nam Từ Liêm, thành phố Hà Nội</t>
  </si>
  <si>
    <t>0367444997</t>
  </si>
  <si>
    <t>duhocD2@gmail.com</t>
  </si>
  <si>
    <t>0106644396</t>
  </si>
  <si>
    <t>Công ty cổ phần Thương mại và Đầu tư WINGS</t>
  </si>
  <si>
    <t>WINGS Trading and Investment Joint Stock Company</t>
  </si>
  <si>
    <t>Nguyễn Thanh Lan</t>
  </si>
  <si>
    <t>2602/QĐ-SGDĐT</t>
  </si>
  <si>
    <t>Tầng 18, tòa nhà CEO Tower, lô HH2-1, khu đô thị Mễ Trì Hạ, đường Phạm Hùng, phường Mễ Trì, quận Nam Từ Liêm, thành phố Hà Nội</t>
  </si>
  <si>
    <t>0912449339</t>
  </si>
  <si>
    <t>info.wingsjsc@gmail.com</t>
  </si>
  <si>
    <t>0110828558</t>
  </si>
  <si>
    <t>Công ty TNHH Tập đoàn Atlantic</t>
  </si>
  <si>
    <t>Atlantic Group Company Limited</t>
  </si>
  <si>
    <t>2637/QĐ-SGDĐT</t>
  </si>
  <si>
    <t>16/10/2024</t>
  </si>
  <si>
    <t>Tầng 4, C16-NV5 ô số 21, KĐT hai bên đường Lê Trọng Tấn, xã La Phù, huyện Hoài Đức, thành phố Hà Nội</t>
  </si>
  <si>
    <t>0973184856/
0912015855</t>
  </si>
  <si>
    <t>atlanticgroup789@gmail.com</t>
  </si>
  <si>
    <t>0900831279</t>
  </si>
  <si>
    <t>Thường Tín</t>
  </si>
  <si>
    <t>Xã Thường Tín</t>
  </si>
  <si>
    <t>Công ty cổ phần Tư vấn quốc tế An Group</t>
  </si>
  <si>
    <t>Đỗ Thị Giang
0975183953</t>
  </si>
  <si>
    <t>3039
2631/QĐ-SGDĐT</t>
  </si>
  <si>
    <t>20/7/2018
16/10/2024</t>
  </si>
  <si>
    <t>Nhà số 47, phố Nguyễn Phi Khanh, tiểu khu Nguyễn Du, thị trấn Thường Tín, thành phố Hà Nội</t>
  </si>
  <si>
    <t>0975183953</t>
  </si>
  <si>
    <t>angroup.edu@gmail.com</t>
  </si>
  <si>
    <t>0105875471</t>
  </si>
  <si>
    <t>Tên cũ: Công ty TNHH hợp tác du học Nhật Bản AICHI</t>
  </si>
  <si>
    <t>Công ty cổ phần Tư vấn Uni-link</t>
  </si>
  <si>
    <t>Uni-link Consultancy.,JSC</t>
  </si>
  <si>
    <t>Đoàn Minh Huệ</t>
  </si>
  <si>
    <t>2728/QĐ-SGDĐT</t>
  </si>
  <si>
    <t>Tầng 4, tòa nhà 29T1, phố Đạo Thúy, phường Trung Hòa, quận Cầu Giấy, thành phố Hà Nội</t>
  </si>
  <si>
    <t>0913363106</t>
  </si>
  <si>
    <t>doanminhhue@gmail.com
hue.doan@uni-link.org.vn</t>
  </si>
  <si>
    <t>0107865341</t>
  </si>
  <si>
    <t>Phường Phú Lương</t>
  </si>
  <si>
    <t>Công ty cổ phần Tư vấn du học và Thương mại ARIRANG KV</t>
  </si>
  <si>
    <t>ARIRANG KV Trading and Study Abroad Joint Stock Company</t>
  </si>
  <si>
    <t>Nguyễn Kim Tấn</t>
  </si>
  <si>
    <t>2747/QĐ-SGDĐT</t>
  </si>
  <si>
    <t>01/11/2024</t>
  </si>
  <si>
    <t>Số 3, ngõ 3 Ba La, tổ 1 Văn Nội, phường Phú Lương, quận Hà Đông, thành phố Hà Nội</t>
  </si>
  <si>
    <t>0981521826</t>
  </si>
  <si>
    <t>ariangkv@gmail.com</t>
  </si>
  <si>
    <t>0110799480</t>
  </si>
  <si>
    <t>Công ty TNHH Đào tạo và Hợp tác Quốc tế Himawari LHP</t>
  </si>
  <si>
    <t>Himawari LHP International Cooperation and Training Company Limited</t>
  </si>
  <si>
    <t>Trần Văn Long</t>
  </si>
  <si>
    <t>2729/QĐ-SGDĐT</t>
  </si>
  <si>
    <t>Số 77 Tân Tiến, đường Hương Gia, xã Phú Cường, huyện Sóc Sơn, thành phố Hà Nội</t>
  </si>
  <si>
    <t>0368727621</t>
  </si>
  <si>
    <t>himawarilhp.edu@gmail.com</t>
  </si>
  <si>
    <t>0110637666</t>
  </si>
  <si>
    <t>Công ty cổ phần Nhân lực Quốc tế Việt</t>
  </si>
  <si>
    <t>Viet International Labour Joint Stock Company</t>
  </si>
  <si>
    <t>Lưu Thị Ngọc Túy 
0913367063</t>
  </si>
  <si>
    <t>2725/QĐ-SGDĐT</t>
  </si>
  <si>
    <t>Nhà 16B TT10, khu đô thị Văn Quán, phường Văn Quán, quận Hà Đông, thành phố Hà Nội</t>
  </si>
  <si>
    <t>02433545233</t>
  </si>
  <si>
    <t>0102623557</t>
  </si>
  <si>
    <t>Công ty TNHH Đầu tư Kinh doanh HSV Holdings</t>
  </si>
  <si>
    <t>HSV Holdings Businiess Investment Company Limited</t>
  </si>
  <si>
    <t>Nguyễn Mạnh Thắng</t>
  </si>
  <si>
    <t>2724/QĐ-SGDĐT</t>
  </si>
  <si>
    <t>Số nhà 5, ngõ 282 Nguyễn Huy Tưởng, phường Thanh Xuân Trung, quận Thanh Xuân, thành phố Hà Nội</t>
  </si>
  <si>
    <t>0968245996</t>
  </si>
  <si>
    <t>hsventure.vietnam@gmail.com</t>
  </si>
  <si>
    <t>0110849075</t>
  </si>
  <si>
    <t>Công ty TNHH LDV Tư vấn du học, Lao động Đức</t>
  </si>
  <si>
    <t>LDV Germany Study Abroad, Labor Consultant Company Limted</t>
  </si>
  <si>
    <t>Nguyễn Diệu Linh</t>
  </si>
  <si>
    <t>2726/QĐ-SGDĐT</t>
  </si>
  <si>
    <t>Số 5, ngõ 12 phố Nguyễn Phúc Lai, phường Ô Chợ Dừa, quận Đống Đa, thành phố Hà Nội</t>
  </si>
  <si>
    <t>0915250185</t>
  </si>
  <si>
    <t>info@ldv-consulting-germany.de</t>
  </si>
  <si>
    <t>0110622620</t>
  </si>
  <si>
    <t>Công ty cổ phần Đào tạo và tư vấn du học G20</t>
  </si>
  <si>
    <t>G20 Study Abroad Training and Consulting Joint Stock Company</t>
  </si>
  <si>
    <t>Hoàng Ngọc Hậu</t>
  </si>
  <si>
    <t>2702/QĐ-SGDĐT</t>
  </si>
  <si>
    <t>Tầng 4, BT32 TT5 VOV Mễ Trì, đường Mễ Trì, phường Mễ Trì, quận Nam Từ Liêm, thành phố Hà Nội</t>
  </si>
  <si>
    <t>0978447725</t>
  </si>
  <si>
    <t>info@g20edu.com</t>
  </si>
  <si>
    <t>0110827402</t>
  </si>
  <si>
    <t>Công ty cổ phần Quốc tế HYT EDU</t>
  </si>
  <si>
    <t>HYT EDU International Joint Stock Company</t>
  </si>
  <si>
    <t>Nguyễn Văn Tưởng</t>
  </si>
  <si>
    <t>2722/QĐ-SGDĐT</t>
  </si>
  <si>
    <t>Sô 88 phố Kim Quan Thượng, tổ 4, phường Việt Hưng, quận Long Biên, thành phố Hà Nội</t>
  </si>
  <si>
    <t>0969138187</t>
  </si>
  <si>
    <t>duhochytedu@gmail.com</t>
  </si>
  <si>
    <t>0110854981</t>
  </si>
  <si>
    <t>Công ty cổ phần Tư vấn đầu tư và Kinh doanh quốc tế Green Germany</t>
  </si>
  <si>
    <t>Green Germany International Business and Investment Consulting Joint Stock Company</t>
  </si>
  <si>
    <t>Nguyễn Chí Linh
09668886092</t>
  </si>
  <si>
    <t>2721/QĐ-SGDĐT</t>
  </si>
  <si>
    <t>Số 16 Yên Lạc, phường Vĩnh Tuy, quận Hai Bà Trưng, thành phố Hà Nội</t>
  </si>
  <si>
    <t>02439290555</t>
  </si>
  <si>
    <t>greengermany.jsc@gmail.com</t>
  </si>
  <si>
    <t>0108189449</t>
  </si>
  <si>
    <t>Chi nhánh Công ty cổ phần Dịch vụ quốc tế Big One tại Hà Nội</t>
  </si>
  <si>
    <t>Branch of Big One International Service Joint Stock Company in Ha Noi</t>
  </si>
  <si>
    <t>Lê Thành Trung</t>
  </si>
  <si>
    <t>2680/QĐ-SGDĐT</t>
  </si>
  <si>
    <t>NV 1.8 Khu chức năng đô thị Tây Mỗ, ngõ 272 đường Hữu Hưng, phường Đại Mỗ, quận Nam Từ Liêm, thành phố Hà Nội</t>
  </si>
  <si>
    <t>0352203491</t>
  </si>
  <si>
    <t>bigoneduhoc@gmail.com</t>
  </si>
  <si>
    <t>0317784071-001</t>
  </si>
  <si>
    <t>Công ty cổ phần Phát triển Công nghệ và Cung ứng nhân lực Á Âu</t>
  </si>
  <si>
    <t>Asia Europe Technology Development and Human Resource Supply Joint Stock Company</t>
  </si>
  <si>
    <t>Nguyễn Thế Anh</t>
  </si>
  <si>
    <t>2682/QĐ-SGDĐT</t>
  </si>
  <si>
    <t>Số 16, ngõ 4/3 phố Dương Khuê, phường Mai Dịch, quận Cầu Giấy, thành phố Hà Nội</t>
  </si>
  <si>
    <t>0966157669</t>
  </si>
  <si>
    <t>theanhn268@gmail.com</t>
  </si>
  <si>
    <t>0110781243</t>
  </si>
  <si>
    <t>Công ty cổ phần Quốc tế Giáo dục Thành Công</t>
  </si>
  <si>
    <t>Thanh Cong Education International Joint Stock Company</t>
  </si>
  <si>
    <t>Tạ Kiều Khanh</t>
  </si>
  <si>
    <t>2691/QĐ-SGDĐT</t>
  </si>
  <si>
    <t>Số nhà 23/3 phố Phạm Tuấn Tài, phường Dịch Vọng Hậu, quận Cầu Giấy, thành phố Hà Nội</t>
  </si>
  <si>
    <t>0909913555</t>
  </si>
  <si>
    <t>thanhcongtc.edu.@gmail.com</t>
  </si>
  <si>
    <t>0110730841</t>
  </si>
  <si>
    <t>Công ty TNHH MIRAIRIS Việt Nam</t>
  </si>
  <si>
    <t>Mirairis Viet Nam Company Limited</t>
  </si>
  <si>
    <t>Nguyễn Văn Nam</t>
  </si>
  <si>
    <t>2679/QĐ-SGDĐT</t>
  </si>
  <si>
    <t>G5-TT10 khu đô thị mới Xuân Phương, phường Xuân Phương, quận Nam Từ Liêm, thành phố Hà Nội</t>
  </si>
  <si>
    <t>0981155815</t>
  </si>
  <si>
    <t>Nampd248@gmail.com</t>
  </si>
  <si>
    <t>0110801588</t>
  </si>
  <si>
    <t>Công ty cổ phần Nhân lực MK</t>
  </si>
  <si>
    <t>MK Manpower Joint Stock Company</t>
  </si>
  <si>
    <t>Trịnh Quốc Đông</t>
  </si>
  <si>
    <t>2695/QĐ-SGDĐT</t>
  </si>
  <si>
    <t>Tầng 1, tòa nhà CT2, KĐT mới Cổ Nhuế, phố Tôn Quang Phiệt, phường Cổ Nhuế 1, quận Bắc Từ Liêm, thành phố Hà Nội</t>
  </si>
  <si>
    <t>0986192616</t>
  </si>
  <si>
    <t>dongtq83@gmail.com</t>
  </si>
  <si>
    <t>0110832459</t>
  </si>
  <si>
    <t>Xã Dân Hòa</t>
  </si>
  <si>
    <t>Công ty TNHH Hợp tác quốc tế Sông Đà Việt Nam</t>
  </si>
  <si>
    <t>Mùi Văn Trường</t>
  </si>
  <si>
    <t>2673/QĐ-SGDĐT</t>
  </si>
  <si>
    <t>Số nhà 11, thôn Cao Xá, xã Cao Dương, huyện Thanh Oai, thành phố Hà Nội</t>
  </si>
  <si>
    <t>0945886688</t>
  </si>
  <si>
    <t>songdavietnam.vn@gmail.com</t>
  </si>
  <si>
    <t>0110842601</t>
  </si>
  <si>
    <t>Công ty cổ phần Tập đoàn Giáo dục và Du lịch quốc tế MINA Group</t>
  </si>
  <si>
    <t>Mina Group International Travel and Education Joint Stock Company</t>
  </si>
  <si>
    <t>Nguyễn Hồng Minh</t>
  </si>
  <si>
    <t>2678/QĐ-SGDĐT</t>
  </si>
  <si>
    <t>Số 32, tổ 1, thị trấn Đông Anh, huyện Đông Anh, thành phố Hà Nội</t>
  </si>
  <si>
    <t>0986336892</t>
  </si>
  <si>
    <t>minagroup.jsc@gmail.com</t>
  </si>
  <si>
    <t>0110851571</t>
  </si>
  <si>
    <t>Công ty TNHH HANKUK Education</t>
  </si>
  <si>
    <t>Đặng Văn Quang</t>
  </si>
  <si>
    <t>2710/QĐ-SGDĐT</t>
  </si>
  <si>
    <t>Số 96 đường Hoàng Công Chất, phường Phú Diễn, quận Bắc Từ Liêm, thành phố Hà Nội</t>
  </si>
  <si>
    <t>0936881104</t>
  </si>
  <si>
    <t>dangquang.hankukedu@gmail.com</t>
  </si>
  <si>
    <t>0110843436</t>
  </si>
  <si>
    <t>Công ty TNHH Mi Na Việt Nam</t>
  </si>
  <si>
    <t>Mi Na Viet Nam Company Limited</t>
  </si>
  <si>
    <t>Nguyễn Thị Bích Liên
0983419378</t>
  </si>
  <si>
    <t>2748
2736/QĐ-SGDĐT</t>
  </si>
  <si>
    <t>02/7/2019
30/10/2024</t>
  </si>
  <si>
    <t>Số nhà 16 ngõ Simco, đường Phạm Hùng, phường Mỹ Đình 1, quận Nam Từ Liêm, thành phố Hà Nội</t>
  </si>
  <si>
    <t>02466646885
0971019816</t>
  </si>
  <si>
    <t>ngoainguaka@gmail.com</t>
  </si>
  <si>
    <t>0108196661</t>
  </si>
  <si>
    <t>Tên cũ: Trung tâm Tư vấn du học ABC KANATA - Công ty TNHH MINA Việt Nam</t>
  </si>
  <si>
    <t>Công ty cổ phần Quốc tế Hà Đạt</t>
  </si>
  <si>
    <t>Ha Dat International Jonit Stock Company</t>
  </si>
  <si>
    <t>Trịnh Thị Hằng 0346538888</t>
  </si>
  <si>
    <t xml:space="preserve">
4851
2692/QĐ-SGDĐT</t>
  </si>
  <si>
    <t>13/10/2014
25/10/2019
25/10/2024</t>
  </si>
  <si>
    <t>Số nhà 16, TDP số 6 Hòe Thị, phường Phương Canh, quận Nam Từ Liêm, thành phố Hà Nội</t>
  </si>
  <si>
    <t>0 2437652688</t>
  </si>
  <si>
    <t>duhochadat@gmail.com</t>
  </si>
  <si>
    <t>0105526343</t>
  </si>
  <si>
    <t>Công ty cổ phần Đầu tư Thương mại Việt Phú</t>
  </si>
  <si>
    <t>Viet Phu Trading Investment Joint Stock Company</t>
  </si>
  <si>
    <t>Nguyễn Bá Đạt</t>
  </si>
  <si>
    <t>2737/QĐ-SGDĐT</t>
  </si>
  <si>
    <t>Số 9, TT16 khu nhà ở sinh thái Xuân Phương, phường quận Nam Từ Liêm, thành phố Hà Nội</t>
  </si>
  <si>
    <t>02437331999</t>
  </si>
  <si>
    <t>nguyetbadattpt@gmail.com</t>
  </si>
  <si>
    <t>0109031836</t>
  </si>
  <si>
    <t xml:space="preserve">Công ty cổ phần Tập đoàn Quốc tế New Life </t>
  </si>
  <si>
    <t>Newlife International Group Joint Stock Company</t>
  </si>
  <si>
    <t>Nguyễn Văn Duy</t>
  </si>
  <si>
    <t>1155/QĐ-SGDĐT
2677/QĐ-SGDĐT</t>
  </si>
  <si>
    <t>14/5/2024
25/10/2024</t>
  </si>
  <si>
    <t>LK12-L13 khu đấu giá quyền sử dụng đất Mậu Lương, phường Kiến Hưng, quận Hà Đông, thành phố Hà Nội.
(địa chỉ cũ: Phòng 1203, Tầng 12, Tòa nhà Văn phòng Viwaseen Tower, số 48 Tố Hữu, phường Trung Văn, quận Nam Từ Liêm)</t>
  </si>
  <si>
    <t>0915887555</t>
  </si>
  <si>
    <t xml:space="preserve">
newlifegroup.jsc@gmail.com
</t>
  </si>
  <si>
    <t>0801335135</t>
  </si>
  <si>
    <t>Công ty TNHH Momiji Việt Nam</t>
  </si>
  <si>
    <t>Momiji Vietnam Company Limited</t>
  </si>
  <si>
    <t>Nguyễn Văn Thuân</t>
  </si>
  <si>
    <t xml:space="preserve">
5050
2694/QĐ-SGDĐT</t>
  </si>
  <si>
    <t>19/4/2015
06/11/2019
25/10/2014</t>
  </si>
  <si>
    <t>Số 02-tầng 2-21B6 Green Star KĐT Thành phố Giao Lưu, 234 Phạm Văn Đồng, phường Cổ Nhuế 1, quận Bắc Từ Liêm</t>
  </si>
  <si>
    <t>0989040442</t>
  </si>
  <si>
    <t>momiji.edu@gmail.com</t>
  </si>
  <si>
    <t>0106667636</t>
  </si>
  <si>
    <t>Công ty cổ phần Đầu tư liên kết phát triển giáo dục quốc tế</t>
  </si>
  <si>
    <t>International Education Development Investment Link (Elink)</t>
  </si>
  <si>
    <t>Phạm Thị Kim Oanh
098 8769 158</t>
  </si>
  <si>
    <t>5336
2703/QĐ-SGDĐT</t>
  </si>
  <si>
    <t>26.11.2019
28/10/2024</t>
  </si>
  <si>
    <t>Số 107 ngõ Núi Trúc, phố Giang Văn Minh, phường Kim Mã, quận Ba Đình, thành phố Hà Nội</t>
  </si>
  <si>
    <t>024 3736 7805</t>
  </si>
  <si>
    <t>elinkhn@vnn.vn</t>
  </si>
  <si>
    <t>0102746051</t>
  </si>
  <si>
    <t>ĐK thay đổi lần 3 (lần đầu 20/01/2009)</t>
  </si>
  <si>
    <t>Công ty cổ phần Giáo dục German Link</t>
  </si>
  <si>
    <t>German Link Education Joint Stock Company</t>
  </si>
  <si>
    <t>Lương Minh Đức</t>
  </si>
  <si>
    <t xml:space="preserve">
5048
2708/QĐ-SGDĐT</t>
  </si>
  <si>
    <t>12/6/2015
06/11/2019
28/10/2024</t>
  </si>
  <si>
    <t>Số 8, Lô C25 ngõ 57 Láng Hạ, phường Thành Công, quận Ba Đình, thành phố Hà Nội</t>
  </si>
  <si>
    <t>0918642468</t>
  </si>
  <si>
    <t>info@gl.edu.vn</t>
  </si>
  <si>
    <t>0106562697</t>
  </si>
  <si>
    <t>Tên cũ: Công ty TNHH Dịch vụ Du học và Đào tạo German-Link</t>
  </si>
  <si>
    <t>Công ty TNHH Thương mại và Đầu tư SEVICO</t>
  </si>
  <si>
    <t>Sevico Trading and Investment Company Limited</t>
  </si>
  <si>
    <t>Vũ Minh Ngọc</t>
  </si>
  <si>
    <t>3316
2707/QĐ-SGDĐT</t>
  </si>
  <si>
    <t>02/8/2019
28/10/2014</t>
  </si>
  <si>
    <t>Số nhà 6, ngách 38/6, ngõ 38, phố Đặng Thùy Trâm, phường Dịch Vọng Hậu, quận Cầu Giấy, thành phố Hà Nội</t>
  </si>
  <si>
    <t>0922868444</t>
  </si>
  <si>
    <t>sevicocoltd@gmail.com</t>
  </si>
  <si>
    <t>0108409944</t>
  </si>
  <si>
    <t>Tên cũ: Trung tâm tư vấn du học SVC - Công ty TNHH Thương mại và Đầu tư SEVICO</t>
  </si>
  <si>
    <t>Công ty TNHH Thương mại và tư vấn Quốc tế DTT</t>
  </si>
  <si>
    <t>DTT International Consultant Trade Company Limited</t>
  </si>
  <si>
    <t xml:space="preserve">Đặng Thị Thủy </t>
  </si>
  <si>
    <t>5035
3569
2905/QĐ-SGDĐT</t>
  </si>
  <si>
    <t>16/11/2018
19/8/2019
28/10/2024</t>
  </si>
  <si>
    <t>Số 12, Ngõ 63/5 Lê Đức Thọ, Phường Từ Liêm, thành phố Hà Nội, Việt Nam</t>
  </si>
  <si>
    <t>0911241333
098 9349 663</t>
  </si>
  <si>
    <t>nhatngutt@gmail.com</t>
  </si>
  <si>
    <t>0107992420</t>
  </si>
  <si>
    <t xml:space="preserve">Tên cũ: Trung tâm tư vấn du học quốc tế DTT - Công ty TNHH Thương mại và tư vấn quốc tế DTT </t>
  </si>
  <si>
    <t>Công ty TNHH Thương mại, Tư vấn và Phát triển A+ Excellent</t>
  </si>
  <si>
    <t>A+ Excellent Trading, Consulting and Development Company Limited</t>
  </si>
  <si>
    <t>Nguyễn Hồng Đăng</t>
  </si>
  <si>
    <t>2686/QĐ-SGDĐT</t>
  </si>
  <si>
    <t>Tầng 4, tòa nhà Vinata Tower, 289 Khuất Duy Tiến, phường Trung Hòa, quận Cầu Giấy, thành phố Hà Nội</t>
  </si>
  <si>
    <t>0903200924</t>
  </si>
  <si>
    <t>andang.aplus@gmail.com</t>
  </si>
  <si>
    <t>0109369645</t>
  </si>
  <si>
    <t>Công ty cổ phần Nhân lực quốc tế Winstar</t>
  </si>
  <si>
    <t>Winstar International Human Resources Joint Stock Company</t>
  </si>
  <si>
    <t>2676/QĐ-SGDĐT</t>
  </si>
  <si>
    <t>03-NV4, khu đô thị mới Bắc quốc lộ 32, thị trấn Trạm Trôi, huyện Hoài Đức, thành phố Hà Nội</t>
  </si>
  <si>
    <t>0383039459</t>
  </si>
  <si>
    <t>0110197126</t>
  </si>
  <si>
    <t>Công ty TNHH Giáo dục quốc tế China Campus Network Việt Nam</t>
  </si>
  <si>
    <t>China Campus Network Viet Nam International Education Limited Company</t>
  </si>
  <si>
    <t>Lê Diệu Linh</t>
  </si>
  <si>
    <t>2675/QĐ-SGDĐT</t>
  </si>
  <si>
    <t>Số nhà 38, ngõ A4, tập thể Đại học Hà Nội, phường Trung Văn, quận Nam Từ Liêm, thành phố Hà Nội</t>
  </si>
  <si>
    <t>0373035983</t>
  </si>
  <si>
    <t>vietnam.ccn@gmail.com</t>
  </si>
  <si>
    <t>0110169182</t>
  </si>
  <si>
    <t>Công ty cổ phần German Education For Everyone</t>
  </si>
  <si>
    <t>German Education For Everyone Joint Stock Company</t>
  </si>
  <si>
    <t>Lưu Thu Trang</t>
  </si>
  <si>
    <t>2674/QĐ-SGDĐT</t>
  </si>
  <si>
    <t>Tầng 2, tòa nhà bán hàng, khu đô thị An Lạc Green Symphony, xã Vân Canh, huyện Hoài Đức, thành phố Hà Nội</t>
  </si>
  <si>
    <t>0904439207</t>
  </si>
  <si>
    <t>cothutrang.tiengduc@gmail.com</t>
  </si>
  <si>
    <t>0110845546</t>
  </si>
  <si>
    <t>Công ty cổ phần Nhân lực quốc tế Ruby</t>
  </si>
  <si>
    <t>Ruby International Human Resources Joint Stock Company</t>
  </si>
  <si>
    <t>Phùng Thị Hiền</t>
  </si>
  <si>
    <t>2683/QĐ-SGDĐT</t>
  </si>
  <si>
    <t>42-BT8, Khu đô thị Văn Quán - Yên Phúc, phường Văn Quán, quận Hà Đông, thành phố Hà Nội</t>
  </si>
  <si>
    <t>0988956203</t>
  </si>
  <si>
    <t>tuandn68@gmail.com</t>
  </si>
  <si>
    <t>0110556569</t>
  </si>
  <si>
    <t>Công ty TNHH Thương mại và dịch vụ quốc tế HYMI</t>
  </si>
  <si>
    <t>HYMI International Trading and Services Company Limited</t>
  </si>
  <si>
    <t>Nguyễn Văn Huy</t>
  </si>
  <si>
    <t>1549/QĐ-SGDĐT
2693/QĐ-SGDĐT</t>
  </si>
  <si>
    <t>26/6/2024
25/10/2024</t>
  </si>
  <si>
    <t>Số nhà 15 Liền kề 10, khu đô thị Văn Phú, phường Phú La, quận Hà Đông, thành phố Hà Nội</t>
  </si>
  <si>
    <t>0983649669</t>
  </si>
  <si>
    <t>hwiminnn@gmail.com</t>
  </si>
  <si>
    <t>0110637377</t>
  </si>
  <si>
    <t>đồi địa chỉ</t>
  </si>
  <si>
    <t>Công ty TNHH Tư vấn du học Good K-Edu</t>
  </si>
  <si>
    <t>Good K-Edu Study Abroad Consultation Company Limited</t>
  </si>
  <si>
    <t>Trần Ngọc Trường</t>
  </si>
  <si>
    <t>2704/QĐ-SGDĐT</t>
  </si>
  <si>
    <t>Số 3 đường Tứ Hiệp, xã Tứ Hiệp, huyện Thanh Trì, thành phố Hà Nội</t>
  </si>
  <si>
    <t>0919588431</t>
  </si>
  <si>
    <t>truonglotusblanc@gmail.com</t>
  </si>
  <si>
    <t>0110726563</t>
  </si>
  <si>
    <t>Công ty cổ phần Hợp tác quốc tế QA</t>
  </si>
  <si>
    <t>QA International Cooperation Joint Stock Company</t>
  </si>
  <si>
    <t>Trần Thị An</t>
  </si>
  <si>
    <t>2709/QĐ-SGDĐT</t>
  </si>
  <si>
    <t>C36-28 Khu C Khu đô thị Geleximco, đường Lê Trọng Tấn, phường Dương Nội, quận Hà Đông, thành phố Hà Nội</t>
  </si>
  <si>
    <t>0822598868</t>
  </si>
  <si>
    <t>antranftu91@gmail.com</t>
  </si>
  <si>
    <t>0108959338</t>
  </si>
  <si>
    <t>Công ty cổ phần Thương mại và Cung ứng nhân lực quốc tế HM</t>
  </si>
  <si>
    <t>Nguyễn Đức Hùng</t>
  </si>
  <si>
    <t>Lô số 0V2.29 Đường CP5 khu chức năng đô thị Xuân Phương Vigracera Tổ DP số 7, phường Xuân Phương, quận Nam Từ Liêm, Hà nội</t>
  </si>
  <si>
    <t>379468333</t>
  </si>
  <si>
    <t>hmquocte.edu@gmail.com</t>
  </si>
  <si>
    <t>Công ty cổ phần đầu tư quốc tế WBW</t>
  </si>
  <si>
    <t xml:space="preserve">WBW International Investment Joint Stock Company </t>
  </si>
  <si>
    <t xml:space="preserve">Đỗ Thị Hảo            </t>
  </si>
  <si>
    <t>4440/GCN-SGDĐT</t>
  </si>
  <si>
    <t>Tầng 10, tòa nhà CEO, Đường Phạm Hùng, phường Mễ Trì, quận Nam Từ Liêm, thành phố Hà Nội, Việt Nam.</t>
  </si>
  <si>
    <t>0973805857</t>
  </si>
  <si>
    <t xml:space="preserve">info@wbw-vn.com                                             </t>
  </si>
  <si>
    <t>0110859549</t>
  </si>
  <si>
    <t>Công ty cổ phần văn hóa Hanu</t>
  </si>
  <si>
    <t>Hanu Culture Joint Stock Company</t>
  </si>
  <si>
    <t xml:space="preserve">Vương Thùy Dung             </t>
  </si>
  <si>
    <t>4389/GCN-SGDĐT</t>
  </si>
  <si>
    <t>Số nhà 12, ngõ 45 đường Đồng Me, phường Mễ Trì, quận Nam Từ Liêm, thành phố Hà Nội, Việt Nam.</t>
  </si>
  <si>
    <t>0982951087</t>
  </si>
  <si>
    <t xml:space="preserve">hanuedu2024@gmail.com                                             </t>
  </si>
  <si>
    <t>0110839895</t>
  </si>
  <si>
    <t>Công ty cổ phần tư vấn du học và đào tạo JK Việt Nam</t>
  </si>
  <si>
    <t>JK Vietnam Study Abroad Consulting and Traning Joint Stock Company</t>
  </si>
  <si>
    <t xml:space="preserve">Bùi Đình Sung </t>
  </si>
  <si>
    <t>488/GCN-SGDĐT</t>
  </si>
  <si>
    <t>21/02/2025</t>
  </si>
  <si>
    <t>0976327555</t>
  </si>
  <si>
    <t>phường Từ Liêm</t>
  </si>
  <si>
    <t>Công ty TNHH Thương mại và Dịch vụ Lumi Center</t>
  </si>
  <si>
    <t>Lumi Center Services and Trading Company Limited</t>
  </si>
  <si>
    <t xml:space="preserve">Phạm Thị Huyền Trang </t>
  </si>
  <si>
    <t>393/GCN-SGDĐT</t>
  </si>
  <si>
    <t>13/02/2025</t>
  </si>
  <si>
    <t>Số nhà 82A, ngõ 199 đường Hồ Tùng Mậu, Phường Từ Liêm, TP Hà Nội</t>
  </si>
  <si>
    <t>0983402703</t>
  </si>
  <si>
    <t>huyentranghp1810@gmail.com</t>
  </si>
  <si>
    <t>Công ty TNHH Giáo dục quốc tế Viko</t>
  </si>
  <si>
    <t>Viko International Education Limited Company</t>
  </si>
  <si>
    <t xml:space="preserve">Cao Thành Trung </t>
  </si>
  <si>
    <t>371/GCN-SGDĐT</t>
  </si>
  <si>
    <t>11/02/2025</t>
  </si>
  <si>
    <t>0968312568</t>
  </si>
  <si>
    <t>Công ty cổ phần Scientia</t>
  </si>
  <si>
    <t>Scientia Joint Stock Company</t>
  </si>
  <si>
    <t xml:space="preserve">Hà Thị Loan </t>
  </si>
  <si>
    <t>454/GCN-SGDĐT</t>
  </si>
  <si>
    <t>19/02/2025</t>
  </si>
  <si>
    <t>0903520888</t>
  </si>
  <si>
    <t>info@scientia.edu.vn</t>
  </si>
  <si>
    <t>Công ty TNHH đầu tư giáo dục Phúc Minh</t>
  </si>
  <si>
    <t>Phuc Minh education investment company limited</t>
  </si>
  <si>
    <t>Phạm Hải Yến</t>
  </si>
  <si>
    <t>535/GCN-SGDĐT</t>
  </si>
  <si>
    <t>26/02/2025</t>
  </si>
  <si>
    <t>Lô số 6 khu BT3, khu nhà ở Trung Văn, đường Trung Thư, phường Trung Văn, quận Nam Từ Liêm, Hà Nội</t>
  </si>
  <si>
    <t>0946670955</t>
  </si>
  <si>
    <t>phucminheducation@gmail.com</t>
  </si>
  <si>
    <t>0110704055</t>
  </si>
  <si>
    <t>Công ty cổ phần đầu tư xuất nhập khẩu giáo dục Á Châu</t>
  </si>
  <si>
    <t>A Chau Education Import Export Investment Joint Stock Company</t>
  </si>
  <si>
    <t>Đặng Văn Tuấn</t>
  </si>
  <si>
    <t>228/GCN-SGDĐT</t>
  </si>
  <si>
    <t>23/01/2025</t>
  </si>
  <si>
    <t>0976683688</t>
  </si>
  <si>
    <t>achauchairman6688@gmail.com</t>
  </si>
  <si>
    <t>0108141398-00001</t>
  </si>
  <si>
    <t>Công ty TNHH HT Edu Việt Nam</t>
  </si>
  <si>
    <t>HT Edu Vietnam Company Limited</t>
  </si>
  <si>
    <t>Hà Thị Thu Hằng</t>
  </si>
  <si>
    <t>204/GCN-SGDĐT</t>
  </si>
  <si>
    <t>21/01/2025</t>
  </si>
  <si>
    <t>Tầng 16, tòa Charmvit Tower, 117 Trần Duy Hưng, phường Yên Hòa, thành phố Hà Nội</t>
  </si>
  <si>
    <t>0773355939</t>
  </si>
  <si>
    <t>htc.hathilaw@gmail.com</t>
  </si>
  <si>
    <t>0110777783</t>
  </si>
  <si>
    <t>Công ty TNHH dịch vụ &amp; hợp tác quốc tế Nhật Minh Edu</t>
  </si>
  <si>
    <t>Nhat Minh Edu International Cooperation &amp; Services
Company Limited</t>
  </si>
  <si>
    <t>Đào Quang Cường</t>
  </si>
  <si>
    <t>232/GCN-SGDĐT</t>
  </si>
  <si>
    <t>0968291219</t>
  </si>
  <si>
    <t>nhatminh.edu.group@gmail.com</t>
  </si>
  <si>
    <t>0110893684</t>
  </si>
  <si>
    <t>Công ty cổ phần kinh doanh và đầu tư HPT Việt Nam</t>
  </si>
  <si>
    <t>HPT VIET NAM Investment and Business Joint Stock
Company</t>
  </si>
  <si>
    <t>Nguyễn Tiến Tùng</t>
  </si>
  <si>
    <t>230/GCN-SGDĐT</t>
  </si>
  <si>
    <t>Số nhà 21, ngõ 442, Đường Phạm Văn Đồng, phường Cổ Nhuế 2, quận Bắc Từ Liêm, Hà Nội</t>
  </si>
  <si>
    <t>0966653566</t>
  </si>
  <si>
    <t>hpt.vietnam24@gmail.com</t>
  </si>
  <si>
    <t>0110859115</t>
  </si>
  <si>
    <t>Công ty cổ phần tư vấn đầu tư thương mại dịch vụ Happy Win</t>
  </si>
  <si>
    <t>Trần Việt Dũng</t>
  </si>
  <si>
    <t>231/GCN-SGDĐT</t>
  </si>
  <si>
    <t>C.TT8-09, dự án đầu tư xây dựng khu C-khu đô thị mới Kiến Hưng, phường Kiến Hưng, quận Hà Đông, Hà Nội</t>
  </si>
  <si>
    <t>0903440833</t>
  </si>
  <si>
    <t>anhhong050716@gmail.com</t>
  </si>
  <si>
    <t>0110725640</t>
  </si>
  <si>
    <t>Công ty cổ phần đào tạo công nghệ ITPLUS</t>
  </si>
  <si>
    <t>Hoàng Văn Thắng</t>
  </si>
  <si>
    <t>1698
236/GCN-SGDĐT</t>
  </si>
  <si>
    <t>11/5/2018
23/01/2025</t>
  </si>
  <si>
    <t>Tầng 3, tòa nhà 319 Bộ Quốc phòng, số 63 Lê Văn Lương, phường Trung Hòa, quận Cầu Giấy, thành phố Hà Nội</t>
  </si>
  <si>
    <t>0982486008</t>
  </si>
  <si>
    <t>0106697493</t>
  </si>
  <si>
    <t>Công ty TNHH thương mại đầu tư giáo dục Bluesea</t>
  </si>
  <si>
    <t>Huỳnh Thị Trúc Phương</t>
  </si>
  <si>
    <t>237/GCN-SGDĐT</t>
  </si>
  <si>
    <t>0901838586</t>
  </si>
  <si>
    <t>Công ty cổ phần nguồn nhân lực K-Friends &amp; Education</t>
  </si>
  <si>
    <t>K-Friends &amp; Education Human Resources Join Stock Company</t>
  </si>
  <si>
    <t>Danh Thị Phương Thảo</t>
  </si>
  <si>
    <t>252/GCN-SGDĐT</t>
  </si>
  <si>
    <t>0982102939</t>
  </si>
  <si>
    <t>fk.educations@gmail.com</t>
  </si>
  <si>
    <t>0110843002</t>
  </si>
  <si>
    <t>Công ty TNHH DDS Edu</t>
  </si>
  <si>
    <t>DDS Edu Company Limited</t>
  </si>
  <si>
    <t>Phạm Việt Anh 
0913236453</t>
  </si>
  <si>
    <t>4428/GCN-SGDĐT</t>
  </si>
  <si>
    <t>Tầng 2, tòa G1, Vinhome Greenbay, Đường Lương Thế Vinh, phường Mễ Trì, quận Nam Từ Liêm, thành phố Hà Nội, Việt Nam.</t>
  </si>
  <si>
    <t>02437850568</t>
  </si>
  <si>
    <t xml:space="preserve">dds.edu2024@gmail.com                                             </t>
  </si>
  <si>
    <t>0110841358</t>
  </si>
  <si>
    <t>Công ty TNHH giáo dục và đào tạo quốc tế Bầu Trời Xanh</t>
  </si>
  <si>
    <t xml:space="preserve">Blue Sky International Education and Training Company Limited </t>
  </si>
  <si>
    <t xml:space="preserve">Phùng Thị Lan </t>
  </si>
  <si>
    <t xml:space="preserve">
01/GCN-SGDĐT</t>
  </si>
  <si>
    <t>19/07/2019
02/01/2025</t>
  </si>
  <si>
    <t>Nhà số 9, ngõ 44, phố Đại Linh, phường Trung Văn, quận Nam Từ Liêm, thành phố Hà Nội, Việt Nam.</t>
  </si>
  <si>
    <t>0942186768</t>
  </si>
  <si>
    <t xml:space="preserve">lanbui@blueskyedu.vn                                             </t>
  </si>
  <si>
    <t>0107604597</t>
  </si>
  <si>
    <t>Công ty TNHH Tư vấn du học JBC Việt Nam</t>
  </si>
  <si>
    <t xml:space="preserve">Phạm Thị Thu Hiền </t>
  </si>
  <si>
    <t>457
926</t>
  </si>
  <si>
    <t>08.02.2018
25.5.2023</t>
  </si>
  <si>
    <t>Tầng 3, số 43, đường Mễ Trì, phường Mễ Trì, quận Nam Từ Liêm</t>
  </si>
  <si>
    <t xml:space="preserve">024.37836411 
</t>
  </si>
  <si>
    <t>jbc.education@gmail.com</t>
  </si>
  <si>
    <t>Công ty Cổ phần giáo dục và tư vấn du học Võ Gia</t>
  </si>
  <si>
    <t xml:space="preserve">Vogia Stuty Abroad Consultancy Centre
</t>
  </si>
  <si>
    <t>Võ Văn Dơu
0919285996</t>
  </si>
  <si>
    <t>1919
1795</t>
  </si>
  <si>
    <t>18/6/2020
18.7.2024</t>
  </si>
  <si>
    <t>Nhà vườn lô 13, khu đô thị Mễ Trì Hạ, phường Mễ Trì, quận Nam Từ Liêm, Hà Nội</t>
  </si>
  <si>
    <t>096 8285 996</t>
  </si>
  <si>
    <t>vogiaedu@gmail.com</t>
  </si>
  <si>
    <t>Trung tâm tư vấn du học JIS - Công ty cổ phần phát triển nhân lực JIS</t>
  </si>
  <si>
    <t>Lưu Thị Bích Ngọc 096.8566.528</t>
  </si>
  <si>
    <t>3518
949</t>
  </si>
  <si>
    <t>13.10.2017
29.3.2021</t>
  </si>
  <si>
    <t>Số 164 Nguyễn Đổng Chi, phường Cầu Diễn, quận Nam Từ Liêm, thành phố Hà Nội</t>
  </si>
  <si>
    <t>024.6658.4242</t>
  </si>
  <si>
    <t>nhanlucjis@gmail.com</t>
  </si>
  <si>
    <t>Công ty TNHH  Hợp tác quốc tế RIBA</t>
  </si>
  <si>
    <t>Riba International Cooperation Company Limited</t>
  </si>
  <si>
    <t>Trần Ngọc Duy 0584666888</t>
  </si>
  <si>
    <t>1430
1229
1110/QĐ-SGDĐT</t>
  </si>
  <si>
    <t>12/9/2022
13/7/2023
08/5/2024</t>
  </si>
  <si>
    <t>Lô số 22 khu BT4-3, Dự án khu nhà ở Trung Văn, đường Trung Thư, phường Trung Văn, quận Nam Từ Liêm, thành phố Hà Nội</t>
  </si>
  <si>
    <t>0888 666 152</t>
  </si>
  <si>
    <t>admin@riba.vn</t>
  </si>
  <si>
    <t>0108944821</t>
  </si>
  <si>
    <t>Trung tâm tư vấn du học quốc tế HIMARI - Công ty TNHH hợp tác quốc tế HIMARI</t>
  </si>
  <si>
    <t>Tường Thị Hoa 01213379212</t>
  </si>
  <si>
    <t>18
3728</t>
  </si>
  <si>
    <t>03.01.2019
27.8.2019</t>
  </si>
  <si>
    <t>Số 1, ngõ 68 đường Nguyễn Đổng Chi, phường Cầu Diễn, quận Nam Từ Liêm</t>
  </si>
  <si>
    <t>2432011860</t>
  </si>
  <si>
    <t>hi@duhochimari.com</t>
  </si>
  <si>
    <t>Chuyển địa điểm về Nam Từ Liêm</t>
  </si>
  <si>
    <t xml:space="preserve">Công ty TNHH phát triển giáo dục Hán ngữ quốc tế </t>
  </si>
  <si>
    <t>Development of international Chinese language education company limited</t>
  </si>
  <si>
    <t>Bùi Quang Duy</t>
  </si>
  <si>
    <t>580/GCN-SGDĐT</t>
  </si>
  <si>
    <t>05/3/2025</t>
  </si>
  <si>
    <t>Tầng 3, tòa nhà Hoa Đăng, số 290 Nguyễn Trãi, phường Trung Văn, quận Nam Từ Liêm</t>
  </si>
  <si>
    <t>0981451416</t>
  </si>
  <si>
    <t>info@ctihsk.edu.vn</t>
  </si>
  <si>
    <t>0110632876</t>
  </si>
  <si>
    <t>Công ty cổ phần giáo dục quốc tế 9edu</t>
  </si>
  <si>
    <t>9edu international education joint stock company</t>
  </si>
  <si>
    <t>Lê Minh Quân</t>
  </si>
  <si>
    <t>600/GCN-SGDĐT</t>
  </si>
  <si>
    <t>Tầng 25, tòa nhà văn phòng MD Complex 68 Nguyễn Cơ Thạch, phường Cầu Diễn, quận Nam Từ Liêm</t>
  </si>
  <si>
    <t>0368888680</t>
  </si>
  <si>
    <t>hdd.9group@gmail.com</t>
  </si>
  <si>
    <t>0110497592</t>
  </si>
  <si>
    <t>Công ty cổ phần Giáo dục Quốc tế Sakura Việt Nam</t>
  </si>
  <si>
    <t>Sakura Viet Nam International Education Joint Stock Company</t>
  </si>
  <si>
    <t>Lại Thị Hương Giang</t>
  </si>
  <si>
    <t>578/GCN-SGDĐT</t>
  </si>
  <si>
    <t>04/3/2025</t>
  </si>
  <si>
    <t>22 lô 8B, khu đô thị Định Công, phường Định Công, quận Hoàng Mai, thành phố Hà Nội</t>
  </si>
  <si>
    <t>0977275560</t>
  </si>
  <si>
    <t>laihuonggiang.sb.co@gmail.com</t>
  </si>
  <si>
    <t>Trường Cao đẳng Kinh tế Công nghệ Hà Nội</t>
  </si>
  <si>
    <t>Hanoi Technology Economic College</t>
  </si>
  <si>
    <t>Nguyễn Đình Tân</t>
  </si>
  <si>
    <t>608/GCN-SGDĐT</t>
  </si>
  <si>
    <t>Số 202 đường Hồ Tùng Mậu, phường Phú Diễn, quận Bắc Từ Liêm, thành phố Hà Nội</t>
  </si>
  <si>
    <t>0978922880</t>
  </si>
  <si>
    <t>vp@hateco.edu.vn</t>
  </si>
  <si>
    <t>Công ty TNHH Thương mại du lịch và dịch vụ hàng không Minh Quân</t>
  </si>
  <si>
    <t>Minh Quan aviation service and tourism commercial company limited</t>
  </si>
  <si>
    <t>616/GCN-SGDĐT</t>
  </si>
  <si>
    <t>06/3/2025</t>
  </si>
  <si>
    <t>Số 42G, đường Yên Phụ, phường Trúc Bạch, quận Ba Đình, thành phố Hà Nội</t>
  </si>
  <si>
    <t>0904004004</t>
  </si>
  <si>
    <t>minhquan2003.ltd@gmail.com</t>
  </si>
  <si>
    <t>Chi nhánh EEOL - Công ty TNHH German Everyday Online</t>
  </si>
  <si>
    <t>EEOL Branch - German Everyday Online Company Limited</t>
  </si>
  <si>
    <t>Lại Huy Toàn</t>
  </si>
  <si>
    <t>603/GCN-SGDĐT</t>
  </si>
  <si>
    <t>5/3/2025</t>
  </si>
  <si>
    <t>Số 6D2B, ngõ 26, phố Vạn Phúc, phường Kim Mã, quận Ba Đình, thành phố Hà Nội</t>
  </si>
  <si>
    <t>0986863935</t>
  </si>
  <si>
    <t>Công ty TNHH MTV Sejong</t>
  </si>
  <si>
    <t>MTV Sejong Company Limited</t>
  </si>
  <si>
    <t>Nguyễn Thị Liễu</t>
  </si>
  <si>
    <t>582/GCN-SGDĐT</t>
  </si>
  <si>
    <t>Lô 9 ô 29, khu C, Đô thị mới Geleximco Lê Trọng Tấn, phường Dương Nội, quận Hà Đông, thành phố Hà Nội</t>
  </si>
  <si>
    <t>0988432711</t>
  </si>
  <si>
    <t>anhtuan06d2@gmail.com</t>
  </si>
  <si>
    <t>Xã Xuân Mai</t>
  </si>
  <si>
    <t xml:space="preserve">Công ty cổ phần hệ thống du học và việc làm quốc tế TKT group </t>
  </si>
  <si>
    <t>TKT group internationnal study abroad and employment system joint stock company</t>
  </si>
  <si>
    <t>Nguyễn Duy Tuấn</t>
  </si>
  <si>
    <t>581/GCN-SGDĐT</t>
  </si>
  <si>
    <t>Số 120 tổ 2 Tân Xuân, thị trấn Xuân Mai, huyện Chương Mỹ</t>
  </si>
  <si>
    <t>0865338888</t>
  </si>
  <si>
    <t xml:space="preserve">Duytuan.xuanmai@gmail.com </t>
  </si>
  <si>
    <t>0110648925</t>
  </si>
  <si>
    <t>Công ty TNHH Giáo dục Quốc tế I - School</t>
  </si>
  <si>
    <t>I - School International Education Company Limited</t>
  </si>
  <si>
    <t>Bùi Văn Quang</t>
  </si>
  <si>
    <t>636/GCN-SGDĐT</t>
  </si>
  <si>
    <t>10/3/2025</t>
  </si>
  <si>
    <t>LK7-5, Khu nhà ở cho CBCS Cục B42, B57 - Tổng cục V - Bộ Công an, xã Tân Triều, huyện Thanh Trì, thành phố Hà Nội</t>
  </si>
  <si>
    <t>0962837777</t>
  </si>
  <si>
    <t>tuyendungischool@gmail.com</t>
  </si>
  <si>
    <t>Công ty TNHH Thương mại và Dịch vụ Quốc tế Hưng Thịnh Phát</t>
  </si>
  <si>
    <t>Hung Thinh Phat International Trading and Services Company Limited</t>
  </si>
  <si>
    <t>Nghiêm Thị Hường</t>
  </si>
  <si>
    <t>625/GCN-SGDĐT</t>
  </si>
  <si>
    <t>07/3/2025</t>
  </si>
  <si>
    <t>TT1-74 Khu đô thị mới Văn Phú, phường Phú La, quận Hà Đông</t>
  </si>
  <si>
    <t>0857711238</t>
  </si>
  <si>
    <t>Duhochungthinhphat@gmail.com</t>
  </si>
  <si>
    <t>Công ty CP công nghệ và giáo dục IKE</t>
  </si>
  <si>
    <t>IKE Technology and Education Joint Stock Company</t>
  </si>
  <si>
    <t>Nguyễn Trường An</t>
  </si>
  <si>
    <t>916/GCN-SGDĐT</t>
  </si>
  <si>
    <t>24/3/2025</t>
  </si>
  <si>
    <t>B-TT01-51 và B-TT01-53 khu nhà ở Ngân Hà Vạn Phúc, phường Vạn Phúc, quận Hà Đông</t>
  </si>
  <si>
    <t>0962497896</t>
  </si>
  <si>
    <t>info@ike.vn</t>
  </si>
  <si>
    <t>Công ty TNHH thương mại và dịch vụ quốc tế GK</t>
  </si>
  <si>
    <t>GK International Trading and Service Company Limited</t>
  </si>
  <si>
    <t xml:space="preserve">Trần Anh Dũng </t>
  </si>
  <si>
    <t>887/GCN-SGDĐT</t>
  </si>
  <si>
    <t>20/3/2025</t>
  </si>
  <si>
    <t>0986986836</t>
  </si>
  <si>
    <t xml:space="preserve">duhocgk.vn@gmail.com                                           </t>
  </si>
  <si>
    <t xml:space="preserve">Cầu Giấy </t>
  </si>
  <si>
    <t>Công ty TNHH đào tạo và tư vấn du học quốc tế HK Việt Nam</t>
  </si>
  <si>
    <t>HK Viet Nam International Study Abroad Consulting And Training Company Limited</t>
  </si>
  <si>
    <t xml:space="preserve">Nguyễn Hoàng Nam    </t>
  </si>
  <si>
    <t>886/GCN-SGDĐT</t>
  </si>
  <si>
    <t>0826575768</t>
  </si>
  <si>
    <t>hieukr.edu@gmail.com</t>
  </si>
  <si>
    <t>Công ty cổ phần phát triển giáo dục và nhân lực quốc tế Bình Minh</t>
  </si>
  <si>
    <t>Binh Minh International Education and Human Resource Development Joint Stock Company</t>
  </si>
  <si>
    <t xml:space="preserve">Nguyễn Thị Như Quỳnh    </t>
  </si>
  <si>
    <t>2797
712/GCN-SGDĐT</t>
  </si>
  <si>
    <t>3/7/2018
03/11/2025</t>
  </si>
  <si>
    <t>Số 34, ngách 53/59 phố Ngọa Long, Phường Tây Tựu, TP Hà Nội, Việt Nam</t>
  </si>
  <si>
    <t>0983324524</t>
  </si>
  <si>
    <t>binhminhehd@gmail.com</t>
  </si>
  <si>
    <t>Công ty cổ phần giáo dục và đầu tư GNG</t>
  </si>
  <si>
    <t>GNG Education and Investment Joint Stock Company</t>
  </si>
  <si>
    <t xml:space="preserve">Lê Thu Hương    </t>
  </si>
  <si>
    <t>915/GCN-SGDĐT</t>
  </si>
  <si>
    <t>0386708558</t>
  </si>
  <si>
    <t>gng.welcome@gmail.com</t>
  </si>
  <si>
    <t>Công ty TNHH K Star Edu</t>
  </si>
  <si>
    <t>K Star Edu Company Limited</t>
  </si>
  <si>
    <t>Nguyễn Đức Hiền</t>
  </si>
  <si>
    <t>2376/QĐ-SGDĐT</t>
  </si>
  <si>
    <t>25/9/2024</t>
  </si>
  <si>
    <t>BT3-L20 Khu đô thị An Hưng, phường Dương Nội, quận Hà Đông, thành phố Hà Nội</t>
  </si>
  <si>
    <t>0968234760</t>
  </si>
  <si>
    <t>kstaredu2024@gmail.com</t>
  </si>
  <si>
    <t>Công ty cổ phần du học quốc tế Happy Time</t>
  </si>
  <si>
    <t>Happy Time International Study Abroad Joint Stock Company</t>
  </si>
  <si>
    <t>Nguyễn Văn Duẩn</t>
  </si>
  <si>
    <t>990/GCN-SGDĐT</t>
  </si>
  <si>
    <t>NO-01 LK 24 Khu đất dịch vụ Cây Quýt, phường La Khê, quận Hà Đông, thành phố Hà Nội</t>
  </si>
  <si>
    <t>0396869113</t>
  </si>
  <si>
    <t>duannv@ticvn.com</t>
  </si>
  <si>
    <t>Công ty cổ phần Thương mại và Dịch vụ Sunrise Việt Nhật</t>
  </si>
  <si>
    <t>Sunrise Viet Nhat Service and Trading Joint Stock Company</t>
  </si>
  <si>
    <t>Nguyễn Thị Hải Yến</t>
  </si>
  <si>
    <t>1024/GCN-SGDĐT</t>
  </si>
  <si>
    <t>2/4/2025</t>
  </si>
  <si>
    <t>143 Phạm Văn Đồng, TDP Cáo Đỉnh 4, phường Xuân Đỉnh, quận Bắc Từ Liêm, thành phố Hà Nội</t>
  </si>
  <si>
    <t>0903466994</t>
  </si>
  <si>
    <t>Công ty TNHH Giáo dục toàn cầu VK</t>
  </si>
  <si>
    <t>VK Global Education Company Limited</t>
  </si>
  <si>
    <t>Nguyễn Thị Thu Thảo</t>
  </si>
  <si>
    <t>1025/GCN-SGDĐT</t>
  </si>
  <si>
    <t>Ô số 09 Lô B50-LK19, Khu đô thị mới hai bên đường Lê Trọng Tấn, phường Dương Nội, quận Hà Đông, thành phố Hà Nội</t>
  </si>
  <si>
    <t>0944908126</t>
  </si>
  <si>
    <t>nguyenthaovk68@gmail.com</t>
  </si>
  <si>
    <t>Công ty cổ phần Smile Group</t>
  </si>
  <si>
    <t>Smile Group Joint Stock Company</t>
  </si>
  <si>
    <t>Lương Văn Hưng</t>
  </si>
  <si>
    <t>1209/GCN-SGDĐT</t>
  </si>
  <si>
    <t>16/4/2025</t>
  </si>
  <si>
    <t>Lô TT6-M4 Ô 13 KĐT Bắc Linh Đàm, phường Đại Kim, quận Hoàng Mai, thành phố Hà Nội</t>
  </si>
  <si>
    <t>0989829555</t>
  </si>
  <si>
    <t>smilejpgroup@gmail.com</t>
  </si>
  <si>
    <t>Công ty TNHH Viện Khoa học Đào tạo Phát triển Nhân lực</t>
  </si>
  <si>
    <t>Phùng Văn Thanh</t>
  </si>
  <si>
    <t>1146/GCN-SGDĐT</t>
  </si>
  <si>
    <t>10/4/2025</t>
  </si>
  <si>
    <t>Tầng 2 số 5 ngõ 139 đường Phú Diễn, phường Phú Diễn, quận Bắc Từ Liêm, thành phố Hà Nội</t>
  </si>
  <si>
    <t>0948841268</t>
  </si>
  <si>
    <t xml:space="preserve">Công ty CP giáo dục và đào tạo Tinh hoa Toàn cầu </t>
  </si>
  <si>
    <t>Global Elite Education And Training Corporation</t>
  </si>
  <si>
    <t xml:space="preserve">Trần Bá Phước </t>
  </si>
  <si>
    <t>1250/GCN-SGDĐT</t>
  </si>
  <si>
    <t>21/4/2025</t>
  </si>
  <si>
    <t>0941450302</t>
  </si>
  <si>
    <t>phuoc.tran@geet.edu.vn</t>
  </si>
  <si>
    <t>Công ty cổ phần đầu tư Thái Dương Á Châu</t>
  </si>
  <si>
    <t>Sun Asian Investment Joint Stock Company</t>
  </si>
  <si>
    <t>1076/GCN-SGDĐT</t>
  </si>
  <si>
    <t>08/4/2025</t>
  </si>
  <si>
    <t>Số 17, nhà B15 – Khu đô thị mới Mỹ Đình 1, Phường Từ Liêm, TP Hà Nội, Việt Nam</t>
  </si>
  <si>
    <t>0904282778</t>
  </si>
  <si>
    <t>info.thaiduongachau@gmail.com</t>
  </si>
  <si>
    <t xml:space="preserve">Thanh Xuân </t>
  </si>
  <si>
    <t>Công ty TNHH một thành viên xuất nhập khẩu tổng hợp Licogi</t>
  </si>
  <si>
    <t>Licogi General Import Export One Member Company Limited</t>
  </si>
  <si>
    <t>Dương Tuấn Phong</t>
  </si>
  <si>
    <t>1210/GCN-SGDĐT</t>
  </si>
  <si>
    <t>0916131468</t>
  </si>
  <si>
    <t>xkld@licogimec.com.vn</t>
  </si>
  <si>
    <t>Chi nhánh Hà Nội - Công ty TNHH Avenue to Success</t>
  </si>
  <si>
    <t>Ha Noi branch – Avenue to Success company limited</t>
  </si>
  <si>
    <t xml:space="preserve">Lê Diệu Linh </t>
  </si>
  <si>
    <t>1257/GCN-SGDĐT</t>
  </si>
  <si>
    <t>Tầng 14, tòa nhà Vietbank Office, số 70-72 Bà Triệu, phường Hàng Bài, quận Hoàn Kiếm, thành phố Hà Nội, Việt Nam.</t>
  </si>
  <si>
    <t>0912682507</t>
  </si>
  <si>
    <t>0312424413-004</t>
  </si>
  <si>
    <t>Công ty TNHH GT Global Việt Nam</t>
  </si>
  <si>
    <t>GT Global Viet Nam Limited Company</t>
  </si>
  <si>
    <t>Kim Hye Won</t>
  </si>
  <si>
    <t>602/GCN-SGDĐT</t>
  </si>
  <si>
    <t>Phòng 0309 tầng 3, tòa nhà Keangnam Hanoi Landmark Tower, lô E6, đường Phạm Hùng, khu đô thị mới Cầu Giấy, phường Mễ Trì, quận Nam Từ Liêm</t>
  </si>
  <si>
    <t>0363034425</t>
  </si>
  <si>
    <t>gtglobal.vn@gmail.com</t>
  </si>
  <si>
    <t>0109959235</t>
  </si>
  <si>
    <t xml:space="preserve">Công ty cổ phần đầu tư và thương mại Bình Hà </t>
  </si>
  <si>
    <t>Binh Ha investment and trading joint stock company</t>
  </si>
  <si>
    <t>Thái Huy Quang</t>
  </si>
  <si>
    <t>795/GCN-SGDĐT</t>
  </si>
  <si>
    <t>Liền kề 21, khu nhà ở CBCS-TCCS, số 84 đường Xuân Phương, phường Phương Canh, quận Nam Từ Liêm</t>
  </si>
  <si>
    <t>0984866648</t>
  </si>
  <si>
    <t>binhha.jsc2021@gmail.com</t>
  </si>
  <si>
    <t>0109673469</t>
  </si>
  <si>
    <t>Công ty cổ phần Nextedu</t>
  </si>
  <si>
    <t>Nextedu joint stock company</t>
  </si>
  <si>
    <t>Vương Sỹ Thảo</t>
  </si>
  <si>
    <t>1256/GCN-SGDĐT</t>
  </si>
  <si>
    <t>Lô OV2.26, khu chức năng đô thị Xuân Phương, phường Xuân Phương, quận Nam Từ Liêm, thành phố Hà Nội, Việt Nam</t>
  </si>
  <si>
    <t>0983979653</t>
  </si>
  <si>
    <t>duhocnextedu@gmail.com</t>
  </si>
  <si>
    <t>0110041834</t>
  </si>
  <si>
    <t>Công ty cổ phần giáo dục và nhân lực quốc tế HA Global</t>
  </si>
  <si>
    <t>1558
 1755/GCN-SGDĐT</t>
  </si>
  <si>
    <t>26/6/2024
 22/5/2025</t>
  </si>
  <si>
    <t>Khu 6, thôn Thường Lệ, xã Đại Thịnh, huyện Mê Linh, thành phố Hà Nội, Việt Nam</t>
  </si>
  <si>
    <t>doingoaihoanganh@gmail.com
 info@haglobal.edu.vn</t>
  </si>
  <si>
    <t>Công ty cổ phần giáo dục ISAT</t>
  </si>
  <si>
    <t>ISAT education joint stock company</t>
  </si>
  <si>
    <t>1559/GCN-SGDĐT</t>
  </si>
  <si>
    <t>13/5/2025</t>
  </si>
  <si>
    <t>Tầng 6, tòa nhà Kim Hoàn, Lô 14, khu đô thị mới Cầu Giấy, phường Mỹ Đình 2, quận Nam Từ Liêm, Hà Nội</t>
  </si>
  <si>
    <t>0981413002</t>
  </si>
  <si>
    <t>0110515481</t>
  </si>
  <si>
    <t>Công ty TNHH thương mại và hợp tác quốc tế FAMI</t>
  </si>
  <si>
    <t>FAMI international cooperation and trading company limited</t>
  </si>
  <si>
    <t>1700/GCN-SGDĐT</t>
  </si>
  <si>
    <t>21/5/2025</t>
  </si>
  <si>
    <t>Lô 15.01-TT15, đường Foresa 8, dự án khu nhà ở sinh thái Xuân Phương, phường Xuân Phương, quận Nam Từ Liêm</t>
  </si>
  <si>
    <t>0984330463</t>
  </si>
  <si>
    <t>0111022640</t>
  </si>
  <si>
    <t>Công ty TNHH First Source Việt Nam</t>
  </si>
  <si>
    <t>First Source Viet nam company limited</t>
  </si>
  <si>
    <t>Phan Thị Mỹ Duyên</t>
  </si>
  <si>
    <t>1701/GCN-SGDĐT</t>
  </si>
  <si>
    <t>Phòng 603, tầng 6, tòa nhà M5, số 91 đường Nguyễn Chí Thanh, phường Láng Hạ, quận Đống Đa</t>
  </si>
  <si>
    <t>0789822494</t>
  </si>
  <si>
    <t>0110559619</t>
  </si>
  <si>
    <t>Công ty TNHH tư vấn du học HQ Hangang</t>
  </si>
  <si>
    <t>HQ Hangang study abroad consultant company limited</t>
  </si>
  <si>
    <t>Trần Văn Hoàng</t>
  </si>
  <si>
    <t>1807/GCN-SGDĐT</t>
  </si>
  <si>
    <t>26/5/2025</t>
  </si>
  <si>
    <t>Số A15, khu dự án nhà ở để bán Mỹ Đình, đường Đình Thôn, phường Mỹ Đình 1, quận Nam Từ Liêm</t>
  </si>
  <si>
    <t>0332091193</t>
  </si>
  <si>
    <t>0110745541</t>
  </si>
  <si>
    <t>Công ty cổ phần hệ thống giáo dục TPK Việt Nam</t>
  </si>
  <si>
    <t>TPK Viet Nam education system joint stock company</t>
  </si>
  <si>
    <t>Phạm Ngọc Tuấn</t>
  </si>
  <si>
    <t>1813/GCN-SGDĐT</t>
  </si>
  <si>
    <t>LK5-57, kđt mới Tân Tây Đô, xã Tân Lập, huyện Đan Phượng</t>
  </si>
  <si>
    <t>0989913345</t>
  </si>
  <si>
    <t>0110596427</t>
  </si>
  <si>
    <t>Công ty cổ phần tư vấn giáo dục và đào tạo Thanh Yên</t>
  </si>
  <si>
    <t>Blue peace education and traning consultancy joint stock company</t>
  </si>
  <si>
    <t>Nguyễn Thảo Anh</t>
  </si>
  <si>
    <t>1810/GCN-SGDĐT</t>
  </si>
  <si>
    <t>Số 15, ngõ 168/1 Hào Nam, phường Ô Chợ Dừa, quận Đống Đa</t>
  </si>
  <si>
    <t>0965569513</t>
  </si>
  <si>
    <t>0108906255</t>
  </si>
  <si>
    <t>Công ty cổ phần đầu tư và phát triển Di Japan</t>
  </si>
  <si>
    <t>Di Japan development and investment joint stock company</t>
  </si>
  <si>
    <t>Thiều Văn Cường</t>
  </si>
  <si>
    <t>1808/GCN-SGDĐT</t>
  </si>
  <si>
    <t>Khu Pheo - Đẫy, Ba Da, xã Tân Lập, huyện Đan Phượng</t>
  </si>
  <si>
    <t>0977767998</t>
  </si>
  <si>
    <t>2803120354</t>
  </si>
  <si>
    <t>Công ty TNHH Cung ứng nguồn nhân lực K-Trust</t>
  </si>
  <si>
    <t>K-Trust Human Resource Supply Company Limited</t>
  </si>
  <si>
    <t>Lê Thị Lan Anh</t>
  </si>
  <si>
    <t>1283/QĐ-SGDĐT</t>
  </si>
  <si>
    <t>D21-NV12 ô số 12, khu đô thị mới hai bên đường Lê Trọng Tấn, phường Dương Nội, quận Hà Đông, thành phố Hà Nội, Việt Nam</t>
  </si>
  <si>
    <t>0942861228</t>
  </si>
  <si>
    <t>ktrust.vn@gmail.com</t>
  </si>
  <si>
    <t>0110526130</t>
  </si>
  <si>
    <t>Công ty cổ phần Quốc tế Futurewings Edu</t>
  </si>
  <si>
    <t>Futurewings Edu International Joint Stock Company</t>
  </si>
  <si>
    <t>Trần Văn Mến</t>
  </si>
  <si>
    <t>1611/GCN-SGDĐT</t>
  </si>
  <si>
    <t>16/5/2025</t>
  </si>
  <si>
    <t>Căn 55 Louis 11 Khu đô thị Louis City, đường Tân Mai, phường Tân Mai, quận Hoàng Mai, thành phố Hà Nội, Việt Nam</t>
  </si>
  <si>
    <t>0947888875</t>
  </si>
  <si>
    <t>fwsedu.vn@gmail.com</t>
  </si>
  <si>
    <t>Công ty cổ phần phát triển nhân lực quốc tế GLC</t>
  </si>
  <si>
    <t>GLC International Human Resource Development Joint Stock Company</t>
  </si>
  <si>
    <t>Lê Thị Vân</t>
  </si>
  <si>
    <t>1805/GCN-SGDĐT</t>
  </si>
  <si>
    <t>04NV1 khu nhà ở cán bộ viện 103, Yên Xá, xã Tân Triều, huyện Thanh Trì, thành phố Hà Nội, Việt Nam</t>
  </si>
  <si>
    <t>0985491033</t>
  </si>
  <si>
    <t>info@glc.vn</t>
  </si>
  <si>
    <t>Công ty cổ phần Giáo dục và Đầu tư NP Group</t>
  </si>
  <si>
    <t>NP Group Education and Investment Joint Stock Company</t>
  </si>
  <si>
    <t>Mai Văn Thụy</t>
  </si>
  <si>
    <t>1812/GCN-SGDĐT</t>
  </si>
  <si>
    <t>Số 198, tổ 10 Đại Từ, phường Đại Kim, quận Hoàng Mai, thành phố Hà Nội, Việt Nam.</t>
  </si>
  <si>
    <t>0913958820</t>
  </si>
  <si>
    <t>nhatphat2025nd@gmail.com</t>
  </si>
  <si>
    <t>Chi nhánh Hà Nội - Công ty cổ phần Hợp tác Quốc tế Javiko</t>
  </si>
  <si>
    <t>Hanoi Branch - Javiko International Cooperation Joint Stock Company</t>
  </si>
  <si>
    <t>Trần Văn Hạnh</t>
  </si>
  <si>
    <t>1814/GCN-SGDĐT</t>
  </si>
  <si>
    <t>A01.02 Biệt thự An Vượng Villa, khu đô thị Dương Nội, phường Dương Nội, quận Hà Đông, thành phố Hà Nội, Việt Nam</t>
  </si>
  <si>
    <t>0946816836</t>
  </si>
  <si>
    <t>javikohanoi@gmail.com</t>
  </si>
  <si>
    <t>Công ty cổ phần Giáo dục và Đào tạo Ant Edu</t>
  </si>
  <si>
    <t>Ant Edu Education and Training Joint Stock Company</t>
  </si>
  <si>
    <t>2006/GCN-SGDĐT</t>
  </si>
  <si>
    <t>05/6/5025</t>
  </si>
  <si>
    <t>Tầng 2, Sevin Office, CT1A Nam Đô Complex, số 609 Trương Định, phường Thịnh Liệt, quận Hoàng Mai, thành phố Hà Nội</t>
  </si>
  <si>
    <t>0922985555
0983611477</t>
  </si>
  <si>
    <t>info@ant-edu.vn</t>
  </si>
  <si>
    <t>Công ty cổ phần Nhân lực Quốc tế Gold Star</t>
  </si>
  <si>
    <t>2124/GCN-SGDĐT</t>
  </si>
  <si>
    <t>11/6/5025</t>
  </si>
  <si>
    <t>Số 2C, ngõ 4, đường Thanh Lãm, phường Phú Lãm, quận Hà Đông, thành phố Hà Nội</t>
  </si>
  <si>
    <t>0382039967</t>
  </si>
  <si>
    <t>vuphuonggv2010@gmail.com</t>
  </si>
  <si>
    <t>Công ty TNHH Thương mại Dịch vụ Quốc tế New Sky</t>
  </si>
  <si>
    <t>Trần Thị Huyền Trang</t>
  </si>
  <si>
    <t>2125/GCN-SGDĐT</t>
  </si>
  <si>
    <t>Liền kề C21-2, khu đất dịch vụ Đồng Đế - La Dương La Nội, phường Dương Nội, quận Hà Đông, thành phố Hà Nội</t>
  </si>
  <si>
    <t>0974218388</t>
  </si>
  <si>
    <t>trangmaichi@gmail.com</t>
  </si>
  <si>
    <t xml:space="preserve">Long Biên </t>
  </si>
  <si>
    <t xml:space="preserve">Công ty TNHH hợp tác quốc tế Unihan </t>
  </si>
  <si>
    <t>Unihan International Cooperation Company Limited</t>
  </si>
  <si>
    <t xml:space="preserve">Nguyêễn Thị Thúy Hồng </t>
  </si>
  <si>
    <t>1962/GCN-SGDĐT</t>
  </si>
  <si>
    <t>0984749283</t>
  </si>
  <si>
    <t>thuyhonghp931506@gmail.com</t>
  </si>
  <si>
    <t xml:space="preserve">Hoài Đức </t>
  </si>
  <si>
    <t xml:space="preserve">Công ty TNHH World Bridge Study In Korea - Việt Nam  </t>
  </si>
  <si>
    <t>World Bridge Study In Korea - Vietnam Company Limited</t>
  </si>
  <si>
    <t xml:space="preserve">Ngô Thị Trang    </t>
  </si>
  <si>
    <t>1964/GCN-SGDĐT</t>
  </si>
  <si>
    <t>0988923518</t>
  </si>
  <si>
    <t>wbkorvn@gmail.com</t>
  </si>
  <si>
    <t>Công ty TNHH RE.SKY</t>
  </si>
  <si>
    <t>RE.SKY Company Limited</t>
  </si>
  <si>
    <t xml:space="preserve">Lại Thị Phương Thảo </t>
  </si>
  <si>
    <t>1965/GCN-SGDĐ</t>
  </si>
  <si>
    <t>0945969887</t>
  </si>
  <si>
    <t>resky-edutravel.net</t>
  </si>
  <si>
    <t>Công ty cổ phần quốc tế VISY</t>
  </si>
  <si>
    <t>VISY International Joint Stock Company</t>
  </si>
  <si>
    <t xml:space="preserve">Nguyêễn Sỹ Vương </t>
  </si>
  <si>
    <t>1966/GCN-SGDĐ</t>
  </si>
  <si>
    <t>0862558885</t>
  </si>
  <si>
    <t>duhocvisy68@gmail.com</t>
  </si>
  <si>
    <t xml:space="preserve">Công ty TNHH quốc tế TH </t>
  </si>
  <si>
    <t>TH International Company Limited</t>
  </si>
  <si>
    <t xml:space="preserve">Bùi Thu Hằng </t>
  </si>
  <si>
    <t>2052/GCN-SGDĐT</t>
  </si>
  <si>
    <t>0355559278</t>
  </si>
  <si>
    <t>thanhhang19969999@gmail.com</t>
  </si>
  <si>
    <t>Công ty cổ phần đào tạo VJM</t>
  </si>
  <si>
    <t>VJM Education Joint Stock Company</t>
  </si>
  <si>
    <t xml:space="preserve">Phùng Văn Quang    </t>
  </si>
  <si>
    <t>2053/GCN-SGDĐT</t>
  </si>
  <si>
    <t>0362519142</t>
  </si>
  <si>
    <t>info@vjm.edu.vn</t>
  </si>
  <si>
    <t>Công ty TNHH Eli Việt Nam toàn cầu</t>
  </si>
  <si>
    <t>Eli Vietnam Global Company Limited</t>
  </si>
  <si>
    <t xml:space="preserve">Trần Tuyết Minh    </t>
  </si>
  <si>
    <t>2091/GCN-SGDĐT</t>
  </si>
  <si>
    <t>0988613979</t>
  </si>
  <si>
    <t>Công ty TNHH thương mại quốc tế Gowin</t>
  </si>
  <si>
    <t>Gowin International Trading Company Limited</t>
  </si>
  <si>
    <t>Đinh Văn Tuấn</t>
  </si>
  <si>
    <t>2269/GCN-SGDĐT</t>
  </si>
  <si>
    <t>0986280369</t>
  </si>
  <si>
    <t>Gowineducation68@gmail.com</t>
  </si>
  <si>
    <t xml:space="preserve">Gia Lâm </t>
  </si>
  <si>
    <t>Công ty TNHH giáo dục American Eduforce</t>
  </si>
  <si>
    <t>American Eduforce Education Company Limited</t>
  </si>
  <si>
    <t xml:space="preserve">Hoàng Thị Thu Hằng    </t>
  </si>
  <si>
    <t>2281/GCN-SGDĐT</t>
  </si>
  <si>
    <t>0358438546</t>
  </si>
  <si>
    <t>info@americaneduforce.edu.vn</t>
  </si>
  <si>
    <t>Công ty TNHH giáo dục và tư vấn du học QVN</t>
  </si>
  <si>
    <t>QVN education and study abroad consultancy company limited</t>
  </si>
  <si>
    <t>Nguyễn Duyên Ngân</t>
  </si>
  <si>
    <t>1000/GCN-SGDĐT</t>
  </si>
  <si>
    <t>01/4/2025</t>
  </si>
  <si>
    <t>Ô 39-BT1-khu đô thị Mễ Trì Hạ, tổ dân phố 3, phường Mễ Trì, quận Nam Từ Liêm, thành phố Hà Nội, Việt Nam</t>
  </si>
  <si>
    <t>917826848</t>
  </si>
  <si>
    <t>duyenngan.qvn@gmail.com</t>
  </si>
  <si>
    <t>0110934926</t>
  </si>
  <si>
    <t>Trường Cao đẳng Việt Mỹ Hà Nội</t>
  </si>
  <si>
    <t>Viet My College</t>
  </si>
  <si>
    <t>Nguyễn Thị Thu Giang</t>
  </si>
  <si>
    <t>1167/GCN-SGDĐT</t>
  </si>
  <si>
    <t>11/4/2025</t>
  </si>
  <si>
    <t>Phường Xuân Phương, quận Nam Từ Liêm, thành phố Hà Nội, Việt Nam.</t>
  </si>
  <si>
    <t>08 66712988</t>
  </si>
  <si>
    <t>vietmycollege.edu.vn</t>
  </si>
  <si>
    <t>Công ty cổ phần hợp tác quốc tế Zenith</t>
  </si>
  <si>
    <t>Zenith international cooperation joint stock company</t>
  </si>
  <si>
    <t>Nguyễn Văn Hoàng</t>
  </si>
  <si>
    <t>2055/GCN-SGDĐT</t>
  </si>
  <si>
    <t>Nhà số OV14.19, khu đô thị chức năng Xuân Phương Viglacera, phường Xuân Phương, quận Nam Từ Liêm</t>
  </si>
  <si>
    <t>989089032</t>
  </si>
  <si>
    <t>congtycpzenith@gmail.com</t>
  </si>
  <si>
    <t>0110951720</t>
  </si>
  <si>
    <t>Công ty TNHH K-Mentor</t>
  </si>
  <si>
    <t>K-Mentor company limited</t>
  </si>
  <si>
    <t>Kim SangHoi</t>
  </si>
  <si>
    <t>2054/GCN-SGDĐT</t>
  </si>
  <si>
    <t>Tầng 5, căn nhà 05-TT01, dự án Hải Đăng city, lô NO-CT1, ngõ 4, đường Hàm Nghi, phường Mỹ Đình 2, quận Nam Từ Liêm</t>
  </si>
  <si>
    <t>968877423</t>
  </si>
  <si>
    <t>viceshkim.hic@gmail.com</t>
  </si>
  <si>
    <t>0111022633</t>
  </si>
  <si>
    <t>Công ty TNHH tư vấn du học và dịch vụ CLT</t>
  </si>
  <si>
    <t>CLT services and consultant study abroad company limited</t>
  </si>
  <si>
    <t>Lê Thị Lệ</t>
  </si>
  <si>
    <t>2090/GCN-SGDĐT</t>
  </si>
  <si>
    <t>Số 30 đường Louis 7, khu đô thị Louis City, phường Đại Mỗ, quận Nam Từ Liêm</t>
  </si>
  <si>
    <t>978904610</t>
  </si>
  <si>
    <t>duhocclt@gmail.com</t>
  </si>
  <si>
    <t>0110792365</t>
  </si>
  <si>
    <t>Công ty TNHH K-WAY</t>
  </si>
  <si>
    <t>K-WAY company limited</t>
  </si>
  <si>
    <t>Kim SungBok</t>
  </si>
  <si>
    <t>2420/GCN-SGDĐT</t>
  </si>
  <si>
    <t>Phòng P1201-2 tầng 12 Keangnam Hanoi Landmark 72, khu E6, phường Mễ Trì, quận Nam Từ Liêm</t>
  </si>
  <si>
    <t>845133479</t>
  </si>
  <si>
    <t>kwayedu.kr@gmail.com</t>
  </si>
  <si>
    <t>01110030077</t>
  </si>
  <si>
    <t>Công ty TNHH Nhân lực Quốc tế Fuco</t>
  </si>
  <si>
    <t>Fuco Human Resources International Company Limited</t>
  </si>
  <si>
    <t>Phương Hữu Hùng</t>
  </si>
  <si>
    <t>2662/GCN-SGDĐT</t>
  </si>
  <si>
    <t>Lô S5-18 Cụm sản xuất làng nghề tập trung, phường Thanh Liệt, thành phố Hà Nội</t>
  </si>
  <si>
    <t>0966805662</t>
  </si>
  <si>
    <t>fucogroup2022@gmail.com</t>
  </si>
  <si>
    <t>0110020538</t>
  </si>
  <si>
    <t>Công ty TNHH TH Eduinterns</t>
  </si>
  <si>
    <t>TH Eduinterns Company Limited</t>
  </si>
  <si>
    <t>2658/GCN-SGDĐT</t>
  </si>
  <si>
    <t>Số 80, ngõ 172, tổ 1, phường Phú Diễn, thành phố Hà Nội</t>
  </si>
  <si>
    <t>0943432626</t>
  </si>
  <si>
    <t xml:space="preserve">Lethanhhuyendu@gmail.com      </t>
  </si>
  <si>
    <t>0111001746</t>
  </si>
  <si>
    <t>Công ty cổ phần Giáo dục và Liên kết Newway</t>
  </si>
  <si>
    <t>Newway Education and Connection Joint Stock Company</t>
  </si>
  <si>
    <t>Chu Thị Ngọc Lan</t>
  </si>
  <si>
    <t>2657/GCN-SGDĐT</t>
  </si>
  <si>
    <t>Liền kề D28-5 Khu đô thị Geleximco Lê Trọng Tấn, đường Hoa Thám, phường Dương Nội, thành phố Hà Nội</t>
  </si>
  <si>
    <t>0986940888</t>
  </si>
  <si>
    <t>newway.cp68@gmail.com</t>
  </si>
  <si>
    <t>0108573334</t>
  </si>
  <si>
    <t>Công ty cổ phần Tư vấn du học Toàn cầu Fastgo</t>
  </si>
  <si>
    <t>Fastgo Global Study Abroad Consulting Joint Stock Company</t>
  </si>
  <si>
    <t>Nguyễn Trà Thu
0931767879</t>
  </si>
  <si>
    <t>2654/GCN-SGDĐT</t>
  </si>
  <si>
    <t>Va03B-6 Villa Hoàng Thành, Khu đô thị mới Mỗ Lao, Tổ 12, phường Đại Mỗ, thành phố Hà Nội</t>
  </si>
  <si>
    <t>0344662733</t>
  </si>
  <si>
    <t>linhchuong90@gmail.com</t>
  </si>
  <si>
    <t>0110854188</t>
  </si>
  <si>
    <t>Công ty TNHH Du học Quốc tế Mochi</t>
  </si>
  <si>
    <t>Mochi International Study Abroad Company Limited</t>
  </si>
  <si>
    <t>Trần Văn Thế</t>
  </si>
  <si>
    <t>2650/GCN-SGDĐT</t>
  </si>
  <si>
    <t>Lô B46 - LK16 - ô số 25 Khu B, Khu đô thị Geleximco Lê Trọng Tấn, phường Tây Mỗ, thành phố Hà Nội</t>
  </si>
  <si>
    <t>0986548793</t>
  </si>
  <si>
    <t>mochiedu352132@gmail.com</t>
  </si>
  <si>
    <t>0110988424</t>
  </si>
  <si>
    <t>Công ty cổ phần Hợp tác Quốc tế Tuấn Minh</t>
  </si>
  <si>
    <t>Tuan Minh International Cooperation Joint Stock Company</t>
  </si>
  <si>
    <t>Mai Anh Tuấn</t>
  </si>
  <si>
    <t>2684/GCN-SGDĐT</t>
  </si>
  <si>
    <t>11/7/2025</t>
  </si>
  <si>
    <t>Số 40-TT3, khu đô thị Thành phố Giao lưu, phường Phú Diễn, thành phố Hà Nội</t>
  </si>
  <si>
    <t>0973509933</t>
  </si>
  <si>
    <t>tuanminhgroup68@gmail.com</t>
  </si>
  <si>
    <t>0110960411</t>
  </si>
  <si>
    <t>Xã Tam Hưng</t>
  </si>
  <si>
    <t>Công ty TNHH Tư vấn du học Sungo Việt Nam</t>
  </si>
  <si>
    <t>Study Abroad Advise Company Limited</t>
  </si>
  <si>
    <t>Vũ Đức Hội
0336356891</t>
  </si>
  <si>
    <t>2685/GCN-SGDĐT</t>
  </si>
  <si>
    <t>Số 46A, xóm Cầu, thôn Lê Dương, xã Tam Hưng, thành phố Hà Nội</t>
  </si>
  <si>
    <t>0336356891</t>
  </si>
  <si>
    <t>sungokoreancenter@gmail.com</t>
  </si>
  <si>
    <t>0111045581</t>
  </si>
  <si>
    <t>Công ty TNHH đầu tư du học và xúc tiến thương mại HT group</t>
  </si>
  <si>
    <t>HT group promotion and investment study abroad company limited</t>
  </si>
  <si>
    <t>Hoàng Doãn Hà</t>
  </si>
  <si>
    <t>2656/GCN-SGDĐT</t>
  </si>
  <si>
    <t>Số 9, ngõ 56, đường Lê Quang Đạo, phường Từ Liêm</t>
  </si>
  <si>
    <t>0927548888</t>
  </si>
  <si>
    <t>hoangdoanha1234@gmail.com</t>
  </si>
  <si>
    <t>0109084544</t>
  </si>
  <si>
    <t>Công ty cổ phần đầu tư quốc tế PIT Việt Nam</t>
  </si>
  <si>
    <t>PIT Viet Nam international investment joint stock company</t>
  </si>
  <si>
    <t>Trần Văn Tú</t>
  </si>
  <si>
    <t>2651/GCN-SGDĐT</t>
  </si>
  <si>
    <t>Số 42 Louis IX, kđt Louis City, phường Đại Mỗ</t>
  </si>
  <si>
    <t>0888856838</t>
  </si>
  <si>
    <t>duhocxkldpitvietnam@gmail.com</t>
  </si>
  <si>
    <t>0110614796</t>
  </si>
  <si>
    <t>Công ty cổ phần du học Thường Tín</t>
  </si>
  <si>
    <t>Thương Tin Study Abroad Joint Stock Company</t>
  </si>
  <si>
    <t>Đào Thị Hiền 0979111398</t>
  </si>
  <si>
    <t>22/8/2019</t>
  </si>
  <si>
    <t>Tầng 1, số nhà 79, phố Quán Gánh, xã Nhị Khê, huyện Thường Tín, Hà Nội</t>
  </si>
  <si>
    <t>024 33768801</t>
  </si>
  <si>
    <t>duhocthuongtin@gmail.com</t>
  </si>
  <si>
    <t>Công ty TNHH tư vấn du học K-HUB</t>
  </si>
  <si>
    <t>K-HUB educational consultancy company limited</t>
  </si>
  <si>
    <t>Han Sok Huyn</t>
  </si>
  <si>
    <t>2655/GCN-SGDĐT</t>
  </si>
  <si>
    <t>Số 15 đường Tây Hồ, phường Tây Hồ</t>
  </si>
  <si>
    <t>0869233998</t>
  </si>
  <si>
    <t>hannguduksung@gmail.com</t>
  </si>
  <si>
    <t>0110935951</t>
  </si>
  <si>
    <t>Xã Hồng Vân</t>
  </si>
  <si>
    <t>Công ty cổ phần Thương mại du học quốc tế An Phúc</t>
  </si>
  <si>
    <t>An Phuc International Study Abroad Trading Joint Company</t>
  </si>
  <si>
    <t>Số 18D đường Nam Vân, xã Hồng Vân, huyện Thường Tín, thành phố Hà Nội, Việt Nam</t>
  </si>
  <si>
    <t>Xã Phú Xuyên</t>
  </si>
  <si>
    <t xml:space="preserve">Công ty TNHH tư vấn và đào tạo quốc tế Korea Dream </t>
  </si>
  <si>
    <t>Korea Dream international consulting &amp; training company limited</t>
  </si>
  <si>
    <t>Đào Văn Khuê</t>
  </si>
  <si>
    <t>579/GCN-SGDĐT</t>
  </si>
  <si>
    <t>Phòng 301, tầng 3, số 159 quốc lộ 1A, thôn Nguyên Hanh, xã Văn Tự, huyện Thường Tín</t>
  </si>
  <si>
    <t>0965654881</t>
  </si>
  <si>
    <t>daovankhue84@gmail.com</t>
  </si>
  <si>
    <t>0110891775</t>
  </si>
  <si>
    <t>Trung tâm tư vấn du học Toàn Thắng Let's Go - Công ty cổ phần Xuất khẩu Lao động và Du học Toàn Thắng</t>
  </si>
  <si>
    <t>Nguyễn Ngọc Điển 097.3030.098</t>
  </si>
  <si>
    <t>3901
4181
4384</t>
  </si>
  <si>
    <t>06.11.2017
01.10.2018
14.12.2020</t>
  </si>
  <si>
    <t>097.3030.098
097.303.009</t>
  </si>
  <si>
    <t>xkld&amp;duhoctoanthang@gmail.com;
toanthangjsc.kr@gmail.com</t>
  </si>
  <si>
    <t>Trung tâm Tư vấn du học Việt Ngọc</t>
  </si>
  <si>
    <t xml:space="preserve"> Viet Ngoc Overseas Education 
Consulting Center</t>
  </si>
  <si>
    <t>Vũ THị Xuân Hòa
090 4007 632</t>
  </si>
  <si>
    <t>024 62761591</t>
  </si>
  <si>
    <t>nihonjigyobu@vietngoc-ltd.vn</t>
  </si>
  <si>
    <t>Công ty TNHH Phát triển giáo dục và hợp tác quốc tế Nguyên Khôi.</t>
  </si>
  <si>
    <t xml:space="preserve"> Nguyen Khoi Education Development and International Cooperation Company Limited.  
</t>
  </si>
  <si>
    <t>Nguyễn Thị Đàm</t>
  </si>
  <si>
    <t>096 5115 155</t>
  </si>
  <si>
    <t>duhocnguyenkhoi@gmail.com</t>
  </si>
  <si>
    <t>Trung tâm Tư vấn du học Tân Thành thuộc Công ty cổ phần Đầu tư và phát triển giáo dục Tân Thành</t>
  </si>
  <si>
    <t>Tan Thanh Students Consulting Center</t>
  </si>
  <si>
    <t>Bùi Văn Tuy</t>
  </si>
  <si>
    <t>20/11/2020</t>
  </si>
  <si>
    <t>090 4558 478</t>
  </si>
  <si>
    <t xml:space="preserve">
tuybui.tanthanh@gmail.com
</t>
  </si>
  <si>
    <t>Công ty cổ phần tư vấn du học Minh Hải Global</t>
  </si>
  <si>
    <t>Minh Hai Global Study Abroad Consulting
Joint Stock Company</t>
  </si>
  <si>
    <t>Lê Văn Thạch</t>
  </si>
  <si>
    <t>2653/GCN-SGDĐT</t>
  </si>
  <si>
    <t>Số 251 đường Lâm Du,
phường Bồ Đề, thành phố Hà Nội</t>
  </si>
  <si>
    <t>0961545883</t>
  </si>
  <si>
    <t>mhaiglobal@gmail.com</t>
  </si>
  <si>
    <t xml:space="preserve">Công ty TNHH giáo dục Hán Kiều </t>
  </si>
  <si>
    <t>Han Kieu Education Company Limited</t>
  </si>
  <si>
    <t xml:space="preserve">Nguyễn Thị Việt Anh </t>
  </si>
  <si>
    <t>2788/GCN-SGDĐT</t>
  </si>
  <si>
    <t>Tầng 6, tòa nhà công nghệ AC, lô A1A,
cụm sản xuất TTCN và CNN, phường Cầu Giấy, thành phố Hà Nội</t>
  </si>
  <si>
    <t>0986702596</t>
  </si>
  <si>
    <t>salemthichankem@gmail.com</t>
  </si>
  <si>
    <t>Công ty cổ phần giáo dục Eduhome</t>
  </si>
  <si>
    <t>Eduhome Education Joint Stock Company</t>
  </si>
  <si>
    <t xml:space="preserve">Nguyễn Thị Nguyệt </t>
  </si>
  <si>
    <t>2717/GCN-SGDĐT</t>
  </si>
  <si>
    <t>Thửa đất số 382, Khu đất dịch vụ (khu 16,32 ha), đường Văn Minh, xã Hoài Đức, thành phố Hà Nội</t>
  </si>
  <si>
    <t>0945773636</t>
  </si>
  <si>
    <t>eduhome.126vm@gmail.com</t>
  </si>
  <si>
    <t>Công ty cổ phần phát triển dịch vụ Viko</t>
  </si>
  <si>
    <t>Viko Service Development Joint Stock Company</t>
  </si>
  <si>
    <t xml:space="preserve">Tưởng Văn Đông </t>
  </si>
  <si>
    <t>2940/GCN-SGDĐT</t>
  </si>
  <si>
    <t>29/7/2025</t>
  </si>
  <si>
    <t xml:space="preserve">Số 3F ngõ 58/5 Đường Trần
Bình, phường Từ Liêm, thành phố Hà Nội </t>
  </si>
  <si>
    <t>0973826789</t>
  </si>
  <si>
    <t>duhocpandohn2017@gmail.com</t>
  </si>
  <si>
    <t xml:space="preserve">Công ty TNHH Ilanguage Việt Nam </t>
  </si>
  <si>
    <t>Ilanguage Viet Nam Company Limited</t>
  </si>
  <si>
    <t xml:space="preserve">Phan Thị Thư </t>
  </si>
  <si>
    <t>2939/GCN-SGDĐT</t>
  </si>
  <si>
    <t xml:space="preserve">Ô 167, khu tái định cư, xã Phù Đổng, 
thành phố Hà Nội </t>
  </si>
  <si>
    <t>0988437685</t>
  </si>
  <si>
    <t>ilanguage.vietnam@gmail.com</t>
  </si>
  <si>
    <t>Công ty TNHH Đức Việt JB</t>
  </si>
  <si>
    <t>Đức Việt JB Company Limited</t>
  </si>
  <si>
    <t xml:space="preserve">Nguyễn Thị Thư </t>
  </si>
  <si>
    <t>2938/GCN-SGDĐT</t>
  </si>
  <si>
    <t xml:space="preserve">Số 15 ngõ 96 Đường Võ Chí Công, 
phường Tây Hồ, thành phố Hà Nội </t>
  </si>
  <si>
    <t>0356102224</t>
  </si>
  <si>
    <t>ducviet.jb@gmail.com</t>
  </si>
  <si>
    <t>Công ty cổ phần First Edvisor</t>
  </si>
  <si>
    <t>First Edvisor Joint Stock Company</t>
  </si>
  <si>
    <t>Bùi Lan Hương</t>
  </si>
  <si>
    <t>2994/GCN-SGDĐT</t>
  </si>
  <si>
    <t>01/8/2025</t>
  </si>
  <si>
    <t>NV9-17, khu nhà ở CBCS Cục B42, B57 - Tổng cục V - Bộ Công an, phường Thanh Liệt , thành phố Hà Nội</t>
  </si>
  <si>
    <t>0961780001
0355249780</t>
  </si>
  <si>
    <t>support@firstedvisor.com.vn</t>
  </si>
  <si>
    <t>0111063485</t>
  </si>
  <si>
    <t>Công ty cổ phần Giáo dục và Nhân lực Quốc tế Thái Bình Dương</t>
  </si>
  <si>
    <t>Pacific International Education and Human Resources Joint Stock Company</t>
  </si>
  <si>
    <t>Nguyễn Xuân Văn</t>
  </si>
  <si>
    <t>2992/GCN-SGDĐT</t>
  </si>
  <si>
    <t>C11-11, khu C, KĐT Geleximco Lê Trọng Tấn, phường Dương Nội, thành phố Hà Nội</t>
  </si>
  <si>
    <t>0961622233</t>
  </si>
  <si>
    <t>pacifichr247@gmail.com</t>
  </si>
  <si>
    <t>0110496775</t>
  </si>
  <si>
    <t>Công ty cổ phần Tập đoàn Giáo dục Skyvision</t>
  </si>
  <si>
    <t>Skyvision Education Group Joint Stock Company</t>
  </si>
  <si>
    <t>Đào Thị Thủy</t>
  </si>
  <si>
    <t>3067/GCN-SGDĐT</t>
  </si>
  <si>
    <t>04/8/2025</t>
  </si>
  <si>
    <t>TT01.45 khu đô thị Văn Phú, phường Kiến Hưng, thành phố Hà Nội</t>
  </si>
  <si>
    <t>0975603327</t>
  </si>
  <si>
    <t>skyvision.vn@gmail.com</t>
  </si>
  <si>
    <t>0111003334</t>
  </si>
  <si>
    <t>Công ty cổ phần Tập đoàn Giáo dục ITW&amp;NIBELC</t>
  </si>
  <si>
    <t>ITW&amp;NIBELC Education Group Joint Stock Company</t>
  </si>
  <si>
    <t>Lâm Hồng Quang</t>
  </si>
  <si>
    <t>3068/GCN-SGDĐT</t>
  </si>
  <si>
    <t>Tầng 4, tòa nhà Rainbow, lô B - CQ1, khu đô thị mới Văn Quán, phường Hà Đông, thành phố Hà Nội</t>
  </si>
  <si>
    <t>0977949980</t>
  </si>
  <si>
    <t>lamhongquang828@gmail.com</t>
  </si>
  <si>
    <t>0111016326</t>
  </si>
  <si>
    <t>Công ty TNHH Giáo dục và Phát triển nhân lực HAN</t>
  </si>
  <si>
    <t>HAN Human Source Development and Education Company Limited</t>
  </si>
  <si>
    <t>Trần Văn Nam</t>
  </si>
  <si>
    <t>3161/GCN-SGDĐT</t>
  </si>
  <si>
    <t>11/8/2025</t>
  </si>
  <si>
    <t>Lô V6B, số 02, khu nhà ở Văn Phú, khu đô thị mới Văn Phú, phường Kiến Hưng, thành phố Hà Nội</t>
  </si>
  <si>
    <t>0965752911</t>
  </si>
  <si>
    <t>0110942571</t>
  </si>
  <si>
    <t>Công ty TNHH dịch vụ giáo dục Ngôi Sao</t>
  </si>
  <si>
    <t>Star education services company limited</t>
  </si>
  <si>
    <t>Đỗ Thị Nga</t>
  </si>
  <si>
    <t>2995/GCN-SGDĐT</t>
  </si>
  <si>
    <t>Tầng 3, số 11A, ngách 1, ngõ 18 Nguyễn Cơ Thạch, phường Từ Liêm, thành phố Hà Nội</t>
  </si>
  <si>
    <t>0962369391</t>
  </si>
  <si>
    <t>duhocngoisao@gmail.com</t>
  </si>
  <si>
    <t>0110531500</t>
  </si>
  <si>
    <t>Công ty cổ phần Trạm Hà Nội</t>
  </si>
  <si>
    <t>Ha Noi Station joint stock company</t>
  </si>
  <si>
    <t>Phạm Thị Lan</t>
  </si>
  <si>
    <t>3066/GCN-SGDĐT</t>
  </si>
  <si>
    <t>04/08/2025</t>
  </si>
  <si>
    <t>Số 77 đường Dương Khuê, phường Từ Liêm, thành phố Hà Nội</t>
  </si>
  <si>
    <t>0775348056</t>
  </si>
  <si>
    <t>tramduhoc@gmail.com</t>
  </si>
  <si>
    <t>0111000446</t>
  </si>
  <si>
    <t>Công ty cổ phần Tracodi Sông Đà</t>
  </si>
  <si>
    <t>Tracodi Song Da joint stock company</t>
  </si>
  <si>
    <t>Phạm Tiến Độ</t>
  </si>
  <si>
    <t>3079/GCN-SGDĐT</t>
  </si>
  <si>
    <t>05/08/2025</t>
  </si>
  <si>
    <t>Số 14 - Liền kề 4, tiểu khu đô thị mới Vạn Phúc, phường Hà Đông, thành phố Hà Nội</t>
  </si>
  <si>
    <t>0793008668</t>
  </si>
  <si>
    <t>tracodi@tsdsongda.vn</t>
  </si>
  <si>
    <t>0106990854</t>
  </si>
  <si>
    <t>Công ty TNHH du học quốc tế V-Topik</t>
  </si>
  <si>
    <t>V-Topik international study abroad company limited</t>
  </si>
  <si>
    <t>Nguyễn Thị Phường Thảo</t>
  </si>
  <si>
    <t>3095/GCN-SGDĐT</t>
  </si>
  <si>
    <t>07/08/2025</t>
  </si>
  <si>
    <t>Tầng 2, số L1-04, ngõ 58 phố Lưu Hữu Phước, phường Từ Liêm, thành phố Hà Nội</t>
  </si>
  <si>
    <t>0962404080</t>
  </si>
  <si>
    <t>duhocvtopik@gmail.com</t>
  </si>
  <si>
    <t>0110517658</t>
  </si>
  <si>
    <t>Trường Cao đẳng Công nghệ và Thương mại Hà Nội</t>
  </si>
  <si>
    <t>Hanoi College of Technology and Trading</t>
  </si>
  <si>
    <t>Đoàn Thị Thu Hương
0914899480</t>
  </si>
  <si>
    <t>2795
3131/GCN-SGDĐT</t>
  </si>
  <si>
    <t>09/3/2020
08/08/2025</t>
  </si>
  <si>
    <t>252 đường Hạ Hội, xã Ô Diên, thành phố Hà Nội</t>
  </si>
  <si>
    <t>02433630245</t>
  </si>
  <si>
    <t>info@httedu.vn</t>
  </si>
  <si>
    <t>Gia hạn. Tên cũ: Viện đào tạo ngôn ngữ và hợp tác quốc tế HTT- Trường Cao đẳng Công nghệ và Thương mại Hà Nội</t>
  </si>
  <si>
    <t>Công ty TNHH Dịch vụ Giáo dục Toàn Cầu</t>
  </si>
  <si>
    <t>Global Education Services Company Limited</t>
  </si>
  <si>
    <t>Đoàn Thùy Linh</t>
  </si>
  <si>
    <t>507/GCN-SGDĐT</t>
  </si>
  <si>
    <t>22/02/2021</t>
  </si>
  <si>
    <t>Tầng 2, tòa nhà Toserco, 273 Kim Mã, phường Giảng Võ, quận Ba Đình, Hà Nội</t>
  </si>
  <si>
    <t>0903060783</t>
  </si>
  <si>
    <t>hanoi@gse-beo.edu.com</t>
  </si>
  <si>
    <t>0104020995</t>
  </si>
  <si>
    <t>.</t>
  </si>
  <si>
    <t>Công ty cổ phần Phát triển Giáo dục Let’s Go
(Tên cũ: Công ty Cổ phần đào tạo nhân lực và hợp tác quốc tế TLC)</t>
  </si>
  <si>
    <t>Let’s Go Education Development Joint Stock Company</t>
  </si>
  <si>
    <t>Mai Thị Liên</t>
  </si>
  <si>
    <t>317/GCN-SGDĐT
3424/GCN-SGDĐT</t>
  </si>
  <si>
    <t>29/01/2018
28/8/2025</t>
  </si>
  <si>
    <t>T3-30E (Văn phòng tầng 3), tổ hợp nhà ở, văn phòng và dịch vụ thương mại tại đường Pháp Vân, phường Hoàng Liệt, thành phố Hà Nội</t>
  </si>
  <si>
    <t>0948090245</t>
  </si>
  <si>
    <t>mailienvnn@gmail.com</t>
  </si>
  <si>
    <t>0107295980</t>
  </si>
  <si>
    <t>Công ty cổ phần Dịch vụ Quốc tế Flydream</t>
  </si>
  <si>
    <t>Trần Quốc Nam</t>
  </si>
  <si>
    <t>3425/GCN-SGDĐT</t>
  </si>
  <si>
    <t>B01.L07 An Vượng Villa, KĐT mới Dương Nội, phường Dương Nội, thành phố Hà Nội</t>
  </si>
  <si>
    <t>0971199368</t>
  </si>
  <si>
    <t>flydream.company@gmail.com</t>
  </si>
  <si>
    <t>0110993551</t>
  </si>
  <si>
    <t xml:space="preserve">Xã An Khánh </t>
  </si>
  <si>
    <t xml:space="preserve">Công ty cổ phần dịch vụ Rinku </t>
  </si>
  <si>
    <t xml:space="preserve">Rinku Service Joint Stock Company </t>
  </si>
  <si>
    <t xml:space="preserve">Doãn Duy Hiệp </t>
  </si>
  <si>
    <t xml:space="preserve">2991/GCN-SGDĐT </t>
  </si>
  <si>
    <t xml:space="preserve">A32, nhà số 31, KĐT mới hai bên Đường Lê Trọng Tấn, xã An Khánh, Hà Nội </t>
  </si>
  <si>
    <t>0842248228</t>
  </si>
  <si>
    <t>duyhiep@rinku.vn</t>
  </si>
  <si>
    <t>0110266404</t>
  </si>
  <si>
    <t xml:space="preserve">Phường Việt Hưng </t>
  </si>
  <si>
    <t xml:space="preserve">Công ty TNHH tư vấn du học NB </t>
  </si>
  <si>
    <t>NB Study Abroad Consulting Company Limited</t>
  </si>
  <si>
    <t xml:space="preserve">3080/GCN-SGDĐT </t>
  </si>
  <si>
    <t>Tầng 4, tòa nhà SD Building, số 6/7 Đường Vũ Đức Thận, phường Việt Hưng, Hà Nội</t>
  </si>
  <si>
    <t>0986034758</t>
  </si>
  <si>
    <t xml:space="preserve">zhaoyudemao244@gmail.com </t>
  </si>
  <si>
    <t>0110863640</t>
  </si>
  <si>
    <t xml:space="preserve">Phường Phú Diễn </t>
  </si>
  <si>
    <t xml:space="preserve">Công ty cổ phần dịch vụ và thương mại New Jobs </t>
  </si>
  <si>
    <t>New Jobs Trading And Service Joint Stock Company</t>
  </si>
  <si>
    <t>Trần Đức Tuấn</t>
  </si>
  <si>
    <t xml:space="preserve">3094/GCN-SGDĐT </t>
  </si>
  <si>
    <t>Số 8 Phạm Thận Duật, phường Phú Diễn, thành phố Hà Nội</t>
  </si>
  <si>
    <t>0901102444</t>
  </si>
  <si>
    <t>ductuanth2509@gmail.com</t>
  </si>
  <si>
    <t>0110350906</t>
  </si>
  <si>
    <t xml:space="preserve">Phường Tây Mỗ </t>
  </si>
  <si>
    <t>Công ty cổ phần tập đoàn mạng lưới chuyên gia Đức German Greatway Group-G</t>
  </si>
  <si>
    <t xml:space="preserve">G-German Greatway Group of German Experts Network Joint Stock Company </t>
  </si>
  <si>
    <t xml:space="preserve">Lê Thị Diệu Linh </t>
  </si>
  <si>
    <t xml:space="preserve">3195/GCN-SGDĐT </t>
  </si>
  <si>
    <t xml:space="preserve">Biệt thự 41-A33 Geleximco A, phường Tây Mỗ, Hà Nội </t>
  </si>
  <si>
    <t>0384037038</t>
  </si>
  <si>
    <t>0110410545</t>
  </si>
  <si>
    <t>Công ty cổ phần dịch vụ tư vấn du học và thương mại G.E.C</t>
  </si>
  <si>
    <t xml:space="preserve">Lê Đình Toàn </t>
  </si>
  <si>
    <t xml:space="preserve">3290/GCN-SGDĐT </t>
  </si>
  <si>
    <t>Số 24 - TT14, lô đất TT14 mẫu nhà M5, khu đô thị Nam An Khánh, xã An Khánh, thành phố Hà Nội</t>
  </si>
  <si>
    <t>0978460789</t>
  </si>
  <si>
    <t>0110577135</t>
  </si>
  <si>
    <t xml:space="preserve">Công ty cổ phần học viện đào tạo quốc tế Nextgen </t>
  </si>
  <si>
    <t>Nextgen International Training Academy Joint Stock Company</t>
  </si>
  <si>
    <t>Dương Thị Kim Liên</t>
  </si>
  <si>
    <t xml:space="preserve">3380/GCN-SGDĐT </t>
  </si>
  <si>
    <t>Tầng 2, số 74, ngõ 339 Minh Khai, phường Vĩnh Tuy, thành phố Hà Nội</t>
  </si>
  <si>
    <t>0913213417</t>
  </si>
  <si>
    <t>lienduongthikim@gmail.com</t>
  </si>
  <si>
    <t>0110830934</t>
  </si>
  <si>
    <t xml:space="preserve">Phường Thanh Xuân </t>
  </si>
  <si>
    <t>Công ty TNHH tư vấn du học và việc làm tại Đức - Việt Anh AEC</t>
  </si>
  <si>
    <t>Viet Anh AEC - German At Study Abroad And Employment Consulting Limited Company</t>
  </si>
  <si>
    <t>Nguyễn Sỹ Việt Anh</t>
  </si>
  <si>
    <t xml:space="preserve">3392/GCN-SGDĐT </t>
  </si>
  <si>
    <t>P101, số 162 Đường Khuất Duy Tiến, phường Thanh Xuân, thành phố Hà Nội</t>
  </si>
  <si>
    <t>0901381998</t>
  </si>
  <si>
    <t>info@aecgermany.com</t>
  </si>
  <si>
    <t>0318194727</t>
  </si>
  <si>
    <t>Công ty cổ phần đầu tư quốc tế Akina Group</t>
  </si>
  <si>
    <t>Akina Group International Investment Joint Stock Company</t>
  </si>
  <si>
    <t>Nguyễn Văn Báu</t>
  </si>
  <si>
    <t xml:space="preserve">3391/GCN-SGDĐT </t>
  </si>
  <si>
    <t>Số 36A30 khu A Geleximco, phường Tây Mỗ, thành phố Hà Nội</t>
  </si>
  <si>
    <t>0988524369</t>
  </si>
  <si>
    <t>akinagroupsjc@gmail.com</t>
  </si>
  <si>
    <t>0109909227</t>
  </si>
  <si>
    <t>Công ty TNHH Rikkei Academy</t>
  </si>
  <si>
    <t>Rikkei Academy company limited</t>
  </si>
  <si>
    <t>Trịnh Khắc Linh</t>
  </si>
  <si>
    <t>3266/GCN-SGDĐT</t>
  </si>
  <si>
    <t>Tầng 7, khối A tòa nhà sông Đà, đường Phạm Hùng, phường Từ Liêm</t>
  </si>
  <si>
    <t>0862069233</t>
  </si>
  <si>
    <t>rikkeiacademy@rikkei.edu.vn</t>
  </si>
  <si>
    <t>0111045782</t>
  </si>
  <si>
    <t>Công ty cổ phần giáo dục và thương mại quốc tế A-link</t>
  </si>
  <si>
    <t>A-link global education and trade joint stock company</t>
  </si>
  <si>
    <t>Hoàng Thị Tơ</t>
  </si>
  <si>
    <t>3259/GCN-SGDĐT</t>
  </si>
  <si>
    <t>Số 2, ngõ 36 Nguyên Hồng, phường Láng</t>
  </si>
  <si>
    <t>0985900085</t>
  </si>
  <si>
    <t>duhocalink@gmail.com</t>
  </si>
  <si>
    <t>0110689664</t>
  </si>
  <si>
    <t>Công ty cổ phần Mentors14</t>
  </si>
  <si>
    <t>Mentors14 joint stock company</t>
  </si>
  <si>
    <t>Hoàng Hà Minh</t>
  </si>
  <si>
    <t>3267/GCN-SGDĐT</t>
  </si>
  <si>
    <t>Số 24, ngõ 4 Đặng Văn Ngữ, phường Kim Liên</t>
  </si>
  <si>
    <t>0942798585</t>
  </si>
  <si>
    <t>haminh.hoang@westminster.edu.vn</t>
  </si>
  <si>
    <t>0110780916</t>
  </si>
  <si>
    <t>Công ty cổ phần đầu tư quốc tế Vinacom Việt Nam</t>
  </si>
  <si>
    <t>Vinacom Viet Nam international investment corporation</t>
  </si>
  <si>
    <t>Nguyễn Trung Trực</t>
  </si>
  <si>
    <t>3265/GCN-SGDĐT</t>
  </si>
  <si>
    <t>Lô HH3, ngõ 89 đường Lê Đức Thọ, phường Từ Liêm</t>
  </si>
  <si>
    <t>0432017888</t>
  </si>
  <si>
    <t>0106528093</t>
  </si>
  <si>
    <t>Công ty TNHH tư vấn du học và dịch vụ visa Kalong group</t>
  </si>
  <si>
    <t>Kalong group education and visa services company limited</t>
  </si>
  <si>
    <t>3390/GCN-SGDĐT</t>
  </si>
  <si>
    <t>Tầng 3, tòa nhà Viet Tower, số 1 Thái Hà, phường Đống Đa</t>
  </si>
  <si>
    <t>0907639896</t>
  </si>
  <si>
    <t>0110998937</t>
  </si>
  <si>
    <t>Công ty cổ phần giáo dục và nhân lực Capico</t>
  </si>
  <si>
    <t>Capico education and manpower joint stock company</t>
  </si>
  <si>
    <t>Trần Đại Nghĩa</t>
  </si>
  <si>
    <t>3389/GCN-SGDĐT</t>
  </si>
  <si>
    <t>Số 33 lô TT02, khu liền kề HD Mon city, đường Hàm Nghi, phường Từ Liêm</t>
  </si>
  <si>
    <t>0981541289</t>
  </si>
  <si>
    <t>nhanluccapico@gmail.com</t>
  </si>
  <si>
    <t>0109061307</t>
  </si>
  <si>
    <t>Chi nhánh 2 Công ty TNHH ILA Việt Nam tại Hà Nội</t>
  </si>
  <si>
    <t>3423/GCN-SGDĐT</t>
  </si>
  <si>
    <t>56B Bà Triệu, phường Cửa Nam</t>
  </si>
  <si>
    <t>02439433555</t>
  </si>
  <si>
    <t>legalinfo@ilavietnam.edu.vn</t>
  </si>
  <si>
    <t>0302145410-006</t>
  </si>
  <si>
    <t>Công ty TNHH Thương mại và Tư vấn Good</t>
  </si>
  <si>
    <t>Good Trading and Consulting Company Limited</t>
  </si>
  <si>
    <t>3601/GCN-SGDĐT</t>
  </si>
  <si>
    <t>10/9/2025</t>
  </si>
  <si>
    <t>Số 126 đường Nghĩa Lộ, phường Yên Nghĩa, thành phố Hà Nội</t>
  </si>
  <si>
    <t>0968362127</t>
  </si>
  <si>
    <t>goodtrading0724@gmail.com</t>
  </si>
  <si>
    <t>0110794080</t>
  </si>
  <si>
    <t>Công ty cổ phần VSE Việt Nam</t>
  </si>
  <si>
    <t>VSE Viet Nam Joint Stock Company</t>
  </si>
  <si>
    <t>Nguyễn Văn Xuân</t>
  </si>
  <si>
    <t>3665/GCN-SGDĐT</t>
  </si>
  <si>
    <t>Nhà số 9, ngõ 25 Bùi Huy Bích, phường Hoàng Mai, thành phố Hà Nội</t>
  </si>
  <si>
    <t>0964182222</t>
  </si>
  <si>
    <t>vsevietnam2020@gmail.com</t>
  </si>
  <si>
    <t>0109056674</t>
  </si>
  <si>
    <t>Chi nhánh Công ty TNHH K - Culture and Convergence</t>
  </si>
  <si>
    <t>Branch of K - Culture and Convergence Company Limited</t>
  </si>
  <si>
    <t>Nguyễn Thị Mai</t>
  </si>
  <si>
    <t>3700/GCN-SGDĐT</t>
  </si>
  <si>
    <t>16/9/2025</t>
  </si>
  <si>
    <t>Số 6 - BT2 Tiểu khu đô thị mới Vạn Phúc, phường Hà Đông, thành phố Hà Nội</t>
  </si>
  <si>
    <t>0964803833</t>
  </si>
  <si>
    <t>maikcenter2019@gmail.com</t>
  </si>
  <si>
    <t>0801247150-001</t>
  </si>
  <si>
    <t>Phường Đại Kim</t>
  </si>
  <si>
    <t>Công ty cổ phần đầu tư và phát triển nguồn nhân lực quốc tế Hùng Vương</t>
  </si>
  <si>
    <t>Hung Vuong International Human Resource Development and Investment Corporation</t>
  </si>
  <si>
    <t>Nguyễn Mạnh Phương
0912219981</t>
  </si>
  <si>
    <t>705/GCN-SGDĐT
3738/GCN-SGDĐT</t>
  </si>
  <si>
    <t>9/3/2020
17/9/2025</t>
  </si>
  <si>
    <t>Tầng 2, tòa nhà B9 Đại Kim, đường Nguyễn Công Thái, khu đô thị Đại Kim, phường Định Công, thành phố Hà Nội</t>
  </si>
  <si>
    <t>02466506881
096 3220 490</t>
  </si>
  <si>
    <t>havimec.jsc@gmail.com</t>
  </si>
  <si>
    <t>0105965799</t>
  </si>
  <si>
    <t>Tên cũ: Trung tâm Tư vấn du học Hùng Vương- Công ty Cổ phần xuất nhập khẩu dịch vụ và du lịch Hùng Vương</t>
  </si>
  <si>
    <t>Công ty TNHH Thương mại dịch vụ Hanoi Capital</t>
  </si>
  <si>
    <t>Hanoi Capital Trading Services Company Limited</t>
  </si>
  <si>
    <t>Nguyễn Thị Thu Hà
0979860641</t>
  </si>
  <si>
    <t>3881/GCN-SGDĐT</t>
  </si>
  <si>
    <t>23/9/2025</t>
  </si>
  <si>
    <t>Lô 3, ngõ 280 Hồ Tùng Mậu, Tổ 12, phường Phú Diễn, thành phố Hà Nội</t>
  </si>
  <si>
    <t>0334268771</t>
  </si>
  <si>
    <t>hanoicapital30@gmail.com</t>
  </si>
  <si>
    <t>0110274243</t>
  </si>
  <si>
    <t>Công ty cổ phần Nguồn nhân lực quốc tế Thuận An Kyoto</t>
  </si>
  <si>
    <t>Thuan An Kyoto International Human Resource Joint Stock Company</t>
  </si>
  <si>
    <t>Phạm Bích Ngọc</t>
  </si>
  <si>
    <t>3882/GCN-SGDĐT</t>
  </si>
  <si>
    <t>Lô E28, khu E, khu đấu giá QSD đất khu đất 3ha, phường Phú Diễn, thành phố Hà Nội</t>
  </si>
  <si>
    <t>0932324588</t>
  </si>
  <si>
    <t>baohungnguyen@gmail.com</t>
  </si>
  <si>
    <t>0107323370</t>
  </si>
  <si>
    <t>Công ty cổ phần Viện đào tạo năng lực Đức</t>
  </si>
  <si>
    <t>German Competence Training Academy Joint Stock Company</t>
  </si>
  <si>
    <t>Vũ Thùy Phương
0966644099</t>
  </si>
  <si>
    <t>3883/GCN-SGDĐT</t>
  </si>
  <si>
    <t>Tầng 3, tòa nhà N01T4 - Phú Mỹ Complex, đường Hoàng Minh Thảo, khu Ngoại Giao đoàn, phường Xuân Đỉnh, thành phố Hà Nội</t>
  </si>
  <si>
    <t>tuyensinh.gca@gmail.com</t>
  </si>
  <si>
    <t>0110434190</t>
  </si>
  <si>
    <t>Công ty TNHH Viet Eduvision</t>
  </si>
  <si>
    <t>Viet Eduvision Company Limited</t>
  </si>
  <si>
    <t>Nguyễn Thị Vân Anh</t>
  </si>
  <si>
    <t>3972/GCN-SGDĐT</t>
  </si>
  <si>
    <t>29/9/2025</t>
  </si>
  <si>
    <t>Tầng 18 tòa nhà CEO Tower, HH2-1, khu đô thị Mễ Trì Hạ, đường Phạm Hùng, phường Từ Liêm, thành phố Hà Nội</t>
  </si>
  <si>
    <t>0986841298</t>
  </si>
  <si>
    <t>viet.eduvision@gmail.com</t>
  </si>
  <si>
    <t>0110804211</t>
  </si>
  <si>
    <t>Công ty cổ phần Giáo dục Katego</t>
  </si>
  <si>
    <t>Katego Education Joint Stock Company</t>
  </si>
  <si>
    <t>Nguyễn Thị Xuân Hạnh</t>
  </si>
  <si>
    <t>3974/GCN-SGDĐT</t>
  </si>
  <si>
    <t>Số 12, ngõ 470 đường Đại Mỗ, phường Tây Mỗ, thành phố Hà Nội</t>
  </si>
  <si>
    <t>0942336766</t>
  </si>
  <si>
    <t>duhockatego@gmail.com</t>
  </si>
  <si>
    <t>0111157567</t>
  </si>
  <si>
    <t>Công ty cổ phần Nhân lực toàn cầu TDG</t>
  </si>
  <si>
    <t>TDG Global Human Resources Joint Stock Company</t>
  </si>
  <si>
    <t>Trần Văn Linh</t>
  </si>
  <si>
    <t>4105/GCN-SGDĐT</t>
  </si>
  <si>
    <t>08/10/2025</t>
  </si>
  <si>
    <t>Số 975 Giải Phóng, phường Hoàng Mai, thành phố Hà Nội</t>
  </si>
  <si>
    <t>0971089102</t>
  </si>
  <si>
    <t>info@tdg.edu.vn</t>
  </si>
  <si>
    <t>0111199567</t>
  </si>
  <si>
    <t>Công ty TNHH MBD Việt Nam</t>
  </si>
  <si>
    <t>MBD Viet Nam Company Limited</t>
  </si>
  <si>
    <t>Tạ Thị Khánh Dương</t>
  </si>
  <si>
    <t>4106/GCN-SGDĐT</t>
  </si>
  <si>
    <t>Phòng 1702, tầng 17 tòa nhà DMC, số 535 Kim Mã, phường Giảng Võ, thành phố Hà Nội</t>
  </si>
  <si>
    <t>0966394699</t>
  </si>
  <si>
    <t>khanhduong1610@gmail.com</t>
  </si>
  <si>
    <t>0108838894</t>
  </si>
  <si>
    <t>Công ty cổ phần Hợp tác quốc tế BMA</t>
  </si>
  <si>
    <t>BMA International Cooperation Joint Stock Company</t>
  </si>
  <si>
    <t>Phan Đức Bình</t>
  </si>
  <si>
    <t>4213/GCN-SGDĐT</t>
  </si>
  <si>
    <t>14/10/2025</t>
  </si>
  <si>
    <t>Tầng 3, FLC Landmark Tower, ngõ 5 đường Lê Đức Thọ, phường Từ Liêm</t>
  </si>
  <si>
    <t>0969220100</t>
  </si>
  <si>
    <t>bma.co.jsc@gmail.com</t>
  </si>
  <si>
    <t>0111045655</t>
  </si>
  <si>
    <t>Công ty TNHH Dịch vụ Thương mại và Đầu tư HAS Group</t>
  </si>
  <si>
    <t>HAS Group Trading and Investment Services Company Limited</t>
  </si>
  <si>
    <t>Nguyễn Thị Hồng</t>
  </si>
  <si>
    <t>4212/GCN-SGDĐT</t>
  </si>
  <si>
    <t>Nhà BT1.13 khu đô thị chức năng Tây Mỗ, đường Hữu Hưng, phường Đại Mỗ</t>
  </si>
  <si>
    <t>0372266728</t>
  </si>
  <si>
    <t>hasground.vn@gmail.com</t>
  </si>
  <si>
    <t>0111159645</t>
  </si>
  <si>
    <t>Phường Thượng Cát</t>
  </si>
  <si>
    <t>Công ty TNHH Thương mại và Dịch vụ Sa Chi</t>
  </si>
  <si>
    <t>Sa Chi Trading and Service Company Limited</t>
  </si>
  <si>
    <t>Bùi Trường Sơn</t>
  </si>
  <si>
    <t>4267/GCN-SGDĐT</t>
  </si>
  <si>
    <t>16/10/2025</t>
  </si>
  <si>
    <t>Số 1B ngách 50/30 Đại Cát, phường Thượng Cát, thành phố Hà Nội</t>
  </si>
  <si>
    <t>0348065566</t>
  </si>
  <si>
    <t>buitruongson15031991@gmail.com</t>
  </si>
  <si>
    <t>0111085866</t>
  </si>
  <si>
    <t>Công ty TNHH Giáo dục ITAIWAN</t>
  </si>
  <si>
    <t>ITAIWAN Education Company Limited</t>
  </si>
  <si>
    <t>Trần Thủ Đức</t>
  </si>
  <si>
    <t>2205/QĐ-SGDĐT
4348/GCN-SGDĐT</t>
  </si>
  <si>
    <t>05/9/2024
21/10/2025</t>
  </si>
  <si>
    <t>C8-36 khu đô thị Geleximco, đường Lê Trọng Tấn, phường Dương Nội, thành phố Hà Nội</t>
  </si>
  <si>
    <t>0365678977</t>
  </si>
  <si>
    <t>saoxanh789@gmail.com</t>
  </si>
  <si>
    <t>0110253229</t>
  </si>
  <si>
    <t>Chuyển địa điểm hoạt động</t>
  </si>
  <si>
    <t>Công ty TNHH Sản xuất Thương mại và Dịch vụ Hoàng Minh</t>
  </si>
  <si>
    <t>Hoang Minh Service and Trading Production Company Limited</t>
  </si>
  <si>
    <t>Ngô Văn Minh</t>
  </si>
  <si>
    <t>4383/GCN-SGDĐT</t>
  </si>
  <si>
    <t>22/10/2025</t>
  </si>
  <si>
    <t>Số 5 phố Sơn Tây, phường Ba Đình, thành phố Hà Nội</t>
  </si>
  <si>
    <t>02437343918
0913218685</t>
  </si>
  <si>
    <t>hoangminhstpco@gmail.com</t>
  </si>
  <si>
    <t>0101240784</t>
  </si>
  <si>
    <t xml:space="preserve">Công ty CP xuất nhập khẩu và phát triển nhân lực Phương Đông </t>
  </si>
  <si>
    <t xml:space="preserve">Phuong Dong Import - Export And Human Resource Development Joint Stock Company </t>
  </si>
  <si>
    <t xml:space="preserve">Nguyễn Thị Minh Lý    </t>
  </si>
  <si>
    <t>4455/GCN-SGDĐT</t>
  </si>
  <si>
    <t>27/10/2025</t>
  </si>
  <si>
    <t>Số 5 lô A, ngõ 172 Phố Vũ Hữu, phường Thanh Xuân</t>
  </si>
  <si>
    <t>0913202504</t>
  </si>
  <si>
    <t>phuongdongjsc.xkld@gmail.com</t>
  </si>
  <si>
    <t xml:space="preserve">Công ty TNHH du học quốc tế GSM </t>
  </si>
  <si>
    <t xml:space="preserve">Phan Đức Tới </t>
  </si>
  <si>
    <t>4454/GCN-SGDĐT</t>
  </si>
  <si>
    <t>Số 27 ngõ 30 đường Hoa Lâm, phường Việt Hưng</t>
  </si>
  <si>
    <t>0888569539</t>
  </si>
  <si>
    <t>gsm.edu8886@gmail.com</t>
  </si>
  <si>
    <t xml:space="preserve">Xã Gia Lâm </t>
  </si>
  <si>
    <t xml:space="preserve">Công ty CP TVDH quốc tế Việt Úc </t>
  </si>
  <si>
    <t>Vietnam Australia International Study Abroad Consulting Joint Stock Company</t>
  </si>
  <si>
    <t>4266/GCN-SGDĐT</t>
  </si>
  <si>
    <t>Shop Chân Đế số 01S08 tòa S1.05 khu đô thị Vinhomes Ocean Park, xã Gia Lâm</t>
  </si>
  <si>
    <t>0329195555</t>
  </si>
  <si>
    <t>dduyqquang1990@gmail.com</t>
  </si>
  <si>
    <t>SỐ LƯỢNG CÁC CƠ SỎ GIÁO DỤC TƯ THỤC TRÊN ĐỊA BÀN THÀNH PHỐ HÀ NỘI</t>
  </si>
  <si>
    <t>TT</t>
  </si>
  <si>
    <t>Loại</t>
  </si>
  <si>
    <t>Phường</t>
  </si>
  <si>
    <t>Phường Lĩnh Nam</t>
  </si>
  <si>
    <t>Xã</t>
  </si>
  <si>
    <t>Xã Quảng Oai</t>
  </si>
  <si>
    <t>Xã Ba Vì</t>
  </si>
  <si>
    <t>Xã Vật Lại</t>
  </si>
  <si>
    <t>Xã Cổ Đô</t>
  </si>
  <si>
    <t>Xã Bất Bạt</t>
  </si>
  <si>
    <t>Xã Minh Châu</t>
  </si>
  <si>
    <t>Xã Suối Hai</t>
  </si>
  <si>
    <t>Xã Liên Minh</t>
  </si>
  <si>
    <t>Xã Chuyên Mỹ</t>
  </si>
  <si>
    <t>Xã Đại Xuyên</t>
  </si>
  <si>
    <t>Xã Phượng Dực</t>
  </si>
  <si>
    <t>Xã Hát Môn</t>
  </si>
  <si>
    <t>Xã Hưng Đạo</t>
  </si>
  <si>
    <t>Xã Thanh Oai</t>
  </si>
  <si>
    <t>Xã Chương Dương</t>
  </si>
  <si>
    <t>Xã Thượng Phúc</t>
  </si>
  <si>
    <t>Xã Vân Đình</t>
  </si>
  <si>
    <t>Xã Hòa Xá</t>
  </si>
  <si>
    <t>Xã Ứng Hòa</t>
  </si>
  <si>
    <t>Phường Sơn Tây</t>
  </si>
  <si>
    <t>Xã Đoài Phương</t>
  </si>
  <si>
    <t>Phường Tùng Thiện</t>
  </si>
  <si>
    <t>Xã Vĩnh Thanh</t>
  </si>
  <si>
    <t>Xã Đa Phúc</t>
  </si>
  <si>
    <t>Xã Kim Anh</t>
  </si>
  <si>
    <t>Xã Trung Giã</t>
  </si>
  <si>
    <t>Xã Mỹ Đức</t>
  </si>
  <si>
    <t>Xã Hương Sơn</t>
  </si>
  <si>
    <t>Xã Phúc Sơn</t>
  </si>
  <si>
    <t>Xã Hòa Phú</t>
  </si>
  <si>
    <t>Xã Quảng Bị</t>
  </si>
  <si>
    <t>Xã Trần Phú</t>
  </si>
  <si>
    <t>Xã Hạ Bằng</t>
  </si>
  <si>
    <t>Xã Hòa Lạc</t>
  </si>
  <si>
    <t>Xã Tây Phương</t>
  </si>
  <si>
    <t>Xã Yên Xuân</t>
  </si>
  <si>
    <t>Tổng số</t>
  </si>
  <si>
    <t>MSDN</t>
  </si>
  <si>
    <t>Công ty cổ phần tập đoàn cung ứng nguồn nhân lực JHL Việt Nam</t>
  </si>
  <si>
    <t>JHL Study Abroad Advising Center</t>
  </si>
  <si>
    <t>Nguyễn ĐÌnh THám</t>
  </si>
  <si>
    <t>1627
806</t>
  </si>
  <si>
    <t>5/3/2019
05/4/2024</t>
  </si>
  <si>
    <t>edu@jhlvietnam.com</t>
  </si>
  <si>
    <t>6/3/2025</t>
  </si>
  <si>
    <t>Phòng 502, tầng 5, 66 Trần Đại Nghĩa, phường Bạch Mai, thành phố Hà Nội, Việt Nam</t>
  </si>
  <si>
    <t>Số 46, phố Võ Thị Sáu, Phường Bạch Mai, Hà Nội</t>
  </si>
  <si>
    <t>Số 132, đường Lê Duẩn, phường Bạch Mai, Hà Nội</t>
  </si>
  <si>
    <t>Phòng 506 Nhà Thí Nghiệm- Đại học Xây dựng, 55 đường Giải Phóng, phường Bạch Mai, Hà Nội</t>
  </si>
  <si>
    <t>Số 23, ngách 7 ngõ Tô Hoàng, phố Bạch Mai, phường Bạch Mai, thành phố Hà Nội, Việt Nam</t>
  </si>
  <si>
    <t xml:space="preserve">1. Số 23-25 Tạ Quang Bửu, phường Bạch Mai, thành phố Hà Nội, Việt Nam
</t>
  </si>
  <si>
    <t>Số 118 Trần Đại Nghĩa, phường Bạch Mai, thành phố Hà Nội</t>
  </si>
  <si>
    <t>Số 108A, ngõ 318, đường Ngọc Trì, tổ 10, phường Long Biên, Hà Nội</t>
  </si>
  <si>
    <t>Số 16, ngõ 92 đường Nguyễn Sơn, phường Bồ Đề, Hà Nội</t>
  </si>
  <si>
    <t>Số 2, ngõ 295, tổ 9, phường Bồ Đề, Hà Nội</t>
  </si>
  <si>
    <t>Tầng 7, tòa nhà Plaschem, số 562 Nguyễn Văn Cừ, phường Bồ Đề, thành phố Hà Nội</t>
  </si>
  <si>
    <t>Số 19 Nguyễn Sơn, phường Bồ Đề, Hà Nội</t>
  </si>
  <si>
    <t>Số nhà 5.34, Khu Đô thị Khai Sơn, phường Bồ Đề, thành phố Hà Nội</t>
  </si>
  <si>
    <t>Tầng 1-1,số 11 ngõ 30, đường Ngọc Thuỵ, tổ 4, phường Bồ Đề,, thành phố Hà Nội</t>
  </si>
  <si>
    <t>Số nhà 10B3, khu trung đoàn 918 đường Nguyễn Sơn, phường Bồ Đề, Hà Nội</t>
  </si>
  <si>
    <t>Số 111, Đường Hoàng Như Tiếp, phường Bồ Đề ,Hà Nội</t>
  </si>
  <si>
    <t>Số 27, ngõ 58 phố Gia Quất, phường Bồ Đề, Hà Nội</t>
  </si>
  <si>
    <t>Số 16B2 tổ 7, phường Bồ Đề, Hà Nội</t>
  </si>
  <si>
    <t>Số 3, ngõ 33, phố Hoàng Minh Đạo, phường Bồ Đề, thành phố Hà Nội, Việt Nam</t>
  </si>
  <si>
    <t>Số 19, ngõ 144 phố Ái Mộ, phường Bồ Đề, thành phố Hà Nội, Việt Nam</t>
  </si>
  <si>
    <t>Số nhà 37, ngõ 163 Nguyễn Văn Cừ, phường Bồ Đề, thành phố Hà Nội, Việt Nam</t>
  </si>
  <si>
    <t>Số 83 Nguyễn Văn Cừ, phường Bồ Đề, thành phố Hà Nội, Việt Nam</t>
  </si>
  <si>
    <t>Số 46, ngõ 200/28, phố Nguyễn Sơn, phường Bồ Đề, thành phố Hà Nội, Việt Nam</t>
  </si>
  <si>
    <t>Số 63 , ngõ 381 Nguyễn  Khang, phường Cầu Giấy, Hà Nội</t>
  </si>
  <si>
    <t>Số nhà 15, đường Trung Yên 14, phường Yên Hòa, thành phố Hà Nội, Việt Nam</t>
  </si>
  <si>
    <t>18/11/2024</t>
  </si>
  <si>
    <t>Tầng 1 toà nhà ND, số 17 ngõ 82 phố Dịch Vọng Hậu, phường Cầu Giấy, thành phố Hà Nội, Việt Nam.</t>
  </si>
  <si>
    <t>Số nhà 6, ngõ 1, Đường Trần Quốc Hoàn, phường  Cầu Giấy, thành phố Hà Nội, Việt Nam</t>
  </si>
  <si>
    <t>Nhà B16 D6, khu đô thị mới Dịch Vọng, phường  Cầu Giấy</t>
  </si>
  <si>
    <t>3717
1125</t>
  </si>
  <si>
    <t xml:space="preserve">06.09.2018
10.5.2024
</t>
  </si>
  <si>
    <t>ceo@pointavenue.com</t>
  </si>
  <si>
    <t>4095
2336</t>
  </si>
  <si>
    <t>18/9/2019
18.9.2024</t>
  </si>
  <si>
    <t>Tầng 5, số 82 phố Duy Tân, Phường Cầu Giấy, TP Hà Nội, Việt Nam</t>
  </si>
  <si>
    <t>Tầng 1 + 6 + 7 + 8, Tòa nhà Vapa, số 4, ngõ 3 Tôn Thất Thuyế, Phường Cầu Giấy, TP Hà Nội, Việt Nam</t>
  </si>
  <si>
    <t>P801, tầng 8, số 4, ngõ 3 Tôn Thất Thuyết, phường Cầu Giấy, thành phố Hà Nội</t>
  </si>
  <si>
    <t>Phòng 116, Tầng 11, Tòa nhà Việt Hải, Số 78 Phố Dịch Vọng Hậu, Phường Cầu Giấy, TP Hà Nội, Việt Nam</t>
  </si>
  <si>
    <t>Tần 3 tòa nhà Intracom, ngõ 72, đường Trần Thái Tông, phường Cầu Giấy, HN</t>
  </si>
  <si>
    <t>Tầng 11 tòa nhà FPT Cầu Giấy, phố Duy Tân, phường Cầu Giấy, Hà Nội.</t>
  </si>
  <si>
    <t>Tầng 12B tòa nhà CTM Complex số 139 đường Cầu Giấy, phường  Cầu Giấy, Hà Nội.</t>
  </si>
  <si>
    <r>
      <rPr>
        <sz val="12"/>
        <color theme="1"/>
        <rFont val="Times New Roman"/>
      </rPr>
      <t>info@sendagayavietnam.edu.vn</t>
    </r>
    <r>
      <rPr>
        <b/>
        <sz val="12"/>
        <color theme="1"/>
        <rFont val="Times New Roman"/>
      </rPr>
      <t xml:space="preserve"> </t>
    </r>
  </si>
  <si>
    <t>Số 5/A4, ngõ 9, ngách 28, phố Trần Quốc Hoàn, phường Cầu Giấy, thành phố Hà Nội</t>
  </si>
  <si>
    <t xml:space="preserve">
11.1.2016
03/8/2021</t>
  </si>
  <si>
    <t xml:space="preserve"> Tầng 4, số nhà 191 Trần Đăng Ninh, phường Cầu Giấy, thành phố Hà Nội</t>
  </si>
  <si>
    <t>Số 6, Ngách 29/27 Phố Dịch Vọng, Phường Cầu Giấy, TP Hà Nội, Việt Nam</t>
  </si>
  <si>
    <t>Số 41, ngõ 37/27 phố Dịch Vọng, phường Cầu Giấy, thành phố Hà Nội</t>
  </si>
  <si>
    <t>Tầng 8, Tòa Detech II, số 107 Nguyễn Phong Sắc, phường Cầu Giấy, Hà Nội</t>
  </si>
  <si>
    <t>Tầng 6 tòa nhà Sannam, Số 78 Phố Duy Tân, Phường Cầu Giấy, TP Hà Nội</t>
  </si>
  <si>
    <t>B19/D21 KDTM Cầu Giấy, Phường Cầu Giấy, TP Hà Nội</t>
  </si>
  <si>
    <t xml:space="preserve">CÔNG TY CỔ PHẦN DU HỌC QUỐC TẾ MANUKI
</t>
  </si>
  <si>
    <t>Tòa nhà Kailash Building, Lô B21, Ô D21, đường Dịch Vọng Hậu, phường  Cầu Giấy</t>
  </si>
  <si>
    <t>Lô B6/D6, khu đô thị mới Cầu Giấy, ngõ 75 đường Trần Thái Tông, phường Cầu Giấy, Hà Nội.</t>
  </si>
  <si>
    <t>Tầng 7, tòa nhà Sannam, số 78 phố Duy Tân, phường  Cầu Giấy, thành phố Hà Nội</t>
  </si>
  <si>
    <t>Tầng 6, Tòa nhà Việt Á, Số 9 phố Duy Tân, phường Cầu Giấy, thành phố Hà Nội</t>
  </si>
  <si>
    <t>Phòng 06 tầng 8, tòa nhà Detech II, số 107 Nguyễn Phong Sắc, Phường Cầu Giấy, TP Hà Nội, Việt Nam</t>
  </si>
  <si>
    <t>B2/D12 khu đô thị mới Cầu Giấy, phường  Cầu Giấy, thành phố Hà Nội</t>
  </si>
  <si>
    <t>Số 15, ngõ251 phố Mai Dịch, phường  Cầu Giấy, thành phố Hà Nội</t>
  </si>
  <si>
    <t>Tầng 8, toà nhà Detech II, số 107 Nguyễn Phong Sắc, phường Cầu Giấy, thành phố Hà Nội</t>
  </si>
  <si>
    <t>Tầng 10, toà nhà số 8, đường Phạm Hùng, phường  Cầu Giấy, thành phố Hà Nội</t>
  </si>
  <si>
    <t>Tầng 2, tòa nhà Âu Việt Building, số 1 đường Lê Đức Thọ, phường  Cầu Giấy, thành phố Hà Nội</t>
  </si>
  <si>
    <t>Phòng 1 + Tầng 2, lô A6/D21 khu đô thị Cầu Giấy, phường Cầu Giấy, thành phố Hà Nội</t>
  </si>
  <si>
    <t>Tầng 11, tòa nhà Việt Á, số 9, Duy tân, phường  Cầu Giấy, thành phố Hà Nội</t>
  </si>
  <si>
    <t>Số 23, ngách 37/2, tổ 32, phố Dịch Vọng, phường  Cầu Giấy, thành phố Hà Nội</t>
  </si>
  <si>
    <t>Tầng 6, số 123 Trần Đăng Ninh, phường  Cầu Giấy, Hà Nội</t>
  </si>
  <si>
    <t>Phòng 86, tầng 6, tòa Tháp Ngôi Sao, phố Dương Đình Nghệ, khu đô thị mới Cầu Giấy, phường Cầu Giấy, Hà Nôi</t>
  </si>
  <si>
    <t>Tầng 6 tòa nhà Việt Á, số 9 phố Duy Tân, phường Cầu Giấy, Hà Nội</t>
  </si>
  <si>
    <t>Số 22, ngách 9/28, phố Trần Quốc Hoàn, tổ 14, phường  Cầu Giấy,Hà Nội</t>
  </si>
  <si>
    <t>Tầng 2 Số 435 Phố Nguyễn Khang, Phường Cầu Giấy, TP Hà Nội, Việt Nam</t>
  </si>
  <si>
    <t>Tần 6 Tòa nhà Sanam, 78 Duy Tân, phường Cầu Giấy, Hà Nội</t>
  </si>
  <si>
    <t>Số 6 Ngõ 86 Phố Duy Tân, Phường Cầu Giấy, TP Hà Nội, Việt Nam</t>
  </si>
  <si>
    <t>Số nhà 45 Ngõ 167 Dương Quảng Hàm, Phường Nghĩa Đô, TP Hà Nội, Việt Nam</t>
  </si>
  <si>
    <t>Số 11 Thọ Tháp, phường Cầu Giấy, thành phố Hà Nội, Việt Nam</t>
  </si>
  <si>
    <t>Tầng 9, tòa nhà 3D, số 3 phố Duy Tân, phường Cầu Giấy, Hà Nội</t>
  </si>
  <si>
    <t>Lô B19/D21, khu ĐTM Cầu Giấy, phường Cầu Giấy, Hà Nội</t>
  </si>
  <si>
    <t xml:space="preserve">Công ty TNHH Tư vấn giáo dục và Đào tạo quốc tế Phương Anh
</t>
  </si>
  <si>
    <t xml:space="preserve">Nguyễn Hồ Anh
090 3263 557
</t>
  </si>
  <si>
    <t>3727
2206.</t>
  </si>
  <si>
    <t>Tầng 4, Tòa Vinata2B, số 289 đường Khuất Duy Tiến, Phường Đại Mỗ, TP Hà Nội</t>
  </si>
  <si>
    <t>Tầng 4, Tòa Vinata 2B, Số 289 Đường Khuất Duy Tiến, Phường Đại Mỗ, TP Hà Nội, Việt Nam</t>
  </si>
  <si>
    <t xml:space="preserve"> Công ty TNHH thương mại và dịch vụ Việt An Thịnh</t>
  </si>
  <si>
    <t>325
880</t>
  </si>
  <si>
    <t>2/3/2020
15.4.2024</t>
  </si>
  <si>
    <t>Lương Thế Sơn 0902155258</t>
  </si>
  <si>
    <t>1494
1022</t>
  </si>
  <si>
    <t>23/4/2019
02.5.2024</t>
  </si>
  <si>
    <t>duhoc@eki.com.vn</t>
  </si>
  <si>
    <t>Trung tâm tư vấn du học TVC-Global Holdings - Công ty cổ phần TVC - Global Holdings</t>
  </si>
  <si>
    <t>0 902045222</t>
  </si>
  <si>
    <t xml:space="preserve">Công ty TNHH Giáo dục quốc tế Khánh Dương – Chi nhánh Hà Nội
</t>
  </si>
  <si>
    <t xml:space="preserve">Công ty TNHH Giáo dục Bảo Châu 
</t>
  </si>
  <si>
    <t xml:space="preserve">Công ty cổ phần đầu tư phát triển nhân lực GHR Global
</t>
  </si>
  <si>
    <t xml:space="preserve">Công ty TNHH Đầu tư Thương mại và Nhân lực Quốc tế Thái Phát ( TPI)
</t>
  </si>
  <si>
    <t>01.4.2024</t>
  </si>
  <si>
    <t>02.4.2024</t>
  </si>
  <si>
    <t>096 5010 669</t>
  </si>
  <si>
    <t>10.5.2024</t>
  </si>
  <si>
    <t>Phòng 1203, Tầng 12, Tòa nhà Văn phòng Viwaseen Tower, số 48 Tố Hữu, phường Trung Văn, quận Nam Từ Liêm, thành phố Hà Nội</t>
  </si>
  <si>
    <t>915887555</t>
  </si>
  <si>
    <t>Công ty TNHH Gia Linh  Nguyễn</t>
  </si>
  <si>
    <t>Phan Bảo Long</t>
  </si>
  <si>
    <t>17.5.2024</t>
  </si>
  <si>
    <t>2462822935</t>
  </si>
  <si>
    <t xml:space="preserve">
Email: hr@gln.edu.vn
</t>
  </si>
  <si>
    <t xml:space="preserve">
01</t>
  </si>
  <si>
    <t>Trần Ngọc Duy</t>
  </si>
  <si>
    <t>1430
1229
1110</t>
  </si>
  <si>
    <t>12.9.2022
13.7/2023
98.5.2024</t>
  </si>
  <si>
    <t>tLô số 22 khu BT4-3, Dự án khu nhà ở Trung Văn, đường Trung Thư, phường Trung Văn, quận Nam Từ Liêm, thành phố Hà Nội</t>
  </si>
  <si>
    <t>Đoàn Thanh Tuấn 0917888286</t>
  </si>
  <si>
    <t>Trung tâm Tư vấn du học Hùng Vương- Công ty Cổ phần xuất nhập khẩu dịch vụ và du lịch Hùng Vương</t>
  </si>
  <si>
    <t>Hung Vuong Overseas studying consulting Center</t>
  </si>
  <si>
    <t>Nguyễn Thị Huyền
096 3220 490</t>
  </si>
  <si>
    <t>Số 7B5, lô B5, đường  Nguyễn Cảnh Dị, khu đô thị Đại Kim, phường Đại Kim, quận Hoàng Mai, thành phố Hà Nội</t>
  </si>
  <si>
    <t>024 6675  8081</t>
  </si>
  <si>
    <t>Công ty cổ phần giáo dục quốc tế Hà Nội- Sydney</t>
  </si>
  <si>
    <t>Số 11 ngahcs 35 ngõ 292 đường Kim Giang, phường Đại Kim, quận Hoàng Mai, Hà Nội</t>
  </si>
  <si>
    <t>097 5533 899</t>
  </si>
  <si>
    <r>
      <rPr>
        <sz val="12"/>
        <color theme="1"/>
        <rFont val="Times New Roman"/>
      </rPr>
      <t>VDV Group</t>
    </r>
    <r>
      <rPr>
        <i/>
        <sz val="12"/>
        <color theme="1"/>
        <rFont val="Times New Roman"/>
      </rPr>
      <t xml:space="preserve"> </t>
    </r>
  </si>
  <si>
    <t>4/3/2025</t>
  </si>
  <si>
    <t xml:space="preserve"> Công ty Cổ phần Tohoku Sông Đà</t>
  </si>
  <si>
    <t>1536
884</t>
  </si>
  <si>
    <t>25/4/2019
15.4.2024</t>
  </si>
  <si>
    <t>Số 4/180 phố Thái Thịnh, phường Thịnh Quang, quận Đống Đa,</t>
  </si>
  <si>
    <t xml:space="preserve">024 3519 0094
</t>
  </si>
  <si>
    <t>tohokusongda.vn@gmail.com</t>
  </si>
  <si>
    <t xml:space="preserve">Lê Thị Lan
</t>
  </si>
  <si>
    <t>5150
227</t>
  </si>
  <si>
    <t>1274
1759</t>
  </si>
  <si>
    <t>23.5.2024
15.7.2024</t>
  </si>
  <si>
    <t>Hồ Ngọc Hải</t>
  </si>
  <si>
    <t>28.5.2024</t>
  </si>
  <si>
    <t>931502315</t>
  </si>
  <si>
    <t xml:space="preserve">Công ty cổ phần Hướng nghiệp nghề Quốc tế Hòa Bình </t>
  </si>
  <si>
    <t>17/03/2025</t>
  </si>
  <si>
    <r>
      <rPr>
        <u/>
        <sz val="11"/>
        <color theme="1"/>
        <rFont val="Calibri, sans-serif"/>
      </rPr>
      <t>darumanihongo@gmail.com</t>
    </r>
  </si>
  <si>
    <t>4000
5934
3009</t>
  </si>
  <si>
    <t>phuongthuyanido.edu@gmail.com</t>
  </si>
  <si>
    <t>TRÙNG 1082</t>
  </si>
  <si>
    <t xml:space="preserve">Công ty Cổ phần Bách nghệ Toàn Cầu
</t>
  </si>
  <si>
    <t>10271
2125
1252</t>
  </si>
  <si>
    <t>01/12/2009
28.5.2019
21.5.2024</t>
  </si>
  <si>
    <t xml:space="preserve">An Phat Services Trading &amp; Investment Development Joint Stock Company
Tên viết tắt: APSI.,JSC
</t>
  </si>
  <si>
    <t>15.4.2024</t>
  </si>
  <si>
    <t>05.9.2024</t>
  </si>
  <si>
    <t>Số 44, ngõ 28 Tăng Thiếp Giáp, phường Cổ Nhuế 2,  quận Bắc Từ Liêm, thành phố Hà Nội</t>
  </si>
  <si>
    <t>Chuyển địa chỉ sang phường Dương Nội nhưng chưa làm thủ tục điều chỉnh GCN</t>
  </si>
  <si>
    <t>Tầng 4, Khối nhà 5 tầng (NONA), Khu vực hợp tác đào tạo- Trư, Phường Dương Nội, TP Hà Nội, Việt Nam</t>
  </si>
  <si>
    <t>Lô D7-NV5 ô số 26, khu đô thị Geleximco, đường Lê Trọng Tấn, phường Dương Nội, Hà Nội</t>
  </si>
  <si>
    <t>Công ty cổ phần Tập đoàn Đầu tư và phát triển HCT</t>
  </si>
  <si>
    <t>810
1815</t>
  </si>
  <si>
    <t>Công ty cổ phần TNHH Cung ứng và phát triển Nguồn lực quốc tế TUM</t>
  </si>
  <si>
    <t>Trịnh Bá Tới</t>
  </si>
  <si>
    <t>Biệt thự I01-L11, khu A- Khu đô thị mới Dương Nội, phường Dương Nội, quận Hà Đông, thành phố Hà Nội</t>
  </si>
  <si>
    <t>979928588</t>
  </si>
  <si>
    <t>912707959</t>
  </si>
  <si>
    <t>A19-NV8 ô số 24, khu đô thị mới hai bên đường Lê Trọng Tấn,  phường Dương Nội, Hà Nội</t>
  </si>
  <si>
    <t>Số 7, lô A41 Khu đô thi Geleximco, đường Lê Trọng Tấn, phường Dương Nội, thành phố Hà Nội</t>
  </si>
  <si>
    <t>D9-NV7 Ô 20, khu D Geleximco,  Phường Dương Nội,  Hà nội</t>
  </si>
  <si>
    <t>số 31, lô A11-NV5 khu đô thị Geleximco, đường Lê Trọng Tấn, phường Dương Nội, Hà Nội</t>
  </si>
  <si>
    <t>Lô A20, ô số 25 tại khu A, khu đô thị mới Lê Trọng Tấn - Geleximco, phường Dương Nội, Việt Nam</t>
  </si>
  <si>
    <t xml:space="preserve">Lô đất số A19-NV8 ô số 19, khu đô thị mới hai bên đường Lê Trọng Tấn, phường Dương Nội, thành phố Hà Nội, Việt Nam </t>
  </si>
  <si>
    <t xml:space="preserve">LC27-Nv11, ô số 08, khu C, khu đô thị  Lê Trọng Tấn-Geleximco, phường Dương Nội, thành phố Hà Nội, Việt Nam </t>
  </si>
  <si>
    <t xml:space="preserve">13A38 Khu đô thị Geleximco A, phường Dương Nội, thành phố Hà Nội, Việt Nam </t>
  </si>
  <si>
    <t xml:space="preserve">A36-30 KĐT Lê Trọng Tấn Geleximco, phường Dương Nội,  thành phố Hà Nội, Việt Nam </t>
  </si>
  <si>
    <t>11.9.2024</t>
  </si>
  <si>
    <t>D4-NV3 ô số 28 Khu đô thị mới hai bên đường Lê Trọng Tấn, Phường Dương Nội, Hà Nội</t>
  </si>
  <si>
    <t>569
1843</t>
  </si>
  <si>
    <t>27.02.2018
06.10.2023</t>
  </si>
  <si>
    <t xml:space="preserve">024. 3553.7555   
</t>
  </si>
  <si>
    <t xml:space="preserve">Số 107 ngõ Núi Trúc, phố Giang Văn Minh, phường Kim Mã, quận Ba Đình, </t>
  </si>
  <si>
    <t>cấp lại, thay đổi địa điểm, người đứn đầu</t>
  </si>
  <si>
    <t>1500
1013</t>
  </si>
  <si>
    <t>23/4/2019
26.4.2024</t>
  </si>
  <si>
    <t xml:space="preserve">tầng 6, tòa nhà Horizon, số 40 Cát Linh, phường Cát Linh, quận Đống Đa, Hà Nội </t>
  </si>
  <si>
    <t>3194
2065</t>
  </si>
  <si>
    <t>26.7.2018
26.10.2023</t>
  </si>
  <si>
    <t>Lưu Thị Huệ</t>
  </si>
  <si>
    <t>17.4.2024</t>
  </si>
  <si>
    <t>977121463</t>
  </si>
  <si>
    <t>902286001</t>
  </si>
  <si>
    <t>NO 02-liền kề 29, khu đất dịch vụ Cổng đồng, phường La Khê, quận Hà đông, thành phố Hà Nội, Việt Nam</t>
  </si>
  <si>
    <t>07.01.2025</t>
  </si>
  <si>
    <t>Công ty TNHH Phát triển nguồn nhân lực và hợp tác quốc tế VMA ( tên cũ Will &amp; Partner)</t>
  </si>
  <si>
    <t>2136
884</t>
  </si>
  <si>
    <t>07.11.2023
15.4.2024</t>
  </si>
  <si>
    <t>Sôố 6 LK1, tiểu khu đô thị mới Vạn Phúc, phường Vạn Phúc, quận Hà Đông, Hà nội</t>
  </si>
  <si>
    <t>024 336888833</t>
  </si>
  <si>
    <t>Trung tâm tư +C283:G1215vấn du học  Summit - Công ty cổ phần Summit</t>
  </si>
  <si>
    <t>5430
2823</t>
  </si>
  <si>
    <t>12/03/2019
18/11/2024</t>
  </si>
  <si>
    <t>1.Tầng 2,3 tòa nhà 101 Láng Hạ, phường Láng Hạ, quận Đống Đa, Hà Nội.
2.Số 32A Đại Cồ Việt, phường Lê Đại Hành, quận Hai Bà Trưng, Hà Nội.
3.Tầng 2, tòa nhà Discovery Complex, số 302 Cầu Giấy, phường Dịch Vọng, quận Cầu Giấy, Hà Nội.
4.Tầng 5, tòa nhà PTP Bulding, số 564 Nguyễn Văn Cừ, phường Gia Thụy, quận Long Biên, Hà Nội</t>
  </si>
  <si>
    <t>Số 139, phố Lò Đúc, Phường Hai Bà Trưng, Hà Nội</t>
  </si>
  <si>
    <t>Số 34, phố Đại Cồ Việt, Phường Hai Bà Trưng, TP Hà Nội, Việt Nam</t>
  </si>
  <si>
    <t>Số 2 Phố Lê Quý Đôn, Phường Hai Bà Trưng, TP Hà Nội, Việt Nam</t>
  </si>
  <si>
    <t>ECI</t>
  </si>
  <si>
    <t>1759
808
2787/GCN-SGDĐT</t>
  </si>
  <si>
    <t>03/6/2014
9/5/2019
05.4.2024
17.7.2025</t>
  </si>
  <si>
    <t>Tầng 12, tòa nhà CDC, 25 Lê Đại Hành, phường Hai Bà Trưng, Hà Nội</t>
  </si>
  <si>
    <t>Số 17, phố Bùi Thị Xuân, Phường Hai Bà Trưng, TP Hà Nội, Việt Nam</t>
  </si>
  <si>
    <t>Số 67 phố Mai Hắc Đế, Phường Hai Bà Trưng, TP Hà Nội, Việt Nam</t>
  </si>
  <si>
    <t>Số 6, đường Vân Hồ 2, phường Hai Bà Trưng, thành phố Hà Nội, Việt Nam</t>
  </si>
  <si>
    <t>3400
3865
749</t>
  </si>
  <si>
    <t>Tầng 3, só 214 Đường Trần Quang Khải, phường Tràng Tiền, quận Hoàn Kiếm, Hà Nội</t>
  </si>
  <si>
    <t xml:space="preserve">Vũ Thị Hoàng Thành
</t>
  </si>
  <si>
    <t xml:space="preserve">Trung tâm tư vấn du học quốc tế nhân lực Toàn Cầu  Hà Nội-Chi nhánh Công ty TNHH Đầu tư quốc tế nhân lực Toàn Cầu  tại Hà Nội
</t>
  </si>
  <si>
    <t>Số 40-42 ngõ 111, đường Nguyễn Xiển, phường Khương Đình, Hà Nội</t>
  </si>
  <si>
    <t>Số 27, phố Tô Vĩnh Diện, phường Khương Đình, Hà Nội</t>
  </si>
  <si>
    <t>12.8.2019
10.10.2024</t>
  </si>
  <si>
    <t xml:space="preserve">Phòng 1104, tầng 11, tòa nhà Gold Tower, 275 đường Nguyễn Trãi, Phường Khương Đình, TP Hà Nội, Việt Nam
</t>
  </si>
  <si>
    <t>maikieudong@eduvina.edu.vn</t>
  </si>
  <si>
    <t>Số 27 Tô Vĩnh Diện, phường Khương Đình, Hà Nội</t>
  </si>
  <si>
    <t>Số 14, ngõ 29 phố Khương Hạ, phường Khương Đình, Hà Nội</t>
  </si>
  <si>
    <t>Số 10/1/111 Nguyễn Xiển, phường Khương Đình, thành phố Hà Nội</t>
  </si>
  <si>
    <t>Số 23 Hoàng Văn Thái, phương Khương Đình, thành phố Hà Nội</t>
  </si>
  <si>
    <t>Tầng 7-8 số 30-32 phố Vương Thừa Vũ, phường Khương Đình, Hà Nội</t>
  </si>
  <si>
    <t>Số 21, ngõ 9, phố Vương Thừa Vũ, phường Khương Đình, Hà Nội</t>
  </si>
  <si>
    <t>Đã đổi tên công ty, người đứng đầu, địa chỉ nhưng không khai báo</t>
  </si>
  <si>
    <t>Tầng 1,2,3,4 tòa nhà Gold Future, số 148 Nguyễn Trãi, phường Khương Đình, Thành phố Hà Nội</t>
  </si>
  <si>
    <t>Tầng 6, tòa nhà HKT số 85, phố Vũ Tông Phan, phường Khương Đình, Hà Nội</t>
  </si>
  <si>
    <t>Số 2A ngõ 102 phố Tô Vĩnh Diện, phường Khương Đình, thành phố Hà Nội, Việt Nam</t>
  </si>
  <si>
    <t>Số 6A, ngách 33, ngõ 214, đường Nguyễn Xiển, phường Khương Đình, thành phố Hà Nội</t>
  </si>
  <si>
    <t>Số 12, ngõ 250 Nguyễn Xiển, phường Khương Đình, thành phố Hà Nội</t>
  </si>
  <si>
    <t>3829
1810</t>
  </si>
  <si>
    <t>13.09.2018
05.10.2023</t>
  </si>
  <si>
    <t>Số nhà 40 Tổ dân phố 6, Phường Kiến Hưng, TP Hà Nội, Việt Nam</t>
  </si>
  <si>
    <t>4326
1999</t>
  </si>
  <si>
    <t xml:space="preserve">SATSI International Education Consultants
</t>
  </si>
  <si>
    <t>1885
1961</t>
  </si>
  <si>
    <t xml:space="preserve">7/10/2023
9/7/2024
</t>
  </si>
  <si>
    <t>645
5141</t>
  </si>
  <si>
    <t>02.3.2018
11.11.2019
18/11/2024</t>
  </si>
  <si>
    <t>916
1119</t>
  </si>
  <si>
    <t>21.03.2018
09.5.2024</t>
  </si>
  <si>
    <t>Số 25, lk 03, khu dịch vụ Hà Trì, phường Hà Cầu, quận Hà Đông, Hà Nội</t>
  </si>
  <si>
    <t>962398131</t>
  </si>
  <si>
    <t>B17 Kim Liên, phố Lương Định Của, Phường Kim Liên, TP Hà Nội, Việt Nam</t>
  </si>
  <si>
    <t>Công ty TNHH tư vấn du học và đào tạo AVI</t>
  </si>
  <si>
    <t>1858
1701</t>
  </si>
  <si>
    <t>Tầng 5, toà nhà Kinh Đô, số 292 phố Tây Sơn, phường Kim Liên, Hà Nội (địa chỉ cũ: Tầng 4, số 54-56 phố Tuệ Tĩnh, phường Hai Bà Trưng, thành phố Hà Nội)</t>
  </si>
  <si>
    <t>1730
1272</t>
  </si>
  <si>
    <t>26/4/2014
23.5.2024</t>
  </si>
  <si>
    <t>duyen.phanthimy@firstsourceworld.com</t>
  </si>
  <si>
    <t>Nhà liền kề số 33-TBB, khu nhà ở 319, đường Bồ Đề, tổ 10, phường Long Biên, Hà Nội</t>
  </si>
  <si>
    <t>Số 10, ngách 01, ngõ 36 đường Cổ Linh, rổ Tư Đình, phường Long Biên, Hà nội</t>
  </si>
  <si>
    <t>Số 2 ngõ 49 đường Thạch Bàn, phường Long Biên, Hà Nội</t>
  </si>
  <si>
    <t>Số 12, ngõ 144 đường Cổ Linh, phường Long Biên, thành phố Hà Nội, Việt Nam</t>
  </si>
  <si>
    <t>89A Đàm Quang Trung, phường Long Biên, thành phố Hà Nội, Việt Nam</t>
  </si>
  <si>
    <t>Số nhà 29, ngõ 68/68, đường Nguyễn Văn Linh, tổ 16, phường  Long Biên, thành phố Hà Nội, Việt Nam</t>
  </si>
  <si>
    <t>Số 10, ngõ 161, đường Bát Khối, phường Long Biên, Hà Nội</t>
  </si>
  <si>
    <t>Tầng 4, tòa nhà câu lạc bộ, khu Trung đoàn 918, phường  Long Biên, thành phố Hà Nội</t>
  </si>
  <si>
    <t>Tầng 1, tòa nhà số 64, ngõ 188 Tư Đình, tổ 9, phường Long Biên, thành phố Hà Nội</t>
  </si>
  <si>
    <t>Số 25, ngách 106/39 Hoàng Quốc Việt, phường Nghĩa Đô Hà Nội.</t>
  </si>
  <si>
    <t>Số nhà 15, ngõ 16, đường Nguyễn Khánh Toàn, phường Nghĩa Đô, thành phố Hà Nội</t>
  </si>
  <si>
    <t>Nhà số 5, A21 Nghĩa Tân, Phường Nghĩa Đô, TP Hà Nội, Việt Nam</t>
  </si>
  <si>
    <t>3594
1937</t>
  </si>
  <si>
    <t>27.08.2018
18/10.2023</t>
  </si>
  <si>
    <t>Số 09, ngõ 106 đường Hoàng Quốc Việt, Phường Nghĩa Đô, TP Hà Nội, Việt Nam</t>
  </si>
  <si>
    <t>Số 10-12/203 đường Hoàng Quốc Việt, phường Nghĩa Đô, Hà Nội</t>
  </si>
  <si>
    <t>số 6, ngách 6, ngõ 38 phố Đặng Thùy Trâm, Phường Nghĩa Đô, TP Hà Nội</t>
  </si>
  <si>
    <t>Số 35/3, Phố Phạm Tuấn Tài, Phường Nghĩa Đô, TP Hà Nội, Việt Nam</t>
  </si>
  <si>
    <t>Số 417 Nguyễn Khang, Phường Nghĩa Đô, TP Hà Nội, Việt Nam</t>
  </si>
  <si>
    <t>Số 146 đường Phạm Văn Đồng, phường Nghĩa Đô, thành phố Hà Nội</t>
  </si>
  <si>
    <t>Tầng 2, Sảnh A, Tòa nhà Bắc Hà Lucky Building, Số 30 Phạm Văn Đồng, Phường Nghĩa Đô, TP Hà Nội, Việt Nam</t>
  </si>
  <si>
    <t>Tầng 4, số 136 Hoàng Quốc Việt, phường Nghĩa Đô, thành phố Hà Nội</t>
  </si>
  <si>
    <t>Số 5A ngách 5 ngõ 106 Hoàng Quốc Việt, phường Nghĩa Đô, Hà Nội.</t>
  </si>
  <si>
    <t>Số 58 phố Đặng Thùy Trâm, phường Nghĩa Đô, thành phố Hà Nội</t>
  </si>
  <si>
    <t xml:space="preserve">Công ty cổ phần Đào tạo và Phát triển nhân lực TNG Việt Nam
</t>
  </si>
  <si>
    <t>Số 9 ngách 225/7 ngõ 58 Nguyễn Khánh Toàn, Phường Nghĩa Đô, TP Hà Nội, Việt Nam</t>
  </si>
  <si>
    <t>Số 73, ngõ 02 phố Hoàng Sâm, phường Nghĩa Đô, thành phố Hà Nội</t>
  </si>
  <si>
    <t>Số 59 ngõ 106 Đường Hoàng Quốc Việt, phường Nghĩa Đô, thành phố Hà Nội</t>
  </si>
  <si>
    <t>Số 25 phố Nghĩa Đô, phường Nghĩa Đô, Hà Nội</t>
  </si>
  <si>
    <t>Tầng 6 ô 31, Dự án khu nhà ở thấp tầng The Premier tại lô E2, Phường Cầu Giấy, TP Hà Nội, Việt Nam</t>
  </si>
  <si>
    <t>3348
1275</t>
  </si>
  <si>
    <t>07.08.2018
24.5.2024</t>
  </si>
  <si>
    <t>Số 6, ngõ 26, ngách 38/6 Phố Đặng Thùy Trâm, Phường Nghĩa Đô, TP Hà Nội, Việt Nam</t>
  </si>
  <si>
    <t>Số 14 ngõ 176 phố Mai Dịch, tổ 4, Phường Nghĩa Đô, TP Hà Nội, Việt Nam</t>
  </si>
  <si>
    <t>Nhà số 9, dãy N5 ngõ 40 Xuân La, Phường Nghĩa Đô, TP Hà Nội, Việt Nam</t>
  </si>
  <si>
    <t>eua@gmail.com</t>
  </si>
  <si>
    <t>12/07 phố Nghĩa Đô, phường Nghĩa Đô, Hà Nội</t>
  </si>
  <si>
    <t>Tên viết tắt: GAC GROUP CO., LTD
Tên giao dịch bằng tiếng Anh: GAC GROUP COMPANY LIMITED</t>
  </si>
  <si>
    <t>05.4.2024</t>
  </si>
  <si>
    <t>978665310</t>
  </si>
  <si>
    <t>Số 22, ngõ 245 Mai Dịch, phường Cầu Giấy, thành phố Hà Nội</t>
  </si>
  <si>
    <t>Nhà số 3, tòa A24 ngõ 385 đường Hoàng Quốc Việt, Phường Nghĩa Đô, Thành phố Hà Nội, Việt Nam</t>
  </si>
  <si>
    <t>Công ty TNHH hợp tác phát triển Sunny International</t>
  </si>
  <si>
    <t>2779
776</t>
  </si>
  <si>
    <t>02.07.2018
02.4.2024</t>
  </si>
  <si>
    <t>Công ty Cp du lịch và dịch thuật Happy visa</t>
  </si>
  <si>
    <t>3449
1869</t>
  </si>
  <si>
    <t xml:space="preserve">hanoi@happyvisa.vn; ketoan1@happyvisa.vn
</t>
  </si>
  <si>
    <r>
      <rPr>
        <u/>
        <sz val="11"/>
        <rFont val="Calibri, sans-serif"/>
      </rPr>
      <t>trucphuong@bluesea.edu.vn</t>
    </r>
  </si>
  <si>
    <t>Số 10, hẻm 34/68/7 phố Hoàng Cầu, Phường Ô Chợ Dừa, TP Hà Nội, Việt Nam</t>
  </si>
  <si>
    <t>Số 3, ngõ 47, đường Nguyễn Khả Trạc, Phường Phú Diễn, Hà Nội</t>
  </si>
  <si>
    <t>Lô số 10, phố Nguyễn  Khả Trạc, phường Phú Diễn, Hà Nội</t>
  </si>
  <si>
    <t>Số 47 đường Nguyễn Khả Trạc, phường Phú Diễn, Hà Nội</t>
  </si>
  <si>
    <t>Căn hộ 10- Nhà A-TTQĐ Văn Công Quân Đội, Phường Phú Diễn, TP Hà Nội, Việt Nam</t>
  </si>
  <si>
    <t>Số 2 phố Doãn Kế Thiện kéo dài, Phường Phú Diễn, TP Hà Nội, Việt Nam</t>
  </si>
  <si>
    <t>Số 12, ngõ 5, tổ 3, phố Phạm Thận Duật, Phường Phú Diễn, TP Hà Nội, Việt Nam</t>
  </si>
  <si>
    <t>Tầng 4, số 112 đường Trần Vỹ, Phường Phú Diễn, TP Hà Nội, Việt Nam</t>
  </si>
  <si>
    <t>Số 70, Đường Phạm Thận Duật, Phường Phú Diễn, TP Hà Nội, Việt Nam</t>
  </si>
  <si>
    <t>Trung tâm Tư vấn du học SORA thuộc Công ty cổ phần hợp tác quan hệ quốc tế SORA</t>
  </si>
  <si>
    <t>14.12.2020</t>
  </si>
  <si>
    <t>Số 24/65/5, ngõ 56 Trần Vĩ, phường Phú Diễn, thành phố Hà Nội</t>
  </si>
  <si>
    <t>Số 2 Ngách 9 Ngõ 76 Đường Mai Dịch, Phường Phú Diễn, TP Hà Nội, Việt Nam</t>
  </si>
  <si>
    <t>Số nhà 33A, ngõ 61 Phùng Chí Kiên, phường Nghĩa Đô, thành phố Hà Nội</t>
  </si>
  <si>
    <t>Số 21 Doãn Kế Thiện, Phường Phú Diễn, TP Hà Nội, Việt Nam</t>
  </si>
  <si>
    <t>Số 8 đường Nguyễn Khả Trạc, phường Phú Diễn, thành phố Hà Nội</t>
  </si>
  <si>
    <t>Số 50, đường Nguyễn Khả Trạc, phường Phú Diễn, thành phố Hà Nội, Việt Nam</t>
  </si>
  <si>
    <t>Tầng 7, 110 Phố Trần Vỹ, Phường Nghĩa Đô, TP Hà Nội, Việt Nam</t>
  </si>
  <si>
    <t>886080619</t>
  </si>
  <si>
    <t>Số 156 Đường Phạm Văn Đồng, Phường Phú Diễn, TP Hà Nội, Việt Nam</t>
  </si>
  <si>
    <t>982236637</t>
  </si>
  <si>
    <t>Số 3 ngõ 47 phố Nguyễn Khả Trạc, Phường Phú Diễn, TP Hà Nội, Việt Nam</t>
  </si>
  <si>
    <t>Số 31, ngõ 31 Phố Nguyễn Khả Trạc, Phường Phú Diễn, TP Hà Nội, Việt Nam</t>
  </si>
  <si>
    <t>Số nhà 12 ngõ 245, phố Mai Dịch, Phường Phú Diễn, TP Hà Nội, Việt Nam</t>
  </si>
  <si>
    <t>Công ty Cổ phần AISHIN Hà Nội</t>
  </si>
  <si>
    <t>Nguyễn Thị Hương 090.4664.458</t>
  </si>
  <si>
    <t>416
413</t>
  </si>
  <si>
    <t>05.02.2018
28.02.2023</t>
  </si>
  <si>
    <t>Số 24, hẻm 77, ngách 220, ngõ 193, đường Phú Diễn, tổ 17, phường Phú Diễn, quận Bắc Từ Liêm</t>
  </si>
  <si>
    <t xml:space="preserve">Công ty cổ phần Tập đoàn đầu tư quốc tế VIJP Việt Nam </t>
  </si>
  <si>
    <t>Trần Mạnh Tưởng</t>
  </si>
  <si>
    <t>104
891</t>
  </si>
  <si>
    <t>17.01.2022
15.4.2024</t>
  </si>
  <si>
    <t>2462811222</t>
  </si>
  <si>
    <t>06/10.2023</t>
  </si>
  <si>
    <t>2466527861</t>
  </si>
  <si>
    <t>961232567</t>
  </si>
  <si>
    <t>Trung tâm tư vấn du học MB Sông Đà - Công ty cổ phần MB Sông Đà</t>
  </si>
  <si>
    <t>Số 52, ngõ 261, đường Phú Diễn, quận Bắc Từ Liêm, Hà Nội</t>
  </si>
  <si>
    <t>Vũ Văn Chí
'097.7992.092</t>
  </si>
  <si>
    <t>3225
1314</t>
  </si>
  <si>
    <t>30.07.2018
28.5.2024</t>
  </si>
  <si>
    <t>duhocnhanphu.hanoi@gmail.com</t>
  </si>
  <si>
    <t>Số 154 Trần Vĩ, Tổ 5, Phường Phú Diễn, TP Hà Nội, Việt Nam</t>
  </si>
  <si>
    <t>Số 2/765 đường Nguyễn Văn Linh, phường Phúc Lợi, thành phố Hà Nội</t>
  </si>
  <si>
    <t>Số 2 ngõ 167 Gia Quất, phường Phúc Lợi. thành phố Hà Nội</t>
  </si>
  <si>
    <t>Chi nhánh Hà Nội Công ty TNHH German Everyday Online</t>
  </si>
  <si>
    <t>Số nhà 20, ngõ 76, phố Vũ Xuân Thiều, phường Phúc Lợi, thành phố Hà Nội</t>
  </si>
  <si>
    <t>Lô TT5-69 TĐC đường 40M, phường Phúc Lợi, thành phố Hà Nội</t>
  </si>
  <si>
    <t>Đỗ Mạnh Hùng, 0346861999</t>
  </si>
  <si>
    <t>Số 17, ngõ 28, phố Chu Huy Mân, phường Phúc Lợi, thành phố Hà Nội</t>
  </si>
  <si>
    <t>Căn hộ 39, nhà N06, đô thị mới Sài Đồng, phường Phúc Lợi, thành phố Hà Nội, Việt Nam</t>
  </si>
  <si>
    <t>Số 192 Việt Hưng, phường Việt Hưng, thành phố Hà Nội, Việt Nam</t>
  </si>
  <si>
    <t>Công ty cổ phần Phát triển thương mại và Dịch vụ Tâm An</t>
  </si>
  <si>
    <t>Tầng 1, N08 A-1 phố Huỳnh Văn Nghệ, khu ĐTM Sài Đồng, phường Phúc Lợi, Hà Nội</t>
  </si>
  <si>
    <t>Số 765A Nguyễn Văn Linh, phường Phúc Lợi, Hà nội</t>
  </si>
  <si>
    <t>Tầng 5, Căn TT02-05, TSG Lotus, 190 Sài Đồng, phường Việt Hưng,  thành phố Hà Nội, Việt Nam.</t>
  </si>
  <si>
    <t>2747
923</t>
  </si>
  <si>
    <t>Số 7, ngõ 71, phố Hoàng Văn Thái, Phường Phương Liệt, TP Hà Nội, Việt Nam</t>
  </si>
  <si>
    <t>098 5768 246</t>
  </si>
  <si>
    <t>thay đổi điịa điẻm</t>
  </si>
  <si>
    <t>Số 59 Phương Liệt, phường Phương Liệt, Hà Nội</t>
  </si>
  <si>
    <t>Số 10, ngách 71/46 Hoàng Văn Thái,  phường Phương Liệt, Hà Nội</t>
  </si>
  <si>
    <t>18, ngõ 104/7 phố Định Công, phường Phương Liệt, thành phố Hà Nội, Việt Nam</t>
  </si>
  <si>
    <t>Số 37, ngõ 108 Nguyễn Lân, phường Phương Liệt, thành phố Hà Nội, Việt Nam</t>
  </si>
  <si>
    <t>Tầng 4, Số 59 Phố Phương Liệt, Phường Phương Liệt, TP Hà Nội, Việt Nam</t>
  </si>
  <si>
    <t>Số 20, Lô A27, khu đô thị GELEXIMCO, khu A, Phường Tây Mỗ, TP Hà Nội, Việt Nam</t>
  </si>
  <si>
    <t>Nhà A24-NV12 ô số 22 Khu đô thị mới hai bên đường Lê Trọng Tấn, Phường Tây Mỗ, TP Hà Nội</t>
  </si>
  <si>
    <t>Số 130 Tây Đam, Phường Tây Tựu, TP Hà Nội, Việt Nam</t>
  </si>
  <si>
    <t>Công ty TNHH AJT Education</t>
  </si>
  <si>
    <t>AJT Education Company Limited</t>
  </si>
  <si>
    <t>tầng 5,số 55 đường Tây Cao tốc, thôn Bầu, xã Kim Chung, huyện Đông Anh, thành phố Hà Nội, Việt Nam</t>
  </si>
  <si>
    <t xml:space="preserve"> 024 6286 3668 </t>
  </si>
  <si>
    <t>congtytnhhajteducation@gmail.com 
hanhchinh.ajtedu@gmail.com</t>
  </si>
  <si>
    <t>Tầng 2, tòa nhà PCC1 Thanh Xuân, số 44 Triều Khúc, Phường Thanh Liệt, Hà Nội</t>
  </si>
  <si>
    <t>P10, nhà H3, phân hiệu Hà Nội, Trường Đại học công nghệ giao thông vận tải, số 54 phố Triều Khúc, Phường Thanh Liệt, Hà Nội</t>
  </si>
  <si>
    <t>06.9.2024</t>
  </si>
  <si>
    <t>097 131488</t>
  </si>
  <si>
    <t>Tầng 6, nhà G1, số 491 đường Nguyễn Trãi, Phường Thanh Liệt, thành phố Hà Nội</t>
  </si>
  <si>
    <t>Phòng 3517-C5, tòa chung cư D'Capitale, số 219 đường Trần Duy Hưng, Phường Thanh Xuấn</t>
  </si>
  <si>
    <t>2470
1801</t>
  </si>
  <si>
    <t>Số 15 Lô 5 khu đất 4.1 CC Tuyến phố Láng Hạ, phường Thanh Xuân, thành phố Hà Nôi</t>
  </si>
  <si>
    <t>Nhà G12, Số 53 Triều Khúc, Phường Thanh Xuân, TP Hà Nội, Việt Nam</t>
  </si>
  <si>
    <t>Tầng 3 số 60B Nguyễn Huy Tưởng, phường Thanh Xuân, Hà Nội</t>
  </si>
  <si>
    <t>Tầng 12 tòa nhà Diamond Flower, 48 Lê Văn Lương, phường Thanh Xuân, Hà Nội</t>
  </si>
  <si>
    <t>Tầng 3+tầng 6, tòa nhà Hanoi Centerpoint, 27 Lê Văn Lương, phường Thanh Xuân, Hà Nội</t>
  </si>
  <si>
    <t>Số 56, đường Vũ Trọng Phụng, phường Thanh Xuân , Hà Nội</t>
  </si>
  <si>
    <t>Số 1 LK 2, ngõ 90 Nguyễn Tuân, phường Thanh Xuân, Hà Nội</t>
  </si>
  <si>
    <t>Phòng 311, Tầng 3, Tòa  nhà Tổ hợp dịch vụ thương mại văn phòng và nhà ở , Ô đất 4.5 NO Lê Văn Lương, Tòa nhà The Golden Palm 21 Lê Văn Lương, phường Thanh Xuân, Hà Nội</t>
  </si>
  <si>
    <t>Tầng 12A Tòa nhà Sao Mai, số 19 Lê Văn Lương, phường Thanh Xuân, thành phố Hà Nội,</t>
  </si>
  <si>
    <t>Số 473 Nguyễn Trãi, phường Thanh Xuân, Hà Nội</t>
  </si>
  <si>
    <t>Số 11 ngõ 162 đường Nguyễn Tuân, phường Thanh Xuân, Hà Nội</t>
  </si>
  <si>
    <t>Lô 501 tầng 5, Tòa nhà The Golden Palm, số 21 Lê Văn Lương, phường Thanh Xuân, Hà Nội</t>
  </si>
  <si>
    <t>Số 40, ngõ 102 Khuất Duy Tiến, phường Thanh Xuân, thành phố Hà Nội</t>
  </si>
  <si>
    <t>Tầng 6, tòa nhà Zen Tower, số 12 đường Khuất Duy Tiến, phường Thanh Xuân, Hà Nội</t>
  </si>
  <si>
    <t>Tầng 4, tòa nhà Times Tower, số 35 Lê Văn Lương, phường Thanh Xuân, Hà Nội</t>
  </si>
  <si>
    <t>Tầng 12, tòa nhà Licogi 13, số 164 Đường Khuất Duy Tiến, phường Thanh Xuân, thành phố Hà Nội</t>
  </si>
  <si>
    <t>Số nhà 22 Tập thể XNK Thủy sản, ngõ 1 Lê Văn Thiêm, phường Thanh Xuân, Hà Nội</t>
  </si>
  <si>
    <t>Hồ Đức Việt, 0946 606 693</t>
  </si>
  <si>
    <t>1178
18</t>
  </si>
  <si>
    <t>Tầng 5, toà nhà N02 GoldSeason, số 47 Nguyễn Tuân, phường Thanh Xuân, Hà Nội</t>
  </si>
  <si>
    <t>Tầng 6, số 11, ngõ 21 đường Lê Văn Lương, phường Thanh Xuân, thành phố Hà Nội, Việt Nam</t>
  </si>
  <si>
    <t>Tầng 7 số 279 Đường Khuất Duy Tiến, phường Thanh Xuân, Hà Nội</t>
  </si>
  <si>
    <t>Tầng 10, Tòa nhà Center Building Hapulico Complex, số 01 Đường Nguyễn Huy Tưởng, phường Thanh Xuân, thành phố Hà Nội</t>
  </si>
  <si>
    <t>Tầng 12, tòa nhà Licogi 13, số 164 Khuất Duy Tiến, phường Thanh Xuân, Hà Nội</t>
  </si>
  <si>
    <t>Tầng 1 tòa nhà PVV-Vinapharm số 60B Nguyễn Huy Tưởng, phườngThanh Xuân, Hà Nội</t>
  </si>
  <si>
    <t>Công ty cổ phần Cung ứng xuất khẩu lao động Công thương Hà nội</t>
  </si>
  <si>
    <t>Số 56 Vũ Trọng Phụng, phường Thanh Xuân, Hà Nội</t>
  </si>
  <si>
    <t>934226688</t>
  </si>
  <si>
    <t>xkldcongthuong@gmail.co</t>
  </si>
  <si>
    <t>Tầng 3 Tháp B - Việt Đức Complex, ngõ 164 Khuất Duy Tiến, phường Thanh Xuân, thành phố Hà Nội</t>
  </si>
  <si>
    <t>Tầng 12, toà nhà Licogi 13, số 164 Khuất Duy Tiến, phường Thanh Xuân, thành phố Hà Nội, Việt Nam</t>
  </si>
  <si>
    <t xml:space="preserve">Số 10, ngõ 6 Vũ Hữu, phường Thanh Xuân, thành phố Hà Nội, Việt Nam </t>
  </si>
  <si>
    <t xml:space="preserve">Tầng 4 &amp; 5, số 172 (Lô C1), Đường Nguyễn Tuân, phường Thanh Xuân, thành phố Hà Nội, Việt Nam </t>
  </si>
  <si>
    <t>Khu văn phường, tầng 3 tòa nhà CT2 Chung cư Ban cơ yếu Chính phủ, Đường Khuất Duy Tiến, phường Thanh Xuân, thành phố Hà Nội, Việt Nam</t>
  </si>
  <si>
    <t xml:space="preserve">Tầng 11, tòa nhà Thăng Long, số 98 Ngụy Như Kon Tum, phường Thanh Xuân, thành phố Hà Nội, Việt Nam </t>
  </si>
  <si>
    <t>Tầng 9, tòa nhà Times Tower, số 35 Lê Văn Lương, phường Thanh Xuân, Hà Nội</t>
  </si>
  <si>
    <t>09.9.2024</t>
  </si>
  <si>
    <t>Số 10, ngõ 72 Đường Nguyễn Trãi, phường Thanh Xuân,  Hà Nội</t>
  </si>
  <si>
    <t>Số 10, ngõ 40 phố Ngụy Như Kon Tum, phường Thanh Xuân, Hà Nội</t>
  </si>
  <si>
    <t>Số 162 Phố Khuất Duy Tiến, phường Thanh Xuân, thành phố Hà Nội</t>
  </si>
  <si>
    <t>Số 18/8/11/36/79 Lê Quang Đạo, Phường Từ Liêm, TP Hà Nội, Việt Nam</t>
  </si>
  <si>
    <r>
      <rPr>
        <u/>
        <sz val="11"/>
        <rFont val="Calibri, sans-serif"/>
      </rPr>
      <t>thang.hv@gmail.com</t>
    </r>
  </si>
  <si>
    <t>Phòng 845, tầng 8, tòa nhà Licogi 13, số 164 Khuất Duy Tiến, phường Thanh Xuân, Hà Nội</t>
  </si>
  <si>
    <t>Tầng 4, tháp T2, toà Times Tower, số 35 Lê Văn Lương, phường Thanh Xuân, Hà Nội</t>
  </si>
  <si>
    <t>Căn C9, khu liền kề Pandora, số 53, phố Triều Khúc, phường Thanh Xuân, thành phố Hà Nội</t>
  </si>
  <si>
    <t>Trung tâm tư vấn du học quốc tế DTT - Công ty TNHH Thương mại và tư vấn quốc tế DTT (Tên cũ: Trung tâm tư vấn du học quốc tế T&amp;T thuộc - Công ty TNHH tư vấn quốc tế T&amp;T)</t>
  </si>
  <si>
    <t>16.11.2018
19.8.2019
28.10.2024</t>
  </si>
  <si>
    <t>Số 12, Ngõ 63/5 Lê Đức Thọ, Phường Từ Liêm, TP Hà Nội, Việt Nam</t>
  </si>
  <si>
    <t>098 9349 663</t>
  </si>
  <si>
    <t xml:space="preserve">đổi tên </t>
  </si>
  <si>
    <t>số 12, ngách 28/11, phố Dương Khuê, Phường Từ Liêm, TP Hà Nội, Việt Nam</t>
  </si>
  <si>
    <t>Số 35, ngõ 31, đường Nguyễn Khả Trạc, phường Từ Liêm, Hà Nội</t>
  </si>
  <si>
    <t>Tầng 4, số 7, lô TT03, KĐT liền kề HD MonCity, đường Hàm Nghi, Phường Từ Liêm, TP Hà Nội</t>
  </si>
  <si>
    <t>Số 73 đường Nguyễn Khả Trạc, phường Từ Liêm, thành phố Hà Nội</t>
  </si>
  <si>
    <t>Biệt thự 4C, Khu X3, Tổ 12, Phường Từ Liêm, TP Hà Nội, Việt Nam</t>
  </si>
  <si>
    <t>Biệt thự nhà Vườn NV02-01 Bộ Tư Lệnh Biên Phòng, ngõ 62 đườn, Phường Từ Liêm, TP Hà Nội, Việt Nam</t>
  </si>
  <si>
    <t>- 1514
- 2161</t>
  </si>
  <si>
    <r>
      <rPr>
        <sz val="12"/>
        <rFont val="Times New Roman"/>
      </rPr>
      <t xml:space="preserve">- info@duhoclip.edu.vn
- </t>
    </r>
    <r>
      <rPr>
        <u/>
        <sz val="12"/>
        <rFont val="Times New Roman"/>
      </rPr>
      <t>hanquoc.net</t>
    </r>
    <r>
      <rPr>
        <sz val="12"/>
        <rFont val="Times New Roman"/>
      </rPr>
      <t>.vn@gmail.com</t>
    </r>
  </si>
  <si>
    <t>Số 6 ngõ 106 ngách 5 phố Trần Bình, Phường Từ Liêm, TP Hà Nội</t>
  </si>
  <si>
    <t>Số 12 ngách 28/11 ngõ 28 phố Dương Khuê, Phường Từ Liêm, TP Hà Nội, Việt Nam</t>
  </si>
  <si>
    <t>Tầng 5 Tòa nhà AuViet Building, số 1 Đường Lê Đức Thọ, phường Từ Liêm, Hà Nội</t>
  </si>
  <si>
    <t>Số 16 ngõ 4/3 phố Dương Khuê, Phường Từ Liêm, TP Hà Nội, Việt Nam</t>
  </si>
  <si>
    <t>Tầng 9, Số 8 đường Phạm Hùng, Phường Từ Liêm, TP Hà Nội, Việt Nam</t>
  </si>
  <si>
    <r>
      <rPr>
        <u/>
        <sz val="11"/>
        <rFont val="Calibri, sans-serif"/>
      </rPr>
      <t>info@traminco.com.vn</t>
    </r>
  </si>
  <si>
    <r>
      <rPr>
        <u/>
        <sz val="11"/>
        <rFont val="Calibri, sans-serif"/>
      </rPr>
      <t>sbsvietnam89@gmail.com</t>
    </r>
  </si>
  <si>
    <r>
      <rPr>
        <u/>
        <sz val="11"/>
        <rFont val="Calibri, sans-serif"/>
      </rPr>
      <t>duhocke.edu@gmail.com</t>
    </r>
  </si>
  <si>
    <r>
      <rPr>
        <u/>
        <sz val="11"/>
        <rFont val="Calibri, sans-serif"/>
      </rPr>
      <t>info@royaledu.com.vn</t>
    </r>
  </si>
  <si>
    <t>Trường Cao đẳng CÔng nghệ Bách khoa Hà Nội</t>
  </si>
  <si>
    <t>Phạm Thị Thảo</t>
  </si>
  <si>
    <t>Nhân Mỹ, phường Mỹ ĐÌnh 1, quận Nam Từ Liêm, Hà Nội</t>
  </si>
  <si>
    <t xml:space="preserve"> Công ty cổ phần du học và thương mại Hoàng Tiến Thành</t>
  </si>
  <si>
    <t>2145
1015</t>
  </si>
  <si>
    <t>04.06.2018
26.4.2024</t>
  </si>
  <si>
    <t>Soố 121 Thiên Hiền, phường  Mỹ Đình 1, quận Nam Từ Liêm, hà Nội</t>
  </si>
  <si>
    <t>hoanhtt.2017@gmail.com/hoanganhhao22@gmail.com</t>
  </si>
  <si>
    <t>2916
1248</t>
  </si>
  <si>
    <t>10/7/2019
21.5.2024</t>
  </si>
  <si>
    <t>962655088</t>
  </si>
  <si>
    <t>Số 7 đường Mỹ Đình, phường Mỹ Đình 2, quận Nam Từ Liêm, Hà Nội</t>
  </si>
  <si>
    <t>Công ty TNHH  KATEGO</t>
  </si>
  <si>
    <t xml:space="preserve">Công ty TNHH Du học Đông Bắc Á
</t>
  </si>
  <si>
    <t xml:space="preserve">Công ty cổ phần Du học Red Beans
</t>
  </si>
  <si>
    <t xml:space="preserve">  Công ty cổ phần Nhất Kim Tín</t>
  </si>
  <si>
    <t xml:space="preserve">Trung tâm tư vấn du học BOOST HUMAN
</t>
  </si>
  <si>
    <t xml:space="preserve">Công ty cổ phần Tập đoàn Sunflower 
</t>
  </si>
  <si>
    <t xml:space="preserve">Công ty TNHH VIC VINA
</t>
  </si>
  <si>
    <t xml:space="preserve">Công ty cổ phần Đầu tư và Phát triển Nhân Việt 
</t>
  </si>
  <si>
    <t xml:space="preserve"> Công ty cổ phần Hợp tác quốc tế Toàn cầu (ICC) 
</t>
  </si>
  <si>
    <t>65 lạc trung, phường  Vĩnh Tuy</t>
  </si>
  <si>
    <t>868469868</t>
  </si>
  <si>
    <t>Công ty TNHH dịch vụ tư vấn và thương mại Quỳnh Nga</t>
  </si>
  <si>
    <t>0981 01118</t>
  </si>
  <si>
    <t>Số 61 Dương Khuê, phường Mỹ Đình 2, quận, quận Nam Từ Liêm, Hà Nội</t>
  </si>
  <si>
    <t>Công ty TNHH Dđầu tư kinh doanh TM&amp;DV Nhật Minh</t>
  </si>
  <si>
    <t>975662939</t>
  </si>
  <si>
    <t>phantrongklinh6789@gmail.com</t>
  </si>
  <si>
    <t>26.4.2024</t>
  </si>
  <si>
    <t>Số 18, ngahcs 322/158, đường Mỹ Đình 1, quận Nam Từ Liêm, Hà Nội</t>
  </si>
  <si>
    <t>duhoc toancauso1@gmail.com</t>
  </si>
  <si>
    <t>08.5.2024</t>
  </si>
  <si>
    <t>817401607</t>
  </si>
  <si>
    <t>Nguyễn Thị Oanh</t>
  </si>
  <si>
    <t>2103686669</t>
  </si>
  <si>
    <t>2466575067</t>
  </si>
  <si>
    <t>12.6.2024</t>
  </si>
  <si>
    <r>
      <rPr>
        <u/>
        <sz val="11"/>
        <rFont val="Calibri, sans-serif"/>
      </rPr>
      <t>bichnt@isat.edu.vn</t>
    </r>
  </si>
  <si>
    <r>
      <rPr>
        <u/>
        <sz val="11"/>
        <rFont val="Calibri, sans-serif"/>
      </rPr>
      <t>hangang.dh24@gmail.com</t>
    </r>
  </si>
  <si>
    <t>Số 31A ngõ An Sơn, Phố Đại La, Phường Tương Mai, TP Hà Nội</t>
  </si>
  <si>
    <t>Tầng 9 toà Minori số 67A phố Trương Định, 
Phường Tương Mai, TP Hà Nội, Việt Nam</t>
  </si>
  <si>
    <r>
      <rPr>
        <sz val="12"/>
        <color theme="1"/>
        <rFont val="Times New Roman"/>
      </rPr>
      <t>CÔNG TY TNHH CITECHI INNOVATION</t>
    </r>
    <r>
      <rPr>
        <i/>
        <sz val="12"/>
        <color theme="1"/>
        <rFont val="Times New Roman"/>
      </rPr>
      <t xml:space="preserve"> </t>
    </r>
  </si>
  <si>
    <r>
      <rPr>
        <sz val="12"/>
        <color theme="1"/>
        <rFont val="Times New Roman"/>
      </rPr>
      <t>CITECHI INNOVATION</t>
    </r>
    <r>
      <rPr>
        <i/>
        <sz val="12"/>
        <color theme="1"/>
        <rFont val="Times New Roman"/>
      </rPr>
      <t xml:space="preserve"> </t>
    </r>
    <r>
      <rPr>
        <sz val="12"/>
        <color theme="1"/>
        <rFont val="Times New Roman"/>
      </rPr>
      <t>COMPANY LIMITED</t>
    </r>
  </si>
  <si>
    <t>N22 khu liền kề Minori, 67A đường Trương Định, Phường Tương Mai, TP Hà Nội, Việt Nam</t>
  </si>
  <si>
    <t>Công ty cổ phần đào tạo tư vấn du học và hợp tác quốc tế ISE</t>
  </si>
  <si>
    <t>28.09.2018
10.2023</t>
  </si>
  <si>
    <t>dđaã kiểm tra LN 2022</t>
  </si>
  <si>
    <t>4774
2060</t>
  </si>
  <si>
    <t>30.10.2018
26.10.2023</t>
  </si>
  <si>
    <t>22.4.2014</t>
  </si>
  <si>
    <t>Số 41 ngõ 255 Phố Vọng, phường Tương Mai,, thành phố Hà Nội</t>
  </si>
  <si>
    <t>Golden Eagle Company Limited
Tên viết tắt: Golden Eagle Co.,LTD</t>
  </si>
  <si>
    <t>Số 668 Đường Ngô Gia Tự, phường VIệt Hưng, thành phố Hà Nội</t>
  </si>
  <si>
    <t>Số 70 Phạm Khắc Quảng, phường Việt Hưng, Hà Nội</t>
  </si>
  <si>
    <t>Số E2-1, khu đất xây dựng nhà ở, ngõ 58 phố Việt Hưng, phường Việt Hưng, Hà Nội</t>
  </si>
  <si>
    <t>Số 40, đường Ngô Gia Tự, phường  Việt Hưng thành phố Hà Nội, Việt Nam</t>
  </si>
  <si>
    <t>Tòa nhà SD Building số 7 ngõ 6 đường Vũ Đức Thận, phường Việt Hưng,  Hà Nội</t>
  </si>
  <si>
    <t>số 132 đường Ngô Gia Tự, Phường Việt Hưng, TP Hà Nội</t>
  </si>
  <si>
    <t xml:space="preserve"> Lô T5-OF-01, khu TTTM Vincom Megamall Times City, 458 Minh Khai, phường Vĩnh Tuy, thành phố Hà Nội</t>
  </si>
  <si>
    <t>Số 33, phố Lạc Trung, phường Vĩnh Tuy, Hà Nội</t>
  </si>
  <si>
    <t>Số 45 ngách 2 ngõ 61 Lạc Trung, Phường Vĩnh Tuy,, Thành phố Hà Nội</t>
  </si>
  <si>
    <t>Số nhà 34F, Khu TT Quân đội, 651/26 Minh Khai, phường Vĩnh Tuy, thành phố Hà Nội</t>
  </si>
  <si>
    <t>T05-OF-04, tấng 2 Times City-458 Minh Khai, phường Vĩnh Tuy,  Hà Nội</t>
  </si>
  <si>
    <t>Số 33 phố Lạc Trung, phường Vĩnh Tuy, thành phố Hà Nội, Việt Nam</t>
  </si>
  <si>
    <t>Ngách 37, ngõ 622 Minh Khai, phường Vĩnh Tuy, thành phố Hà Nội, Việt Nam</t>
  </si>
  <si>
    <r>
      <rPr>
        <sz val="12"/>
        <color theme="1"/>
        <rFont val="Times New Roman"/>
      </rPr>
      <t>CÔNG TY TNHH CITECHI INNOVATION</t>
    </r>
    <r>
      <rPr>
        <i/>
        <sz val="12"/>
        <color theme="1"/>
        <rFont val="Times New Roman"/>
      </rPr>
      <t xml:space="preserve"> </t>
    </r>
  </si>
  <si>
    <t>14/04/2014
12/12/2024</t>
  </si>
  <si>
    <t>Số 135 phố Lãng Yên, phường Vĩnh Tuy, thành phố Hà Nội, Việt Nam.</t>
  </si>
  <si>
    <t>Tòa nhà văn phòng số 63 ngõ 42, phố Lạc Trung, phường Vĩnh Tuy, Hà Nội</t>
  </si>
  <si>
    <t xml:space="preserve"> Công ty Cổ phần Tư vấn giáo dục và hợp tác quốc tế</t>
  </si>
  <si>
    <t xml:space="preserve">Nguyễn Thị Giang Nam
091 3208 690
</t>
  </si>
  <si>
    <t>1446
1046</t>
  </si>
  <si>
    <t>19.4.2014
19.4.2019
04.5.2024</t>
  </si>
  <si>
    <t>024 3936 4911</t>
  </si>
  <si>
    <t>Số 9, ngõ 253 Đường Xuân Phương, Phường Xuân Phương, TP Hà Nội, Việt Nam</t>
  </si>
  <si>
    <t>936611266</t>
  </si>
  <si>
    <r>
      <rPr>
        <u/>
        <sz val="11"/>
        <rFont val="Calibri, sans-serif"/>
      </rPr>
      <t>vkmirea@gmail.com</t>
    </r>
  </si>
  <si>
    <t>Công ty cổ phần quốc tế Hà Đạt</t>
  </si>
  <si>
    <t>Trần Thu Hằng 0346538888</t>
  </si>
  <si>
    <t>Khu dân cư Hòe Thị, phường Phương Canh, quận Nam Từ Liêm, Hà Nội (số nhà 16, TDP số 6, Hòe Thị, phường Phương Canh, quận Nam Từ Liêm, Hà Nội)</t>
  </si>
  <si>
    <t xml:space="preserve">Ninh Thị Nga
</t>
  </si>
  <si>
    <t>1700
770</t>
  </si>
  <si>
    <t>20/9/2023
02.4.2024</t>
  </si>
  <si>
    <r>
      <rPr>
        <u/>
        <sz val="11"/>
        <rFont val="Calibri, sans-serif"/>
      </rPr>
      <t>ducthangmta@gmail.com</t>
    </r>
  </si>
  <si>
    <t>Số 15 ngõ 193 Trung Kính, phường Yên Hòa, Hà Nội</t>
  </si>
  <si>
    <t>Tầng 15 tháp C số 219 phố Trung Kính, Phường Yên Hòa, TP Hà Nội, Việt Nam</t>
  </si>
  <si>
    <t>03.01.2025</t>
  </si>
  <si>
    <t>Căn 20204, Tầng 2, tòa nhà C2 D’.Capitale, khu đô thị Đông Nam, Đường Trần Duy Hưng, phường Yên Hoà, thành phố Hà Nội, Việt Nam.</t>
  </si>
  <si>
    <t>Số 47, đường Nguyễn Khang, phường Yên Hoà, Hà Nội</t>
  </si>
  <si>
    <t>2874
3068
2278</t>
  </si>
  <si>
    <t>Số 24 Nguyễn Xuân Nham lô A10, Khu Đô thị Nam Trung Yên, Phường Yên Hòa, TP Hà Nội, Việt Nam</t>
  </si>
  <si>
    <t>Tầng 2 Số 169 Nguyễn Ngọc Vũ, phường Yên Hòa, Hà Nội</t>
  </si>
  <si>
    <t>Tầng 2, Toà nhà chung cư Viện Chiến lược Khoa học Công an, S, Phường Yên Hòa, TP Hà Nội, Việt Nam</t>
  </si>
  <si>
    <t>Tầng 1, tòa nhà G3AB, số 9 Vũ Phạm Hàm, phường Yên Hòa</t>
  </si>
  <si>
    <t>Phòng 0708, tầng 07 Tòa nhà Luxury Park Views, Lô 32D-khu đô thị mới Cầu Giấy, phường Yên Hoà, Hà Nội.</t>
  </si>
  <si>
    <t>Số 10B, ngõ 125 Nguyễn Ngọc Vũ, phường Yên Hòa,  Hà Nội</t>
  </si>
  <si>
    <t>Số 6-E Khu liền kề A10, KĐT Nam Trung Yên, phố Nguyễn Chánh, Phường Yên Hòa, TP Hà Nội, Việt Nam</t>
  </si>
  <si>
    <t>Tầng 6 tòa nhà CIC, số 2, ngõ 219 đường Trung Kính, phường Yên Hòa,Hà Nội.</t>
  </si>
  <si>
    <t>Số 21 phố Nguyễn Khang, phường Yên Hòa, Hà Nội</t>
  </si>
  <si>
    <t>Tầng 2, Tòa nhà Chealsea Park, 116 Trung Kính, phường Yên Hòa, thành phố Hà Nội</t>
  </si>
  <si>
    <t>Công ty cổ phần Tư vấn di trú Visa Go to Group</t>
  </si>
  <si>
    <t>Số 18 ngõ 80 Trung Kính, phường Yên Hòa, Hà Nội</t>
  </si>
  <si>
    <t>Tầng 3, toà nhà Vimeco, lô E9, đường Phạm Hùng, phường Yên Hoà, thành phố Hà Nội</t>
  </si>
  <si>
    <t>Số 19 ngõ 10 phố Nguyễn Thị Định, phường Yên Hoà, thành phố Hà Nội</t>
  </si>
  <si>
    <t>Số 67, phố Xuân Quỳnh, phường Yên Hoà, thành phố Hà Nội</t>
  </si>
  <si>
    <t>H24 khu Yên Hòa, ngõ 68 Trung Kính, phường Yên Hòa, thành phố Hà Nội</t>
  </si>
  <si>
    <t>Số 3, ngách 34/4, phố Nguyễn Thị Định, phường Yên Hòa, thành phố Hà Nội</t>
  </si>
  <si>
    <t>Nhà biệt thự số 12, khu đô thị VIMECO 2, phố Nguyễn Chánh, phường Yên Hòa, Hà Nội</t>
  </si>
  <si>
    <t>85 đường Nguyễn Ngọc Vũ, phường Yên Hoà, thành phố Hà Nội, Việt Nam</t>
  </si>
  <si>
    <t>S1, tầng 4, toà nhà 319 Tower, số 63 Lê Văn Lương, phường Yên Hoà, thành phố Hà Nội, Việt Nam</t>
  </si>
  <si>
    <t>p603 Tầng 6 tòa nhà Luxury Park views, số 32D Đường Dương Đình Nghệ, phường Yên Hòa, Hà nội</t>
  </si>
  <si>
    <t>Tầng 7, tòa nhà New Center, số 27 ngõ 26 phố Đỗ Quang, phường Yên Hòa,Hà Nội</t>
  </si>
  <si>
    <t>Tầng 4 Tòa Vimeco Lô E9 - Đường Phạm Hùng, Phường Yên Hòa, TP Hà Nội</t>
  </si>
  <si>
    <t>A11 tổ 44, phường Yên Hoà, thành phố Hà Nội</t>
  </si>
  <si>
    <t>Biệt thự AB4 Lô B8, Dự án 5,2ha Yên Hòa, Hà Nội</t>
  </si>
  <si>
    <t>Tầng 5 tòa nhà 25T1 đường Trần Duy Hưng, Phường Yên Hòa, TP Hà Nội, Việt Nam</t>
  </si>
  <si>
    <t>Tầng M, TTTM Grand Plaza, số 117 Trần Duy Hưng, Phường Yên Hòa, TP Hà Nội, Việt Nam</t>
  </si>
  <si>
    <t>2435730200</t>
  </si>
  <si>
    <t>Hà Thị Hiên</t>
  </si>
  <si>
    <t>Tầng 2, số 169 Nguyễn Ngọc Vũ, Phường Yên Hòa, TP Hà Nội, Việt Nam</t>
  </si>
  <si>
    <t>Số 31 ngõ 100 đường Dịch Vọng Hậu, Phường Cầu Giấy, TP Hà Nội, Việt Nam</t>
  </si>
  <si>
    <t xml:space="preserve">Số 48 đường Nguyễn Khang, phường Yên Hoà, thành phố Hà Nội, Việt Nam </t>
  </si>
  <si>
    <t>Nhà B3, Trường ĐH Giao thông vận tải, số 3 Cầu Giấy, phường Láng, Hà Nội</t>
  </si>
  <si>
    <t>Tầng  2, số 1 Phạm Văn Bạch, phường Yên Hòa, thành phố Hà Nội, Việt Nam</t>
  </si>
  <si>
    <t>Số 35 Đỗ Quang, phường Yên Hòa, Hà Nội</t>
  </si>
  <si>
    <t>Biệt thự liền kề 32, Long Hưng 2, Vinhomes Thăng Long, xã An Khánh, thành phố Hà Nội</t>
  </si>
  <si>
    <t>Số nhà 34 đường Cựu Chiến Binh, thôn Vân Lũng, xã An Khánh, Hà Nội</t>
  </si>
  <si>
    <t>Số 26 Lô A11, Khu đô thị Geleximco Lê Trọng Tấn, xã An Khánh, thành phố Hà Nội</t>
  </si>
  <si>
    <t>Số 68 đường Cựu Chiến Binh, thôn Vân Lũng, xã An Khánh, thành phố Hà Nội</t>
  </si>
  <si>
    <t>Khu đất dịch vụ Khu Đồng Mới, thôn An Thọ,  Xã An Khánh,  thành phố Hà Nội</t>
  </si>
  <si>
    <t>Số nhà 26, ngách 61/68, xã Đông Dư, xã Bát Tràng, thành phố Hà Nội</t>
  </si>
  <si>
    <t>904840363</t>
  </si>
  <si>
    <t>Công ty cổ phần thương mại Châu Ngân</t>
  </si>
  <si>
    <t>30
1009</t>
  </si>
  <si>
    <t>04.01.2019
26.4.2024</t>
  </si>
  <si>
    <t>2462533271</t>
  </si>
  <si>
    <t>033 4638 666</t>
  </si>
  <si>
    <t>546
828</t>
  </si>
  <si>
    <t>26/02/2024
09.4.2024</t>
  </si>
  <si>
    <t>02437181313/0092 4431491</t>
  </si>
  <si>
    <t>14/15 thôn 1,  Xã Dương Hòa,  Hà Nội</t>
  </si>
  <si>
    <t>Đường Ngô Xuân Quảng, xã Gia Lâm, thành phố Hà Nội.</t>
  </si>
  <si>
    <t>Tòa S102.01SH03, Khu đô thị Vinhome Ocean Park, xã Gia Lâm, thành phố Hà Nội</t>
  </si>
  <si>
    <t>Số SB01-SP.25-05, đường Sao Biển 25, khu đô thị Vinhome Ocean Park, xã Gia Lâm, thành phố Hà Nội, Việt Nam</t>
  </si>
  <si>
    <t>82 Nguyễn Khiêm Ích, xã Gia Lâm, thành phố Hà Nội, Việt Nam</t>
  </si>
  <si>
    <t>BH10A SP.02-15, đường Biển Hồ 10A, khu đô thị Vinhomes Ocean Park, xã Gia Lâm, Hà Nội</t>
  </si>
  <si>
    <t>Hải Âu 11, SP 11-106 khu đô thị Vinhomes OceanPark, xã Gia Lâm, thành phố Hà Nội, Việt Nam</t>
  </si>
  <si>
    <t>Số 62 đường C, tổ dân phố An Đào, xã Gia Lâm, thành phố Hà Nội, Việt Nam</t>
  </si>
  <si>
    <t>SH2A - SP.2B-21 Vinhomes Ocean Park, xã Gia Lâm, thành phố Hà Nội, Việt Nam</t>
  </si>
  <si>
    <t>SH-06 dự án khu đô thị Gia Lâm - Vinhomes Ocean Park, xã Gia Lâm, thành phố Hà Nội, Việt Nam</t>
  </si>
  <si>
    <t>12A10 toà nhà TechnoPark Tower, khu đô thị Vinhomes Ocean Park, xã Gia Lâm, thành phố Hà Nội, Việt Nam</t>
  </si>
  <si>
    <t>Trung tâm tư vấn du học ISSHIN - Công ty cổ phần ISSHIN</t>
  </si>
  <si>
    <t>Nguyễn Thị Hằng 097.8852.526</t>
  </si>
  <si>
    <t>4550
4343
2603/GCN-SGDĐT</t>
  </si>
  <si>
    <t>25.12.2017
30.9.2019
15.10.2024</t>
  </si>
  <si>
    <t>Tầng 5, tòa C, Đại học Thành Đô, Km 15, Quốc lộ 32, xã Hoài Đức, Hà Nội.</t>
  </si>
  <si>
    <t>Số 38, Lô A38, Khu A Geleximco Lê Trọng Tấn, xã Hoài Đức, thành phố Hà Nội</t>
  </si>
  <si>
    <t>Số 17NV09, khu đô thị LIDECO, thị trấn Trạm Trôi, xã Hoài Đức, Hà Nội</t>
  </si>
  <si>
    <t>2039
1042</t>
  </si>
  <si>
    <t>23.5.2019
04.5.2024</t>
  </si>
  <si>
    <t>Thôn Dền, xã Hoài Đức, Hà Nội</t>
  </si>
  <si>
    <t xml:space="preserve">094 2345 635
</t>
  </si>
  <si>
    <t xml:space="preserve">hoangkim143@gmail.com
</t>
  </si>
  <si>
    <t>Thôn Vân Lũng, xã Hoài Đức, thành phố Hà Nội</t>
  </si>
  <si>
    <t>Số 1 dãy E7 xóm Trường Phát, thôn Trường An, xã Hoài Đức, Hà Nội</t>
  </si>
  <si>
    <t xml:space="preserve">Công ty cổ phần Tập đoàn JPTIP Việt Nam 
</t>
  </si>
  <si>
    <t>Số 04 NV22, KĐT mới Bắc QL32, xã Hoài Đức, thành phố Hà Nội</t>
  </si>
  <si>
    <t>Số 2, Lô NV6, Khu đô thị Lideco, xã Hoài Đức, thành phố Hà Nội</t>
  </si>
  <si>
    <t>Số 12 Liền kề 36 Khu đô thị Vân Canh, xã Sơn Đồng, thành phố Hà Nội</t>
  </si>
  <si>
    <t>Số 27 LK1, khu đô thị Lideco, xã Hoài Đức, thành phố Hà Nội</t>
  </si>
  <si>
    <t>Số 37 Biệt thự liền kề Khu TT63, khu đô thị Westpoint, xã Hoài Đức, Hà Nội</t>
  </si>
  <si>
    <t>Lô số 5-NV9, khu đô thị mới Bắc Quốc Lộ 32, xã Hoài Đức, thành phố Hà Nôi, Việt Nam</t>
  </si>
  <si>
    <t>Số 1 phố Thú Y, xã Hoài Đức, thành phố Hà Nôi, Việt Nam</t>
  </si>
  <si>
    <t>Thôn Đa, xã Hoài Đức, thành phố Hà Nôi, Việt Nam</t>
  </si>
  <si>
    <t>Lô 17 NV20A, khu đô thị Lideco, xã Hoài Đức, Hà nội</t>
  </si>
  <si>
    <t>Số 60 ngõ 38, khu tái định cư Lai Xá, xã Hoài Đức, Hà Nội</t>
  </si>
  <si>
    <t>Công ty cổ phần tập đoàn Newstar</t>
  </si>
  <si>
    <t>Ô số 27-NV5, khu đô thị mới Bắc Quốc lộ 32, xã Hoài Đức, thành phố Hà Nội, Việt Nam</t>
  </si>
  <si>
    <t>Số 131 Đường Đan Khê, xã Di Trạch, huyện Hoài Đức, thành phố Hà Nội, Việt Nam</t>
  </si>
  <si>
    <t>Đội 2, thôn Thái Bình, xã Hoài Đức, thành phố Hà Nội, Việt Nam</t>
  </si>
  <si>
    <t>Khu 4, xã Hoài Đức, Hà Nội</t>
  </si>
  <si>
    <t xml:space="preserve">Trụ sở chính: T3-03 Tầng 3, TTTM Germek Shopping Maill, tòa HH2, khu đô thị hai bên đường Lê Trọng Tấn, xã An Khánh, thành phố Hà Nội, Việt Nam.
Địa điểm hoạt động: Thôn Đình Tú, xã Kiều Phú, thành phố Hà Nội, Việt Nam.
</t>
  </si>
  <si>
    <t>1558
 1755</t>
  </si>
  <si>
    <t>24.5.2024</t>
  </si>
  <si>
    <t>1443
1111</t>
  </si>
  <si>
    <t>25.4.2014
19.4.2019
08.5.2024</t>
  </si>
  <si>
    <t>Cụm 13, xã Tân Hội,
 huyện Đan Phượng, Hà Nội</t>
  </si>
  <si>
    <t xml:space="preserve">Nguyễn THị Dinh
</t>
  </si>
  <si>
    <t>Viện đào tạo ngôn ngữ và hợp tác quốc tế HTT- Trường Cao đẳng Công nghệ và Thương mại Hà Nội</t>
  </si>
  <si>
    <t>HTT Institute of Language Training and International Cooperation</t>
  </si>
  <si>
    <t>Đoàn Thị Thu Hương</t>
  </si>
  <si>
    <t>Số 252 Hạ Hội, xã Tân Lập, huyện Đan Phượng, Hà Nội</t>
  </si>
  <si>
    <t>024 3363 0245</t>
  </si>
  <si>
    <t>info@htt.edu.vn</t>
  </si>
  <si>
    <t>Tầng 2, LK1-46, khu đô thị Tân Tây Đô, xã Tân Lập, huyện Đan Phượng, Hà Nội</t>
  </si>
  <si>
    <t>Công ty cổ phần Dđầu tư và Thương mại Max Vina</t>
  </si>
  <si>
    <t>23.5.2024</t>
  </si>
  <si>
    <t>866119339</t>
  </si>
  <si>
    <t xml:space="preserve">
19</t>
  </si>
  <si>
    <t>90465589</t>
  </si>
  <si>
    <r>
      <rPr>
        <sz val="12"/>
        <rFont val="Times New Roman"/>
      </rPr>
      <t>Hanway.edu</t>
    </r>
    <r>
      <rPr>
        <sz val="12"/>
        <rFont val="Times New Roman"/>
      </rPr>
      <t>@gmail.com</t>
    </r>
  </si>
  <si>
    <t>hethonggiaoductpk@gmail.com</t>
  </si>
  <si>
    <t>info.dijapan@gmail.com</t>
  </si>
  <si>
    <t>3131/GCN-SGDĐT</t>
  </si>
  <si>
    <t>Số 14/63 Hà Huy Tập, Xã Phù Đổng, TP Hà Nội, Việt Nam</t>
  </si>
  <si>
    <t>Số nhà 90, Thôn Phúc Xuyên, Xã Phúc Lộc, TP Hà Nội, Việt Nam</t>
  </si>
  <si>
    <t>Số 8, ngách 116/30 đường Lạc Trị, Xã Phúc Thọ, TP Hà Nội, Việt Nam</t>
  </si>
  <si>
    <t>Toà nhà 5 tầng tại Ngã 3 chợ Gạch cũ, thị trấn Phúc Thọ, xã Phúc Thọ, thành phố Hà Nội, Việt Nam</t>
  </si>
  <si>
    <t>Tổ dân phố 6, thị trấn Phúc Thọ, xã Phúc Thọ, thành phố Hà Nội, Việt Nam</t>
  </si>
  <si>
    <t>khối 12 xã Phù  Lỗ, huyện Sóc Sơn, Hà Nội</t>
  </si>
  <si>
    <t>Số 56, liền kề 23, khu đô thị mới Vân Canh, xã Sơn Đồng. Hà Nội</t>
  </si>
  <si>
    <t>Công ty cổ phần đào tạo du học quốc tế Hà Nội</t>
  </si>
  <si>
    <t>1805
1602</t>
  </si>
  <si>
    <t>13/5/2019
04.7.2024</t>
  </si>
  <si>
    <t>Số 87, LK23, khu đô thị mới Vân Canh, Xã Sơn Đồng, Hà Nội</t>
  </si>
  <si>
    <t>0 2462969594</t>
  </si>
  <si>
    <t>12-LK22, KĐT mới Vân Canh, xã Vân Canh, Xã Sơn Đồng, thành phố Hà Nội</t>
  </si>
  <si>
    <t>Km8+500 Đại lộ Thăng Long, thôn An Thọ, xã  Sơn Đồng, thành phố Hà Nội</t>
  </si>
  <si>
    <t>Km8 +500, Đại lộ Thăng Long, xã Sơn Đồng, thành phố Hà Nội</t>
  </si>
  <si>
    <t>Nhà số 6, Liền Kề 29, Khu Đô Thị Vân Canh HUD,  xã Sơn Đồng, thành phố Hà Nội</t>
  </si>
  <si>
    <t>Số 33, LK 26 khu đô thị mới Vân Canh, xã Sơn Đồng, Hà Nội</t>
  </si>
  <si>
    <t>Số 524, ngã tư Sơn Đồng, xã Sơn Đồng, Hà Nội</t>
  </si>
  <si>
    <t>Nhà số N1, khu B Làng Hữu nghị Việt Nam, xã Sơn Đồng, Hà Nội</t>
  </si>
  <si>
    <t>LK6.9 Ha, khu đô thị Vân Canh, xã Sơn Đồng, Hà Nội</t>
  </si>
  <si>
    <t>LK1-T06 khu đô thị Splendora- Bắc An Khánh, xã Sơn Đồng, Hà Nội</t>
  </si>
  <si>
    <t>Nguyễn Thị Bích Việt</t>
  </si>
  <si>
    <t>Số 1 BT14 khu đô thị mới Vân Canh, xã Sơn Đồng, thành phố Hà Nội</t>
  </si>
  <si>
    <t xml:space="preserve">Khu đất dịch vụ 25,2 hecta, đường Kim Hoàng, xã Sơn Đồng, thành phố Hà Nội, Việt Nam </t>
  </si>
  <si>
    <t xml:space="preserve">LK1-H11, khu đô thị mới Bắc An Khánh, Xã Sơn Đồng, thành phố Hà Nội, Việt Nam </t>
  </si>
  <si>
    <t xml:space="preserve">Thôn An Trai, xã Sơn Đồng, Hà Nội 
</t>
  </si>
  <si>
    <t>Số 10, tổ 6, xã Đại Đồng, xã Thạch Thất, thành phố Hà Nôi, Việt Nam</t>
  </si>
  <si>
    <t>966721699</t>
  </si>
  <si>
    <t>hlcglobaleducation@gmail.com</t>
  </si>
  <si>
    <t>Tầng 2, Lô N07-GH4, khu đô thị mới Đặng Xá, Xã Thuận An, TP Hà Nội</t>
  </si>
  <si>
    <t>08 38892299</t>
  </si>
  <si>
    <t>Số nhà 672, tổ dân phố Toàn Thắng, xã Thuận An, thành phố Hà Nội, Việt Nam</t>
  </si>
  <si>
    <t>Thôn Thượng, xã Ứng Thiên, Hà Nội</t>
  </si>
  <si>
    <t>Trung tâm tư vấn du học Forward - Công ty TNHH quốc tế Forward</t>
  </si>
  <si>
    <t>Thôn 6, Xã Yên Bài, thành phố Hà Nội</t>
  </si>
  <si>
    <r>
      <t>info@sendagayavietnam.edu.vn</t>
    </r>
    <r>
      <rPr>
        <b/>
        <sz val="12"/>
        <rFont val="Times New Roman"/>
      </rPr>
      <t xml:space="preserve"> </t>
    </r>
  </si>
  <si>
    <r>
      <t>Hanway.edu</t>
    </r>
    <r>
      <rPr>
        <sz val="12"/>
        <rFont val="Times New Roman"/>
      </rPr>
      <t>@gmail.com</t>
    </r>
  </si>
  <si>
    <r>
      <t>CÔNG TY TNHH CITECHI INNOVATION</t>
    </r>
    <r>
      <rPr>
        <i/>
        <sz val="12"/>
        <rFont val="Times New Roman"/>
      </rPr>
      <t xml:space="preserve"> </t>
    </r>
  </si>
  <si>
    <r>
      <t>CITECHI INNOVATION</t>
    </r>
    <r>
      <rPr>
        <i/>
        <sz val="12"/>
        <rFont val="Times New Roman"/>
      </rPr>
      <t xml:space="preserve"> </t>
    </r>
    <r>
      <rPr>
        <sz val="12"/>
        <rFont val="Times New Roman"/>
      </rPr>
      <t>COMPANY LIMITED</t>
    </r>
  </si>
  <si>
    <t>1. Số 23-25 Tạ Quang Bửu, phường Bạch Mai, thành phố Hà Nội, Việt Nam</t>
  </si>
  <si>
    <r>
      <t>VDV Group</t>
    </r>
    <r>
      <rPr>
        <i/>
        <sz val="12"/>
        <rFont val="Times New Roman"/>
      </rPr>
      <t xml:space="preserve"> </t>
    </r>
  </si>
  <si>
    <t>Số nhà 29, ngõ 68/68, đường Nguyễn Văn Linh, tổ 16, phường Long Biên, thành phố Hà Nội, Việt Nam</t>
  </si>
  <si>
    <r>
      <t>mphplus.com</t>
    </r>
    <r>
      <rPr>
        <sz val="12"/>
        <rFont val="Times New Roman"/>
      </rPr>
      <t>@gmail.com</t>
    </r>
  </si>
  <si>
    <r>
      <t>winstar.edu</t>
    </r>
    <r>
      <rPr>
        <sz val="12"/>
        <rFont val="Times New Roman"/>
      </rPr>
      <t>.vn@gmail.com</t>
    </r>
  </si>
  <si>
    <r>
      <rPr>
        <u/>
        <sz val="11"/>
        <rFont val="Calibri, sans-serif"/>
      </rPr>
      <t>darumanihongo@gmail.com</t>
    </r>
  </si>
  <si>
    <t>Căn C9, khu liền kề Pandora, số 53, phố Triều Khúc, phường Thanh Liệt, thành phố Hà Nội</t>
  </si>
  <si>
    <r>
      <t>g.e.c.education.vn</t>
    </r>
    <r>
      <rPr>
        <sz val="12"/>
        <rFont val="Times New Roman"/>
      </rPr>
      <t>@gmail.com</t>
    </r>
  </si>
  <si>
    <r>
      <t>huyen.do</t>
    </r>
    <r>
      <rPr>
        <sz val="12"/>
        <rFont val="Times New Roman"/>
      </rPr>
      <t>@kalonggroup.com.au</t>
    </r>
  </si>
  <si>
    <r>
      <rPr>
        <sz val="12"/>
        <rFont val="Times New Roman"/>
      </rPr>
      <t xml:space="preserve">The branch 2 of ILA Viet Nam </t>
    </r>
    <r>
      <rPr>
        <u/>
        <sz val="12"/>
        <rFont val="Times New Roman"/>
      </rPr>
      <t>Ltd.Co</t>
    </r>
    <r>
      <rPr>
        <sz val="12"/>
        <rFont val="Times New Roman"/>
      </rPr>
      <t xml:space="preserve"> in Ha Noi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</si>
</sst>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d/m/yyyy"/>
  </numFmts>
  <fonts count="99">
    <font>
      <sz val="11"/>
      <color theme="1"/>
      <name val="Calibri"/>
      <scheme val="minor"/>
    </font>
    <font>
      <sz val="11"/>
      <color theme="1"/>
      <name val="Calibri"/>
      <scheme val="minor"/>
    </font>
    <font>
      <sz val="12"/>
      <color rgb="FF000000"/>
      <name val="Times New Roman"/>
    </font>
    <font>
      <b/>
      <sz val="12"/>
      <color rgb="FF000000"/>
      <name val="Times New Roman"/>
    </font>
    <font>
      <i/>
      <sz val="12"/>
      <color rgb="FF000000"/>
      <name val="Times New Roman"/>
    </font>
    <font>
      <sz val="11"/>
      <name val="Calibri"/>
    </font>
    <font>
      <u/>
      <sz val="12"/>
      <color rgb="FF000000"/>
      <name val="Times New Roman"/>
    </font>
    <font>
      <sz val="11"/>
      <color theme="1"/>
      <name val="Times New Roman"/>
    </font>
    <font>
      <sz val="11"/>
      <color theme="1"/>
      <name val="Calibri"/>
    </font>
    <font>
      <u/>
      <sz val="12"/>
      <color rgb="FF0000FF"/>
      <name val="Times New Roman"/>
    </font>
    <font>
      <sz val="11"/>
      <color rgb="FF000000"/>
      <name val="Times New Roman"/>
    </font>
    <font>
      <u/>
      <sz val="12"/>
      <color rgb="FF000000"/>
      <name val="Calibri"/>
    </font>
    <font>
      <u/>
      <sz val="12"/>
      <color rgb="FF0000FF"/>
      <name val="Calibri"/>
    </font>
    <font>
      <sz val="12"/>
      <color theme="1"/>
      <name val="Times New Roman"/>
    </font>
    <font>
      <u/>
      <sz val="12"/>
      <color rgb="FF0000FF"/>
      <name val="Times New Roman"/>
    </font>
    <font>
      <u/>
      <sz val="12"/>
      <color rgb="FF0000FF"/>
      <name val="Calibri"/>
    </font>
    <font>
      <u/>
      <sz val="12"/>
      <color rgb="FF0000FF"/>
      <name val="Calibri"/>
    </font>
    <font>
      <u/>
      <sz val="11"/>
      <color theme="1"/>
      <name val="Times New Roman"/>
    </font>
    <font>
      <u/>
      <sz val="12"/>
      <color rgb="FF0000FF"/>
      <name val="Calibri"/>
    </font>
    <font>
      <u/>
      <sz val="12"/>
      <color theme="10"/>
      <name val="Calibri"/>
    </font>
    <font>
      <u/>
      <sz val="12"/>
      <color theme="10"/>
      <name val="Calibri"/>
    </font>
    <font>
      <u/>
      <sz val="11"/>
      <color rgb="FF0000FF"/>
      <name val="Times New Roman"/>
    </font>
    <font>
      <u/>
      <sz val="12"/>
      <color theme="10"/>
      <name val="Calibri"/>
    </font>
    <font>
      <u/>
      <sz val="12"/>
      <color theme="1"/>
      <name val="Times New Roman"/>
    </font>
    <font>
      <u/>
      <sz val="12"/>
      <color theme="1"/>
      <name val="Times New Roman"/>
    </font>
    <font>
      <u/>
      <sz val="12"/>
      <color theme="1"/>
      <name val="Times New Roman"/>
    </font>
    <font>
      <u/>
      <sz val="12"/>
      <color theme="1"/>
      <name val="Times New Roman"/>
    </font>
    <font>
      <u/>
      <sz val="12"/>
      <color theme="1"/>
      <name val="Cambria"/>
    </font>
    <font>
      <u/>
      <sz val="12"/>
      <color theme="1"/>
      <name val="Calibri"/>
    </font>
    <font>
      <u/>
      <sz val="12"/>
      <color theme="1"/>
      <name val="Calibri"/>
    </font>
    <font>
      <u/>
      <sz val="12"/>
      <color theme="1"/>
      <name val="Times New Roman"/>
    </font>
    <font>
      <u/>
      <sz val="12"/>
      <color theme="1"/>
      <name val="Calibri"/>
    </font>
    <font>
      <u/>
      <sz val="12"/>
      <color theme="1"/>
      <name val="Times New Roman"/>
    </font>
    <font>
      <u/>
      <sz val="12"/>
      <color theme="1"/>
      <name val="Calibri"/>
    </font>
    <font>
      <u/>
      <sz val="12"/>
      <color theme="1"/>
      <name val="Times New Roman"/>
    </font>
    <font>
      <sz val="12"/>
      <color theme="1"/>
      <name val="Calibri"/>
    </font>
    <font>
      <u/>
      <sz val="12"/>
      <color theme="1"/>
      <name val="Calibri"/>
    </font>
    <font>
      <u/>
      <sz val="12"/>
      <color theme="1"/>
      <name val="Calibri"/>
    </font>
    <font>
      <u/>
      <sz val="12"/>
      <color theme="10"/>
      <name val="Calibri"/>
    </font>
    <font>
      <u/>
      <sz val="12"/>
      <color theme="1"/>
      <name val="Times New Roman"/>
    </font>
    <font>
      <u/>
      <sz val="12"/>
      <color theme="1"/>
      <name val="Times New Roman"/>
    </font>
    <font>
      <u/>
      <sz val="12"/>
      <color theme="1"/>
      <name val="Calibri"/>
    </font>
    <font>
      <u/>
      <sz val="12"/>
      <color theme="1"/>
      <name val="Times New Roman"/>
    </font>
    <font>
      <u/>
      <sz val="12"/>
      <color theme="1"/>
      <name val="Calibri"/>
    </font>
    <font>
      <u/>
      <sz val="12"/>
      <color rgb="FF0000FF"/>
      <name val="Times New Roman"/>
    </font>
    <font>
      <u/>
      <sz val="12"/>
      <color theme="1"/>
      <name val="Times New Roman"/>
    </font>
    <font>
      <u/>
      <sz val="12"/>
      <color theme="1"/>
      <name val="Calibri"/>
    </font>
    <font>
      <u/>
      <sz val="12"/>
      <color theme="1"/>
      <name val="Cambria"/>
    </font>
    <font>
      <sz val="12"/>
      <color theme="1"/>
      <name val="Cambria"/>
    </font>
    <font>
      <u/>
      <sz val="12"/>
      <color theme="1"/>
      <name val="Times New Roman"/>
    </font>
    <font>
      <u/>
      <sz val="12"/>
      <color theme="1"/>
      <name val="Times New Roman"/>
    </font>
    <font>
      <u/>
      <sz val="12"/>
      <color theme="1"/>
      <name val="Times New Roman"/>
    </font>
    <font>
      <u/>
      <sz val="12"/>
      <color rgb="FF0000FF"/>
      <name val="Times New Roman"/>
    </font>
    <font>
      <u/>
      <sz val="12"/>
      <color theme="1"/>
      <name val="Times New Roman"/>
    </font>
    <font>
      <u/>
      <sz val="12"/>
      <color theme="1"/>
      <name val="Times New Roman"/>
    </font>
    <font>
      <u/>
      <sz val="12"/>
      <color theme="1"/>
      <name val="Times New Roman"/>
    </font>
    <font>
      <u/>
      <sz val="12"/>
      <color theme="1"/>
      <name val="Times New Roman"/>
    </font>
    <font>
      <u/>
      <sz val="12"/>
      <color theme="1"/>
      <name val="Times New Roman"/>
    </font>
    <font>
      <u/>
      <sz val="12"/>
      <color theme="1"/>
      <name val="Times New Roman"/>
    </font>
    <font>
      <u/>
      <sz val="12"/>
      <color theme="1"/>
      <name val="Times New Roman"/>
    </font>
    <font>
      <u/>
      <sz val="12"/>
      <color theme="1"/>
      <name val="Times New Roman"/>
    </font>
    <font>
      <u/>
      <sz val="12"/>
      <color theme="1"/>
      <name val="Times New Roman"/>
    </font>
    <font>
      <u/>
      <sz val="12"/>
      <color theme="1"/>
      <name val="Times New Roman"/>
    </font>
    <font>
      <sz val="12"/>
      <color rgb="FFC0504D"/>
      <name val="Times New Roman"/>
    </font>
    <font>
      <sz val="12"/>
      <color theme="5"/>
      <name val="Times New Roman"/>
    </font>
    <font>
      <u/>
      <sz val="12"/>
      <color theme="5"/>
      <name val="Times New Roman"/>
    </font>
    <font>
      <u/>
      <sz val="12"/>
      <color theme="10"/>
      <name val="Times New Roman"/>
    </font>
    <font>
      <u/>
      <sz val="12"/>
      <color theme="1"/>
      <name val="Times New Roman"/>
    </font>
    <font>
      <sz val="12"/>
      <color rgb="FFFF0000"/>
      <name val="Times New Roman"/>
    </font>
    <font>
      <b/>
      <sz val="12"/>
      <color theme="1"/>
      <name val="Times New Roman"/>
    </font>
    <font>
      <i/>
      <sz val="12"/>
      <color theme="1"/>
      <name val="Times New Roman"/>
    </font>
    <font>
      <u/>
      <sz val="12"/>
      <color theme="1"/>
      <name val="Times New Roman"/>
    </font>
    <font>
      <u/>
      <sz val="12"/>
      <color theme="1"/>
      <name val="Times New Roman"/>
    </font>
    <font>
      <sz val="13"/>
      <color theme="1"/>
      <name val="Times New Roman"/>
    </font>
    <font>
      <u/>
      <sz val="12"/>
      <color theme="1"/>
      <name val="Times New Roman"/>
    </font>
    <font>
      <sz val="14"/>
      <color theme="1"/>
      <name val="Times New Roman"/>
    </font>
    <font>
      <u/>
      <sz val="12"/>
      <color theme="1"/>
      <name val="Calibri"/>
    </font>
    <font>
      <u/>
      <sz val="11"/>
      <color rgb="FF0000FF"/>
      <name val="Times New Roman"/>
    </font>
    <font>
      <u/>
      <sz val="11"/>
      <color theme="1"/>
      <name val="Times New Roman"/>
    </font>
    <font>
      <u/>
      <sz val="11"/>
      <color rgb="FF0000FF"/>
      <name val="Calibri"/>
    </font>
    <font>
      <u/>
      <sz val="12"/>
      <color rgb="FF0000FF"/>
      <name val="Times New Roman"/>
    </font>
    <font>
      <u/>
      <sz val="11"/>
      <color rgb="FF0000FF"/>
      <name val="Calibri"/>
    </font>
    <font>
      <u/>
      <sz val="11"/>
      <color rgb="FF0000FF"/>
      <name val="Calibri"/>
    </font>
    <font>
      <u/>
      <sz val="12"/>
      <color rgb="FF0000FF"/>
      <name val="Times New Roman"/>
    </font>
    <font>
      <u/>
      <sz val="11"/>
      <color rgb="FF0000FF"/>
      <name val="Times New Roman"/>
    </font>
    <font>
      <b/>
      <u/>
      <sz val="11"/>
      <color theme="1"/>
      <name val="Times New Roman"/>
    </font>
    <font>
      <sz val="12"/>
      <name val="Times New Roman"/>
    </font>
    <font>
      <u/>
      <sz val="11"/>
      <color theme="1"/>
      <name val="Calibri, sans-serif"/>
    </font>
    <font>
      <u/>
      <sz val="11"/>
      <name val="Calibri, sans-serif"/>
    </font>
    <font>
      <u/>
      <sz val="12"/>
      <name val="Times New Roman"/>
    </font>
    <font>
      <b/>
      <sz val="12"/>
      <name val="Times New Roman"/>
    </font>
    <font>
      <sz val="11"/>
      <name val="Calibri"/>
      <scheme val="minor"/>
    </font>
    <font>
      <i/>
      <sz val="12"/>
      <name val="Times New Roman"/>
    </font>
    <font>
      <u/>
      <sz val="12"/>
      <name val="Calibri"/>
    </font>
    <font>
      <sz val="13"/>
      <name val="Times New Roman"/>
    </font>
    <font>
      <u/>
      <sz val="11"/>
      <name val="Calibri"/>
    </font>
    <font>
      <u/>
      <sz val="11"/>
      <name val="Times New Roman"/>
    </font>
    <font>
      <sz val="14"/>
      <name val="Times New Roman"/>
    </font>
    <font>
      <sz val="12"/>
      <name val="Calibri"/>
    </font>
  </fonts>
  <fills count="13">
    <fill>
      <patternFill patternType="none"/>
    </fill>
    <fill>
      <patternFill patternType="gray125"/>
    </fill>
    <fill>
      <patternFill patternType="solid">
        <fgColor theme="0"/>
        <bgColor theme="0"/>
      </patternFill>
    </fill>
    <fill>
      <patternFill patternType="solid">
        <fgColor rgb="FFFF0000"/>
        <bgColor rgb="FFFF0000"/>
      </patternFill>
    </fill>
    <fill>
      <patternFill patternType="solid">
        <fgColor rgb="FFFFFFFF"/>
        <bgColor rgb="FFFFFFFF"/>
      </patternFill>
    </fill>
    <fill>
      <patternFill patternType="solid">
        <fgColor rgb="FFFFFF00"/>
        <bgColor rgb="FFFFFF00"/>
      </patternFill>
    </fill>
    <fill>
      <patternFill patternType="solid">
        <fgColor rgb="FFBFBFBF"/>
        <bgColor rgb="FFBFBFBF"/>
      </patternFill>
    </fill>
    <fill>
      <patternFill patternType="solid">
        <fgColor rgb="FFF2F2F2"/>
        <bgColor rgb="FFF2F2F2"/>
      </patternFill>
    </fill>
    <fill>
      <patternFill patternType="solid">
        <fgColor rgb="FFD8D8D8"/>
        <bgColor rgb="FFD8D8D8"/>
      </patternFill>
    </fill>
    <fill>
      <patternFill patternType="solid">
        <fgColor rgb="FFDBE5F1"/>
        <bgColor rgb="FFDBE5F1"/>
      </patternFill>
    </fill>
    <fill>
      <patternFill patternType="solid">
        <fgColor rgb="FFFCF305"/>
        <bgColor rgb="FFFCF305"/>
      </patternFill>
    </fill>
    <fill>
      <patternFill patternType="solid">
        <fgColor rgb="FFC0C0C0"/>
        <bgColor rgb="FFC0C0C0"/>
      </patternFill>
    </fill>
    <fill>
      <patternFill patternType="solid">
        <fgColor rgb="FF92D050"/>
        <bgColor rgb="FF92D050"/>
      </patternFill>
    </fill>
  </fills>
  <borders count="3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s>
  <cellStyleXfs count="1">
    <xf numFmtId="0" fontId="0" fillId="0" borderId="0"/>
  </cellStyleXfs>
  <cellXfs count="656">
    <xf numFmtId="0" fontId="0" fillId="0" borderId="0" xfId="0" applyFont="1" applyAlignment="1"/>
    <xf numFmtId="49" fontId="1" fillId="0" borderId="0" xfId="0" applyNumberFormat="1" applyFont="1"/>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49" fontId="3"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49" fontId="3"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wrapText="1"/>
    </xf>
    <xf numFmtId="49" fontId="2" fillId="2" borderId="2" xfId="0" applyNumberFormat="1" applyFont="1" applyFill="1" applyBorder="1" applyAlignment="1">
      <alignment horizontal="center" vertical="center"/>
    </xf>
    <xf numFmtId="0" fontId="6" fillId="2" borderId="2" xfId="0" applyFont="1" applyFill="1" applyBorder="1" applyAlignment="1">
      <alignment vertical="center"/>
    </xf>
    <xf numFmtId="0" fontId="7"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8" fillId="2" borderId="2" xfId="0" applyFont="1" applyFill="1" applyBorder="1"/>
    <xf numFmtId="14" fontId="7" fillId="2" borderId="2"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0" fontId="9" fillId="2" borderId="2" xfId="0" applyFont="1" applyFill="1" applyBorder="1" applyAlignment="1">
      <alignment vertical="center" wrapText="1"/>
    </xf>
    <xf numFmtId="49" fontId="2" fillId="2" borderId="2" xfId="0" applyNumberFormat="1" applyFont="1" applyFill="1" applyBorder="1" applyAlignment="1">
      <alignment horizontal="center" vertical="center" wrapText="1"/>
    </xf>
    <xf numFmtId="0" fontId="8" fillId="2" borderId="2" xfId="0" applyFont="1" applyFill="1" applyBorder="1" applyAlignment="1">
      <alignment horizontal="left" wrapText="1"/>
    </xf>
    <xf numFmtId="0" fontId="10" fillId="2" borderId="2" xfId="0" applyFont="1" applyFill="1" applyBorder="1" applyAlignment="1">
      <alignment horizontal="left" vertical="center" wrapText="1"/>
    </xf>
    <xf numFmtId="0" fontId="10" fillId="2" borderId="2"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0" fontId="11" fillId="2" borderId="2" xfId="0" applyFont="1" applyFill="1" applyBorder="1" applyAlignment="1">
      <alignment vertical="center" wrapText="1"/>
    </xf>
    <xf numFmtId="0" fontId="12"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3" fillId="2" borderId="2" xfId="0" applyFont="1" applyFill="1" applyBorder="1" applyAlignment="1">
      <alignment horizontal="center" vertical="center"/>
    </xf>
    <xf numFmtId="49" fontId="13" fillId="2" borderId="2" xfId="0" applyNumberFormat="1" applyFont="1" applyFill="1" applyBorder="1" applyAlignment="1">
      <alignment horizontal="center" vertical="center"/>
    </xf>
    <xf numFmtId="0" fontId="13" fillId="2" borderId="2" xfId="0" applyFont="1" applyFill="1" applyBorder="1" applyAlignment="1">
      <alignment vertical="center" wrapText="1"/>
    </xf>
    <xf numFmtId="0" fontId="14" fillId="2" borderId="2" xfId="0" applyFont="1" applyFill="1" applyBorder="1" applyAlignment="1">
      <alignment vertical="center"/>
    </xf>
    <xf numFmtId="0" fontId="8" fillId="2" borderId="2" xfId="0" applyFont="1" applyFill="1" applyBorder="1" applyAlignment="1">
      <alignment wrapText="1"/>
    </xf>
    <xf numFmtId="49" fontId="8" fillId="2" borderId="2" xfId="0" applyNumberFormat="1" applyFont="1" applyFill="1" applyBorder="1"/>
    <xf numFmtId="49" fontId="13" fillId="2" borderId="2" xfId="0" applyNumberFormat="1" applyFont="1" applyFill="1" applyBorder="1" applyAlignment="1">
      <alignment horizontal="center" vertical="center" wrapText="1"/>
    </xf>
    <xf numFmtId="0" fontId="15" fillId="2" borderId="2" xfId="0" applyFont="1" applyFill="1" applyBorder="1" applyAlignment="1">
      <alignment vertical="center"/>
    </xf>
    <xf numFmtId="0" fontId="13" fillId="0" borderId="0" xfId="0" applyFont="1" applyAlignment="1">
      <alignment horizontal="center" vertical="center" wrapText="1"/>
    </xf>
    <xf numFmtId="0" fontId="13" fillId="2" borderId="2" xfId="0" applyFont="1" applyFill="1" applyBorder="1" applyAlignment="1">
      <alignment horizontal="left" vertical="center" wrapText="1"/>
    </xf>
    <xf numFmtId="0" fontId="16" fillId="2" borderId="2" xfId="0" applyFont="1" applyFill="1" applyBorder="1" applyAlignment="1">
      <alignment horizontal="center" vertical="center" wrapText="1"/>
    </xf>
    <xf numFmtId="0" fontId="13" fillId="2" borderId="2" xfId="0" applyFont="1" applyFill="1" applyBorder="1" applyAlignment="1">
      <alignment wrapText="1"/>
    </xf>
    <xf numFmtId="0" fontId="13" fillId="2" borderId="2" xfId="0" applyFont="1" applyFill="1" applyBorder="1" applyAlignment="1">
      <alignment horizontal="right" vertical="center" wrapText="1"/>
    </xf>
    <xf numFmtId="49" fontId="13" fillId="2" borderId="2" xfId="0" applyNumberFormat="1" applyFont="1" applyFill="1" applyBorder="1" applyAlignment="1">
      <alignment horizontal="center" wrapText="1"/>
    </xf>
    <xf numFmtId="0" fontId="8" fillId="2" borderId="2" xfId="0" applyFont="1" applyFill="1" applyBorder="1" applyAlignment="1">
      <alignment horizontal="left"/>
    </xf>
    <xf numFmtId="49" fontId="7" fillId="2" borderId="2" xfId="0" applyNumberFormat="1" applyFont="1" applyFill="1" applyBorder="1" applyAlignment="1">
      <alignment horizontal="left" vertical="center" wrapText="1"/>
    </xf>
    <xf numFmtId="0" fontId="17" fillId="2" borderId="2" xfId="0" applyFont="1" applyFill="1" applyBorder="1" applyAlignment="1">
      <alignment horizontal="left" vertical="center" wrapText="1"/>
    </xf>
    <xf numFmtId="0" fontId="13" fillId="2" borderId="2" xfId="0" applyFont="1" applyFill="1" applyBorder="1" applyAlignment="1">
      <alignment vertical="center"/>
    </xf>
    <xf numFmtId="0" fontId="13" fillId="2" borderId="2" xfId="0" applyFont="1" applyFill="1" applyBorder="1" applyAlignment="1">
      <alignment horizontal="center" wrapText="1"/>
    </xf>
    <xf numFmtId="0" fontId="13" fillId="2" borderId="2" xfId="0" applyFont="1" applyFill="1" applyBorder="1" applyAlignment="1">
      <alignment horizontal="left" vertical="center"/>
    </xf>
    <xf numFmtId="0" fontId="18" fillId="2" borderId="2" xfId="0" applyFont="1" applyFill="1" applyBorder="1" applyAlignment="1">
      <alignment vertical="center" wrapText="1"/>
    </xf>
    <xf numFmtId="0" fontId="19" fillId="2" borderId="2" xfId="0" applyFont="1" applyFill="1" applyBorder="1" applyAlignment="1">
      <alignment vertical="center"/>
    </xf>
    <xf numFmtId="0" fontId="20" fillId="2" borderId="2" xfId="0" applyFont="1" applyFill="1" applyBorder="1" applyAlignment="1">
      <alignment horizontal="center" vertical="center" wrapText="1"/>
    </xf>
    <xf numFmtId="0" fontId="21" fillId="2" borderId="2" xfId="0" applyFont="1" applyFill="1" applyBorder="1" applyAlignment="1">
      <alignment horizontal="left" vertical="center" wrapText="1"/>
    </xf>
    <xf numFmtId="14" fontId="13" fillId="2" borderId="2" xfId="0" applyNumberFormat="1" applyFont="1" applyFill="1" applyBorder="1" applyAlignment="1">
      <alignment horizontal="center" vertical="center"/>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xf>
    <xf numFmtId="0" fontId="2" fillId="2" borderId="2" xfId="0" applyFont="1" applyFill="1" applyBorder="1" applyAlignment="1">
      <alignment horizontal="center" wrapText="1"/>
    </xf>
    <xf numFmtId="0" fontId="22" fillId="2" borderId="2" xfId="0" applyFont="1" applyFill="1" applyBorder="1" applyAlignment="1">
      <alignment vertical="center" wrapText="1"/>
    </xf>
    <xf numFmtId="49" fontId="23" fillId="2" borderId="2" xfId="0" applyNumberFormat="1" applyFont="1" applyFill="1" applyBorder="1" applyAlignment="1">
      <alignment horizontal="center" vertical="center"/>
    </xf>
    <xf numFmtId="0" fontId="13" fillId="3" borderId="2" xfId="0" applyFont="1" applyFill="1" applyBorder="1" applyAlignment="1">
      <alignment vertical="center" wrapText="1"/>
    </xf>
    <xf numFmtId="0" fontId="13" fillId="2" borderId="2" xfId="0" applyFont="1" applyFill="1" applyBorder="1" applyAlignment="1">
      <alignment horizontal="left" wrapText="1"/>
    </xf>
    <xf numFmtId="49" fontId="24" fillId="2" borderId="2" xfId="0" applyNumberFormat="1" applyFont="1" applyFill="1" applyBorder="1" applyAlignment="1">
      <alignment horizontal="center" vertical="center" wrapText="1"/>
    </xf>
    <xf numFmtId="0" fontId="7" fillId="2" borderId="2" xfId="0" applyFont="1" applyFill="1" applyBorder="1"/>
    <xf numFmtId="0" fontId="7" fillId="2" borderId="2" xfId="0" applyFont="1" applyFill="1" applyBorder="1" applyAlignment="1">
      <alignment horizontal="center" vertical="center"/>
    </xf>
    <xf numFmtId="0" fontId="25" fillId="2" borderId="2" xfId="0" applyFont="1" applyFill="1" applyBorder="1" applyAlignment="1">
      <alignment wrapText="1"/>
    </xf>
    <xf numFmtId="0" fontId="8" fillId="0" borderId="2" xfId="0" applyFont="1" applyBorder="1" applyAlignment="1">
      <alignment wrapText="1"/>
    </xf>
    <xf numFmtId="0" fontId="26" fillId="2" borderId="2" xfId="0" applyFont="1" applyFill="1" applyBorder="1" applyAlignment="1">
      <alignment vertical="center"/>
    </xf>
    <xf numFmtId="0" fontId="8" fillId="0" borderId="2" xfId="0" applyFont="1" applyBorder="1"/>
    <xf numFmtId="0" fontId="13" fillId="3" borderId="2" xfId="0" applyFont="1" applyFill="1" applyBorder="1" applyAlignment="1">
      <alignment horizontal="left" vertical="center" wrapText="1"/>
    </xf>
    <xf numFmtId="14" fontId="13" fillId="2" borderId="2" xfId="0" applyNumberFormat="1" applyFont="1" applyFill="1" applyBorder="1" applyAlignment="1">
      <alignment horizontal="center" vertical="center" wrapText="1"/>
    </xf>
    <xf numFmtId="0" fontId="27" fillId="2" borderId="2" xfId="0" applyFont="1" applyFill="1" applyBorder="1" applyAlignment="1">
      <alignment vertical="center" wrapText="1"/>
    </xf>
    <xf numFmtId="0" fontId="13" fillId="3" borderId="2" xfId="0" applyFont="1" applyFill="1" applyBorder="1" applyAlignment="1">
      <alignment horizontal="center" vertical="center" wrapText="1"/>
    </xf>
    <xf numFmtId="0" fontId="28" fillId="2" borderId="2" xfId="0" applyFont="1" applyFill="1" applyBorder="1" applyAlignment="1">
      <alignment vertical="center"/>
    </xf>
    <xf numFmtId="0" fontId="13" fillId="4" borderId="2" xfId="0" applyFont="1" applyFill="1" applyBorder="1" applyAlignment="1">
      <alignment horizontal="center" vertical="center" wrapText="1"/>
    </xf>
    <xf numFmtId="0" fontId="13" fillId="5" borderId="2" xfId="0" applyFont="1" applyFill="1" applyBorder="1" applyAlignment="1">
      <alignment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horizontal="left" vertical="center" wrapText="1"/>
    </xf>
    <xf numFmtId="49" fontId="13" fillId="0" borderId="2" xfId="0" applyNumberFormat="1" applyFont="1" applyBorder="1" applyAlignment="1">
      <alignment horizontal="center" vertical="center" wrapText="1"/>
    </xf>
    <xf numFmtId="0" fontId="29" fillId="0" borderId="2" xfId="0" applyFont="1" applyBorder="1" applyAlignment="1">
      <alignment vertical="center"/>
    </xf>
    <xf numFmtId="0" fontId="13" fillId="0" borderId="2" xfId="0" applyFont="1" applyBorder="1" applyAlignment="1">
      <alignment vertical="center"/>
    </xf>
    <xf numFmtId="0" fontId="30" fillId="2" borderId="2" xfId="0" applyFont="1" applyFill="1" applyBorder="1" applyAlignment="1">
      <alignment vertical="center" wrapText="1"/>
    </xf>
    <xf numFmtId="0" fontId="13" fillId="6" borderId="2"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2" borderId="5" xfId="0" applyFont="1" applyFill="1" applyBorder="1" applyAlignment="1">
      <alignment vertical="center" wrapText="1"/>
    </xf>
    <xf numFmtId="0" fontId="13" fillId="3" borderId="6" xfId="0" applyFont="1" applyFill="1" applyBorder="1" applyAlignment="1">
      <alignment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xf>
    <xf numFmtId="0" fontId="13" fillId="0" borderId="8" xfId="0" applyFont="1" applyBorder="1" applyAlignment="1">
      <alignment horizontal="center" vertical="center"/>
    </xf>
    <xf numFmtId="49" fontId="13" fillId="0" borderId="8" xfId="0" applyNumberFormat="1" applyFont="1" applyBorder="1" applyAlignment="1">
      <alignment horizontal="center" vertical="center" wrapText="1"/>
    </xf>
    <xf numFmtId="0" fontId="31" fillId="0" borderId="8" xfId="0" applyFont="1" applyBorder="1" applyAlignment="1">
      <alignment vertical="center"/>
    </xf>
    <xf numFmtId="0" fontId="13" fillId="2" borderId="3" xfId="0" applyFont="1" applyFill="1" applyBorder="1" applyAlignment="1">
      <alignment vertical="center"/>
    </xf>
    <xf numFmtId="0" fontId="32" fillId="2" borderId="3" xfId="0" applyFont="1" applyFill="1" applyBorder="1" applyAlignment="1">
      <alignment vertical="center"/>
    </xf>
    <xf numFmtId="0" fontId="33" fillId="2" borderId="3" xfId="0" applyFont="1" applyFill="1" applyBorder="1" applyAlignment="1">
      <alignment vertical="center"/>
    </xf>
    <xf numFmtId="0" fontId="13" fillId="2" borderId="10" xfId="0" applyFont="1" applyFill="1" applyBorder="1" applyAlignment="1">
      <alignment horizontal="center" vertical="center" wrapText="1"/>
    </xf>
    <xf numFmtId="0" fontId="34" fillId="2" borderId="3" xfId="0" applyFont="1" applyFill="1" applyBorder="1" applyAlignment="1">
      <alignment vertical="center" wrapText="1"/>
    </xf>
    <xf numFmtId="0" fontId="13" fillId="2" borderId="11" xfId="0" applyFont="1" applyFill="1" applyBorder="1" applyAlignment="1">
      <alignment horizontal="left" wrapText="1"/>
    </xf>
    <xf numFmtId="0" fontId="13" fillId="2" borderId="5" xfId="0" applyFont="1" applyFill="1" applyBorder="1" applyAlignment="1">
      <alignment horizontal="center" vertical="center" wrapText="1"/>
    </xf>
    <xf numFmtId="0" fontId="13" fillId="2" borderId="12" xfId="0" applyFont="1" applyFill="1" applyBorder="1" applyAlignment="1">
      <alignment horizontal="center" vertical="center" wrapText="1"/>
    </xf>
    <xf numFmtId="49" fontId="13" fillId="2" borderId="5" xfId="0" applyNumberFormat="1" applyFont="1" applyFill="1" applyBorder="1" applyAlignment="1">
      <alignment horizontal="center" vertical="center" wrapText="1"/>
    </xf>
    <xf numFmtId="0" fontId="35" fillId="2" borderId="2" xfId="0" applyFont="1" applyFill="1" applyBorder="1" applyAlignment="1">
      <alignment wrapText="1"/>
    </xf>
    <xf numFmtId="49" fontId="35" fillId="2" borderId="2" xfId="0" applyNumberFormat="1" applyFont="1" applyFill="1" applyBorder="1"/>
    <xf numFmtId="0" fontId="35" fillId="2" borderId="3" xfId="0" applyFont="1" applyFill="1" applyBorder="1"/>
    <xf numFmtId="0" fontId="13" fillId="2" borderId="4" xfId="0" applyFont="1" applyFill="1" applyBorder="1" applyAlignment="1">
      <alignment horizontal="center" vertical="center" wrapText="1"/>
    </xf>
    <xf numFmtId="0" fontId="36" fillId="2" borderId="3" xfId="0" applyFont="1" applyFill="1" applyBorder="1" applyAlignment="1">
      <alignment vertical="center" wrapText="1"/>
    </xf>
    <xf numFmtId="0" fontId="13" fillId="3" borderId="2" xfId="0" applyFont="1" applyFill="1" applyBorder="1" applyAlignment="1">
      <alignment wrapText="1"/>
    </xf>
    <xf numFmtId="0" fontId="37" fillId="2" borderId="3" xfId="0" applyFont="1" applyFill="1" applyBorder="1" applyAlignment="1">
      <alignment horizontal="left" vertical="center" wrapText="1"/>
    </xf>
    <xf numFmtId="0" fontId="13" fillId="5" borderId="2" xfId="0" applyFont="1" applyFill="1" applyBorder="1" applyAlignment="1">
      <alignment horizontal="center" vertical="center" wrapText="1"/>
    </xf>
    <xf numFmtId="0" fontId="38" fillId="2" borderId="3" xfId="0" applyFont="1" applyFill="1" applyBorder="1" applyAlignment="1">
      <alignment vertical="center"/>
    </xf>
    <xf numFmtId="0" fontId="13" fillId="0" borderId="2" xfId="0" applyFont="1" applyBorder="1" applyAlignment="1">
      <alignment vertical="center" wrapText="1"/>
    </xf>
    <xf numFmtId="0" fontId="39" fillId="0" borderId="13" xfId="0" applyFont="1" applyBorder="1" applyAlignment="1">
      <alignment vertical="center"/>
    </xf>
    <xf numFmtId="0" fontId="13" fillId="2" borderId="3" xfId="0" applyFont="1" applyFill="1" applyBorder="1" applyAlignment="1">
      <alignment vertical="center" wrapText="1"/>
    </xf>
    <xf numFmtId="0" fontId="40" fillId="2" borderId="3" xfId="0" applyFont="1" applyFill="1" applyBorder="1" applyAlignment="1">
      <alignment horizontal="center" vertical="center" wrapText="1"/>
    </xf>
    <xf numFmtId="0" fontId="41" fillId="0" borderId="13" xfId="0" applyFont="1" applyBorder="1" applyAlignment="1">
      <alignment horizontal="center" vertical="center" wrapText="1"/>
    </xf>
    <xf numFmtId="0" fontId="42" fillId="2" borderId="3" xfId="0" applyFont="1" applyFill="1" applyBorder="1" applyAlignment="1">
      <alignment horizontal="left" vertical="center"/>
    </xf>
    <xf numFmtId="0" fontId="43" fillId="2" borderId="3" xfId="0" applyFont="1" applyFill="1" applyBorder="1" applyAlignment="1">
      <alignment horizontal="left" vertical="center"/>
    </xf>
    <xf numFmtId="0" fontId="13" fillId="2" borderId="2" xfId="0" applyFont="1" applyFill="1" applyBorder="1" applyAlignment="1">
      <alignment horizontal="right" vertical="center"/>
    </xf>
    <xf numFmtId="0" fontId="44" fillId="2" borderId="3" xfId="0" applyFont="1" applyFill="1" applyBorder="1" applyAlignment="1">
      <alignment horizontal="left" vertical="center" wrapText="1"/>
    </xf>
    <xf numFmtId="0" fontId="45" fillId="2" borderId="3" xfId="0" applyFont="1" applyFill="1" applyBorder="1" applyAlignment="1">
      <alignment horizontal="left" vertical="center" wrapText="1"/>
    </xf>
    <xf numFmtId="0" fontId="46" fillId="2" borderId="3" xfId="0" applyFont="1" applyFill="1" applyBorder="1" applyAlignment="1">
      <alignment horizontal="center" vertical="center" wrapText="1"/>
    </xf>
    <xf numFmtId="14" fontId="13" fillId="2" borderId="2" xfId="0" applyNumberFormat="1" applyFont="1" applyFill="1" applyBorder="1" applyAlignment="1">
      <alignment horizontal="right" vertical="center" wrapText="1"/>
    </xf>
    <xf numFmtId="0" fontId="47" fillId="2" borderId="3" xfId="0" applyFont="1" applyFill="1" applyBorder="1" applyAlignment="1">
      <alignment vertical="center"/>
    </xf>
    <xf numFmtId="0" fontId="48" fillId="2" borderId="3" xfId="0" applyFont="1" applyFill="1" applyBorder="1" applyAlignment="1">
      <alignment vertical="center" wrapText="1"/>
    </xf>
    <xf numFmtId="0" fontId="13" fillId="7" borderId="2" xfId="0" applyFont="1" applyFill="1" applyBorder="1" applyAlignment="1">
      <alignment horizontal="left" vertical="center" wrapText="1"/>
    </xf>
    <xf numFmtId="0" fontId="13" fillId="7" borderId="2" xfId="0" applyFont="1" applyFill="1" applyBorder="1" applyAlignment="1">
      <alignment horizontal="center" vertical="center" wrapText="1"/>
    </xf>
    <xf numFmtId="0" fontId="13" fillId="7" borderId="2" xfId="0" applyFont="1" applyFill="1" applyBorder="1" applyAlignment="1">
      <alignment horizontal="center" vertical="center"/>
    </xf>
    <xf numFmtId="0" fontId="13" fillId="7" borderId="2" xfId="0" applyFont="1" applyFill="1" applyBorder="1" applyAlignment="1">
      <alignment horizontal="right" vertical="center"/>
    </xf>
    <xf numFmtId="49" fontId="13" fillId="7" borderId="2" xfId="0" applyNumberFormat="1" applyFont="1" applyFill="1" applyBorder="1" applyAlignment="1">
      <alignment horizontal="center" vertical="center" wrapText="1"/>
    </xf>
    <xf numFmtId="0" fontId="49" fillId="7" borderId="3" xfId="0" applyFont="1" applyFill="1" applyBorder="1" applyAlignment="1">
      <alignment vertical="center" wrapText="1"/>
    </xf>
    <xf numFmtId="0" fontId="13" fillId="7" borderId="2" xfId="0" applyFont="1" applyFill="1" applyBorder="1" applyAlignment="1">
      <alignment vertical="center" wrapText="1"/>
    </xf>
    <xf numFmtId="0" fontId="13" fillId="7" borderId="2" xfId="0" applyFont="1" applyFill="1" applyBorder="1" applyAlignment="1">
      <alignment horizontal="right" vertical="center" wrapText="1"/>
    </xf>
    <xf numFmtId="0" fontId="50" fillId="7" borderId="3" xfId="0" applyFont="1" applyFill="1" applyBorder="1" applyAlignment="1">
      <alignment horizontal="center" vertical="center" wrapText="1"/>
    </xf>
    <xf numFmtId="0" fontId="13" fillId="7" borderId="2" xfId="0" applyFont="1" applyFill="1" applyBorder="1" applyAlignment="1">
      <alignment horizontal="left" vertical="center"/>
    </xf>
    <xf numFmtId="14" fontId="13" fillId="2" borderId="2" xfId="0" applyNumberFormat="1" applyFont="1" applyFill="1" applyBorder="1" applyAlignment="1">
      <alignment horizontal="left" vertical="center"/>
    </xf>
    <xf numFmtId="0" fontId="51" fillId="2" borderId="3" xfId="0" applyFont="1" applyFill="1" applyBorder="1" applyAlignment="1">
      <alignment horizontal="center" vertical="center"/>
    </xf>
    <xf numFmtId="14" fontId="13" fillId="2" borderId="2" xfId="0" applyNumberFormat="1" applyFont="1" applyFill="1" applyBorder="1" applyAlignment="1">
      <alignment horizontal="left" vertical="center" wrapText="1"/>
    </xf>
    <xf numFmtId="0" fontId="52" fillId="2" borderId="3" xfId="0" applyFont="1" applyFill="1" applyBorder="1" applyAlignment="1">
      <alignment horizontal="center" vertical="center"/>
    </xf>
    <xf numFmtId="0" fontId="13" fillId="2" borderId="2" xfId="0" applyFont="1" applyFill="1" applyBorder="1"/>
    <xf numFmtId="0" fontId="53" fillId="2" borderId="3" xfId="0" applyFont="1" applyFill="1" applyBorder="1" applyAlignment="1">
      <alignment horizontal="center"/>
    </xf>
    <xf numFmtId="49" fontId="13" fillId="2" borderId="2" xfId="0" applyNumberFormat="1" applyFont="1" applyFill="1" applyBorder="1" applyAlignment="1">
      <alignment horizontal="center"/>
    </xf>
    <xf numFmtId="0" fontId="54" fillId="2" borderId="3" xfId="0" applyFont="1" applyFill="1" applyBorder="1" applyAlignment="1">
      <alignment horizontal="center" wrapText="1"/>
    </xf>
    <xf numFmtId="49" fontId="13" fillId="7" borderId="2" xfId="0" applyNumberFormat="1" applyFont="1" applyFill="1" applyBorder="1" applyAlignment="1">
      <alignment horizontal="center" vertical="center"/>
    </xf>
    <xf numFmtId="0" fontId="55" fillId="7" borderId="3" xfId="0" applyFont="1" applyFill="1" applyBorder="1" applyAlignment="1">
      <alignment horizontal="center"/>
    </xf>
    <xf numFmtId="0" fontId="13" fillId="8" borderId="2" xfId="0" applyFont="1" applyFill="1" applyBorder="1" applyAlignment="1">
      <alignment horizontal="center" vertical="center" wrapText="1"/>
    </xf>
    <xf numFmtId="14" fontId="13" fillId="8" borderId="2" xfId="0" applyNumberFormat="1" applyFont="1" applyFill="1" applyBorder="1" applyAlignment="1">
      <alignment horizontal="left" vertical="center" wrapText="1"/>
    </xf>
    <xf numFmtId="0" fontId="13" fillId="8" borderId="2" xfId="0" applyFont="1" applyFill="1" applyBorder="1" applyAlignment="1">
      <alignment horizontal="center" wrapText="1"/>
    </xf>
    <xf numFmtId="49" fontId="13" fillId="8" borderId="2" xfId="0" applyNumberFormat="1" applyFont="1" applyFill="1" applyBorder="1" applyAlignment="1">
      <alignment horizontal="center" vertical="center" wrapText="1"/>
    </xf>
    <xf numFmtId="0" fontId="56" fillId="8" borderId="3" xfId="0" applyFont="1" applyFill="1" applyBorder="1" applyAlignment="1">
      <alignment horizontal="center" vertical="center" wrapText="1"/>
    </xf>
    <xf numFmtId="0" fontId="13" fillId="8" borderId="2" xfId="0" applyFont="1" applyFill="1" applyBorder="1" applyAlignment="1">
      <alignment horizontal="left" vertical="center" wrapText="1"/>
    </xf>
    <xf numFmtId="0" fontId="13" fillId="8" borderId="2" xfId="0" applyFont="1" applyFill="1" applyBorder="1" applyAlignment="1">
      <alignment horizontal="left" wrapText="1"/>
    </xf>
    <xf numFmtId="0" fontId="57" fillId="2" borderId="2" xfId="0" applyFont="1" applyFill="1" applyBorder="1" applyAlignment="1">
      <alignment horizontal="center" vertical="center" wrapText="1"/>
    </xf>
    <xf numFmtId="0" fontId="58" fillId="2" borderId="2" xfId="0" applyFont="1" applyFill="1" applyBorder="1" applyAlignment="1">
      <alignment horizontal="center" vertical="center"/>
    </xf>
    <xf numFmtId="14" fontId="13" fillId="7" borderId="2" xfId="0" applyNumberFormat="1" applyFont="1" applyFill="1" applyBorder="1" applyAlignment="1">
      <alignment horizontal="left" vertical="center" wrapText="1"/>
    </xf>
    <xf numFmtId="0" fontId="59" fillId="7" borderId="2" xfId="0" applyFont="1" applyFill="1" applyBorder="1" applyAlignment="1">
      <alignment horizontal="center" vertical="center" wrapText="1"/>
    </xf>
    <xf numFmtId="0" fontId="60" fillId="8" borderId="2" xfId="0" applyFont="1" applyFill="1" applyBorder="1" applyAlignment="1">
      <alignment horizontal="center" vertical="center" wrapText="1"/>
    </xf>
    <xf numFmtId="0" fontId="13" fillId="9" borderId="2" xfId="0" applyFont="1" applyFill="1" applyBorder="1" applyAlignment="1">
      <alignment horizontal="left" vertical="center" wrapText="1"/>
    </xf>
    <xf numFmtId="0" fontId="13" fillId="9" borderId="2" xfId="0" applyFont="1" applyFill="1" applyBorder="1" applyAlignment="1">
      <alignment horizontal="center" vertical="center" wrapText="1"/>
    </xf>
    <xf numFmtId="14" fontId="13" fillId="9" borderId="2" xfId="0" applyNumberFormat="1" applyFont="1" applyFill="1" applyBorder="1" applyAlignment="1">
      <alignment horizontal="left" vertical="center" wrapText="1"/>
    </xf>
    <xf numFmtId="0" fontId="13" fillId="9" borderId="2" xfId="0" applyFont="1" applyFill="1" applyBorder="1" applyAlignment="1">
      <alignment horizontal="left" wrapText="1"/>
    </xf>
    <xf numFmtId="0" fontId="13" fillId="9" borderId="2" xfId="0" applyFont="1" applyFill="1" applyBorder="1" applyAlignment="1">
      <alignment horizontal="center" vertical="center"/>
    </xf>
    <xf numFmtId="0" fontId="13" fillId="9" borderId="2" xfId="0" applyFont="1" applyFill="1" applyBorder="1" applyAlignment="1">
      <alignment horizontal="left" vertical="center"/>
    </xf>
    <xf numFmtId="49" fontId="13" fillId="9" borderId="2" xfId="0" applyNumberFormat="1" applyFont="1" applyFill="1" applyBorder="1" applyAlignment="1">
      <alignment horizontal="center" vertical="center" wrapText="1"/>
    </xf>
    <xf numFmtId="0" fontId="61" fillId="9" borderId="2" xfId="0" applyFont="1" applyFill="1" applyBorder="1" applyAlignment="1">
      <alignment horizontal="center" vertical="center" wrapText="1"/>
    </xf>
    <xf numFmtId="49" fontId="13" fillId="9" borderId="2" xfId="0" applyNumberFormat="1" applyFont="1" applyFill="1" applyBorder="1" applyAlignment="1">
      <alignment horizontal="center" vertical="center"/>
    </xf>
    <xf numFmtId="0" fontId="62" fillId="9" borderId="2" xfId="0" applyFont="1" applyFill="1" applyBorder="1" applyAlignment="1">
      <alignment horizontal="center" vertical="center"/>
    </xf>
    <xf numFmtId="0" fontId="13" fillId="9" borderId="2" xfId="0" applyFont="1" applyFill="1" applyBorder="1" applyAlignment="1">
      <alignment wrapText="1"/>
    </xf>
    <xf numFmtId="0" fontId="63" fillId="8" borderId="2" xfId="0" applyFont="1" applyFill="1" applyBorder="1" applyAlignment="1">
      <alignment horizontal="left" vertical="center" wrapText="1"/>
    </xf>
    <xf numFmtId="0" fontId="64" fillId="8" borderId="2" xfId="0" applyFont="1" applyFill="1" applyBorder="1" applyAlignment="1">
      <alignment horizontal="left" vertical="center" wrapText="1"/>
    </xf>
    <xf numFmtId="0" fontId="64" fillId="8" borderId="2" xfId="0" applyFont="1" applyFill="1" applyBorder="1" applyAlignment="1">
      <alignment horizontal="center" vertical="center" wrapText="1"/>
    </xf>
    <xf numFmtId="14" fontId="64" fillId="8" borderId="2" xfId="0" applyNumberFormat="1" applyFont="1" applyFill="1" applyBorder="1" applyAlignment="1">
      <alignment horizontal="left" vertical="center" wrapText="1"/>
    </xf>
    <xf numFmtId="49" fontId="64" fillId="8" borderId="2" xfId="0" applyNumberFormat="1" applyFont="1" applyFill="1" applyBorder="1" applyAlignment="1">
      <alignment horizontal="center" vertical="center" wrapText="1"/>
    </xf>
    <xf numFmtId="0" fontId="65" fillId="8" borderId="2" xfId="0" applyFont="1" applyFill="1" applyBorder="1" applyAlignment="1">
      <alignment horizontal="center" vertical="center" wrapText="1"/>
    </xf>
    <xf numFmtId="2" fontId="13" fillId="2" borderId="2" xfId="0" applyNumberFormat="1" applyFont="1" applyFill="1" applyBorder="1" applyAlignment="1">
      <alignment horizontal="left" vertical="center" wrapText="1"/>
    </xf>
    <xf numFmtId="0" fontId="13" fillId="9" borderId="3" xfId="0" applyFont="1" applyFill="1" applyBorder="1" applyAlignment="1">
      <alignment horizontal="center" vertical="center" wrapText="1"/>
    </xf>
    <xf numFmtId="14" fontId="13" fillId="0" borderId="2" xfId="0" applyNumberFormat="1" applyFont="1" applyBorder="1" applyAlignment="1">
      <alignment horizontal="left" vertical="center" wrapText="1"/>
    </xf>
    <xf numFmtId="0" fontId="66" fillId="0" borderId="2" xfId="0" applyFont="1" applyBorder="1" applyAlignment="1">
      <alignment horizontal="center" vertical="center" wrapText="1"/>
    </xf>
    <xf numFmtId="0" fontId="8" fillId="0" borderId="2" xfId="0" applyFont="1" applyBorder="1" applyAlignment="1">
      <alignment vertical="center"/>
    </xf>
    <xf numFmtId="0" fontId="8" fillId="0" borderId="0" xfId="0" applyFont="1" applyAlignment="1">
      <alignment vertical="center"/>
    </xf>
    <xf numFmtId="0" fontId="13" fillId="7" borderId="2" xfId="0" applyFont="1" applyFill="1" applyBorder="1" applyAlignment="1">
      <alignment horizontal="left" wrapText="1"/>
    </xf>
    <xf numFmtId="14" fontId="13" fillId="7" borderId="2" xfId="0" applyNumberFormat="1" applyFont="1" applyFill="1" applyBorder="1" applyAlignment="1">
      <alignment horizontal="left" wrapText="1"/>
    </xf>
    <xf numFmtId="49" fontId="13" fillId="7" borderId="2" xfId="0" applyNumberFormat="1" applyFont="1" applyFill="1" applyBorder="1" applyAlignment="1">
      <alignment horizontal="center" wrapText="1"/>
    </xf>
    <xf numFmtId="0" fontId="67" fillId="7" borderId="2" xfId="0" applyFont="1" applyFill="1" applyBorder="1" applyAlignment="1">
      <alignment horizontal="center" vertical="center"/>
    </xf>
    <xf numFmtId="49" fontId="13" fillId="2" borderId="2" xfId="0" applyNumberFormat="1" applyFont="1" applyFill="1" applyBorder="1" applyAlignment="1">
      <alignment horizontal="left" vertical="center" wrapText="1"/>
    </xf>
    <xf numFmtId="49" fontId="13" fillId="2" borderId="2" xfId="0" quotePrefix="1" applyNumberFormat="1" applyFont="1" applyFill="1" applyBorder="1" applyAlignment="1">
      <alignment horizontal="center" vertical="center" wrapText="1"/>
    </xf>
    <xf numFmtId="0" fontId="13" fillId="2" borderId="4" xfId="0" applyFont="1" applyFill="1" applyBorder="1" applyAlignment="1">
      <alignment horizontal="left" vertical="center" wrapText="1"/>
    </xf>
    <xf numFmtId="0" fontId="13" fillId="10" borderId="10"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2" borderId="4" xfId="0" applyFont="1" applyFill="1" applyBorder="1" applyAlignment="1">
      <alignment horizontal="left" vertical="center" wrapText="1"/>
    </xf>
    <xf numFmtId="0" fontId="13" fillId="3" borderId="4" xfId="0" applyFont="1" applyFill="1" applyBorder="1" applyAlignment="1">
      <alignment horizontal="left" vertical="center" wrapText="1"/>
    </xf>
    <xf numFmtId="14" fontId="13" fillId="3" borderId="2" xfId="0" applyNumberFormat="1" applyFont="1" applyFill="1" applyBorder="1" applyAlignment="1">
      <alignment horizontal="left" vertical="center" wrapText="1"/>
    </xf>
    <xf numFmtId="49" fontId="13" fillId="3" borderId="2" xfId="0" applyNumberFormat="1" applyFont="1" applyFill="1" applyBorder="1" applyAlignment="1">
      <alignment horizontal="center" vertical="center" wrapText="1"/>
    </xf>
    <xf numFmtId="0" fontId="13" fillId="3" borderId="4" xfId="0" applyFont="1" applyFill="1" applyBorder="1" applyAlignment="1">
      <alignment horizontal="left" vertical="center" wrapText="1"/>
    </xf>
    <xf numFmtId="49" fontId="13" fillId="3" borderId="2" xfId="0" applyNumberFormat="1" applyFont="1" applyFill="1" applyBorder="1" applyAlignment="1">
      <alignment horizontal="center" vertical="center"/>
    </xf>
    <xf numFmtId="0" fontId="13" fillId="3" borderId="2" xfId="0" applyFont="1" applyFill="1" applyBorder="1" applyAlignment="1">
      <alignment horizontal="center" vertical="center"/>
    </xf>
    <xf numFmtId="164" fontId="13" fillId="2" borderId="2" xfId="0" applyNumberFormat="1" applyFont="1" applyFill="1" applyBorder="1" applyAlignment="1">
      <alignment horizontal="center" vertical="center" wrapText="1"/>
    </xf>
    <xf numFmtId="0" fontId="13" fillId="4" borderId="4" xfId="0" applyFont="1" applyFill="1" applyBorder="1" applyAlignment="1">
      <alignment horizontal="left" vertical="center" wrapText="1"/>
    </xf>
    <xf numFmtId="0" fontId="13" fillId="4" borderId="2" xfId="0" applyFont="1" applyFill="1" applyBorder="1" applyAlignment="1">
      <alignment horizontal="left" vertical="center" wrapText="1"/>
    </xf>
    <xf numFmtId="14" fontId="13" fillId="4" borderId="2" xfId="0" applyNumberFormat="1" applyFont="1" applyFill="1" applyBorder="1" applyAlignment="1">
      <alignment horizontal="center" vertical="center" wrapText="1"/>
    </xf>
    <xf numFmtId="49" fontId="13" fillId="4" borderId="2" xfId="0" applyNumberFormat="1" applyFont="1" applyFill="1" applyBorder="1" applyAlignment="1">
      <alignment horizontal="center" vertical="center" wrapText="1"/>
    </xf>
    <xf numFmtId="0" fontId="8" fillId="0" borderId="0" xfId="0" applyFont="1"/>
    <xf numFmtId="0" fontId="68" fillId="4" borderId="2" xfId="0" applyFont="1" applyFill="1" applyBorder="1" applyAlignment="1">
      <alignment horizontal="left" vertical="center" wrapText="1"/>
    </xf>
    <xf numFmtId="14" fontId="68" fillId="4" borderId="2" xfId="0" applyNumberFormat="1" applyFont="1" applyFill="1" applyBorder="1" applyAlignment="1">
      <alignment horizontal="left" vertical="center" wrapText="1"/>
    </xf>
    <xf numFmtId="49" fontId="13" fillId="4" borderId="2" xfId="0" applyNumberFormat="1" applyFont="1" applyFill="1" applyBorder="1" applyAlignment="1">
      <alignment horizontal="center" wrapText="1"/>
    </xf>
    <xf numFmtId="0" fontId="68" fillId="4" borderId="4" xfId="0" applyFont="1" applyFill="1" applyBorder="1" applyAlignment="1">
      <alignment horizontal="left" vertical="center" wrapText="1"/>
    </xf>
    <xf numFmtId="14" fontId="13" fillId="4" borderId="2" xfId="0" applyNumberFormat="1" applyFont="1" applyFill="1" applyBorder="1" applyAlignment="1">
      <alignment horizontal="left" vertical="center" wrapText="1"/>
    </xf>
    <xf numFmtId="0" fontId="1" fillId="0" borderId="2" xfId="0" applyFont="1" applyBorder="1"/>
    <xf numFmtId="0" fontId="13" fillId="4" borderId="2" xfId="0" applyFont="1" applyFill="1" applyBorder="1" applyAlignment="1">
      <alignment horizontal="center" vertical="center"/>
    </xf>
    <xf numFmtId="14" fontId="13" fillId="4" borderId="2" xfId="0" applyNumberFormat="1" applyFont="1" applyFill="1" applyBorder="1" applyAlignment="1">
      <alignment horizontal="center" vertical="center"/>
    </xf>
    <xf numFmtId="0" fontId="13" fillId="4" borderId="2" xfId="0" applyFont="1" applyFill="1" applyBorder="1" applyAlignment="1">
      <alignment wrapText="1"/>
    </xf>
    <xf numFmtId="49" fontId="68" fillId="4" borderId="2" xfId="0" applyNumberFormat="1" applyFont="1" applyFill="1" applyBorder="1" applyAlignment="1">
      <alignment horizontal="left" vertical="center" wrapText="1"/>
    </xf>
    <xf numFmtId="14" fontId="13" fillId="4" borderId="2" xfId="0" applyNumberFormat="1" applyFont="1" applyFill="1" applyBorder="1" applyAlignment="1">
      <alignment horizontal="left" vertical="center"/>
    </xf>
    <xf numFmtId="0" fontId="13" fillId="4" borderId="2" xfId="0" applyFont="1" applyFill="1" applyBorder="1" applyAlignment="1">
      <alignment vertical="center" wrapText="1"/>
    </xf>
    <xf numFmtId="49" fontId="13" fillId="4" borderId="2" xfId="0" applyNumberFormat="1" applyFont="1" applyFill="1" applyBorder="1" applyAlignment="1">
      <alignment horizontal="center" vertical="center"/>
    </xf>
    <xf numFmtId="49" fontId="68" fillId="4" borderId="2" xfId="0" applyNumberFormat="1" applyFont="1" applyFill="1" applyBorder="1" applyAlignment="1">
      <alignment horizontal="center" wrapText="1"/>
    </xf>
    <xf numFmtId="0" fontId="68" fillId="4" borderId="2" xfId="0" applyFont="1" applyFill="1" applyBorder="1" applyAlignment="1">
      <alignment horizontal="center" vertical="center" wrapText="1"/>
    </xf>
    <xf numFmtId="14" fontId="68" fillId="4" borderId="2" xfId="0" applyNumberFormat="1" applyFont="1" applyFill="1" applyBorder="1" applyAlignment="1">
      <alignment horizontal="center" vertical="center" wrapText="1"/>
    </xf>
    <xf numFmtId="49" fontId="13" fillId="4" borderId="2" xfId="0" quotePrefix="1" applyNumberFormat="1" applyFont="1" applyFill="1" applyBorder="1" applyAlignment="1">
      <alignment horizontal="center" vertical="center" wrapText="1"/>
    </xf>
    <xf numFmtId="0" fontId="13" fillId="2" borderId="10" xfId="0" applyFont="1" applyFill="1" applyBorder="1" applyAlignment="1">
      <alignment horizontal="center" vertical="center" wrapText="1"/>
    </xf>
    <xf numFmtId="0" fontId="68" fillId="2" borderId="10" xfId="0" applyFont="1" applyFill="1" applyBorder="1" applyAlignment="1">
      <alignment horizontal="center" vertical="center" wrapText="1"/>
    </xf>
    <xf numFmtId="0" fontId="68" fillId="4" borderId="2" xfId="0" applyFont="1" applyFill="1" applyBorder="1" applyAlignment="1">
      <alignment vertical="center" wrapText="1"/>
    </xf>
    <xf numFmtId="0" fontId="13" fillId="4" borderId="2" xfId="0" quotePrefix="1" applyFont="1" applyFill="1" applyBorder="1" applyAlignment="1">
      <alignment horizontal="center" vertical="center" wrapText="1"/>
    </xf>
    <xf numFmtId="0" fontId="13" fillId="4" borderId="4" xfId="0" applyFont="1" applyFill="1" applyBorder="1" applyAlignment="1">
      <alignment horizontal="left" vertical="center" wrapText="1"/>
    </xf>
    <xf numFmtId="0" fontId="13" fillId="4" borderId="2" xfId="0" applyFont="1" applyFill="1" applyBorder="1" applyAlignment="1">
      <alignment horizontal="center" vertical="center" wrapText="1"/>
    </xf>
    <xf numFmtId="14" fontId="13" fillId="4" borderId="2" xfId="0" applyNumberFormat="1" applyFont="1" applyFill="1" applyBorder="1" applyAlignment="1">
      <alignment horizontal="center" vertical="center" wrapText="1"/>
    </xf>
    <xf numFmtId="49" fontId="13" fillId="4" borderId="2" xfId="0" applyNumberFormat="1" applyFont="1" applyFill="1" applyBorder="1" applyAlignment="1">
      <alignment horizontal="center" vertical="center" wrapText="1"/>
    </xf>
    <xf numFmtId="0" fontId="13" fillId="4" borderId="2" xfId="0" applyFont="1" applyFill="1" applyBorder="1" applyAlignment="1">
      <alignment horizontal="left" vertical="center" wrapText="1"/>
    </xf>
    <xf numFmtId="0" fontId="13" fillId="4" borderId="2" xfId="0" applyFont="1" applyFill="1" applyBorder="1" applyAlignment="1">
      <alignment vertical="center" wrapText="1"/>
    </xf>
    <xf numFmtId="164" fontId="13" fillId="4" borderId="2" xfId="0" applyNumberFormat="1" applyFont="1" applyFill="1" applyBorder="1" applyAlignment="1">
      <alignment horizontal="center" vertical="center" wrapText="1"/>
    </xf>
    <xf numFmtId="49" fontId="13" fillId="4" borderId="2" xfId="0" applyNumberFormat="1" applyFont="1" applyFill="1" applyBorder="1" applyAlignment="1">
      <alignment horizontal="left" vertical="center" wrapText="1"/>
    </xf>
    <xf numFmtId="164" fontId="13" fillId="4" borderId="2" xfId="0" applyNumberFormat="1" applyFont="1" applyFill="1" applyBorder="1" applyAlignment="1">
      <alignment horizontal="center" vertical="center" wrapText="1"/>
    </xf>
    <xf numFmtId="49" fontId="13" fillId="4" borderId="2" xfId="0" applyNumberFormat="1" applyFont="1" applyFill="1" applyBorder="1" applyAlignment="1">
      <alignment horizontal="left" vertical="center" wrapText="1"/>
    </xf>
    <xf numFmtId="0" fontId="13" fillId="4" borderId="3" xfId="0" applyFont="1" applyFill="1" applyBorder="1" applyAlignment="1">
      <alignment horizontal="center" vertical="center" wrapText="1"/>
    </xf>
    <xf numFmtId="49" fontId="1" fillId="0" borderId="2" xfId="0" applyNumberFormat="1" applyFont="1" applyBorder="1"/>
    <xf numFmtId="0" fontId="13" fillId="4" borderId="2" xfId="0" applyFont="1" applyFill="1" applyBorder="1" applyAlignment="1">
      <alignment vertical="center"/>
    </xf>
    <xf numFmtId="0" fontId="13" fillId="4" borderId="10" xfId="0" applyFont="1" applyFill="1" applyBorder="1" applyAlignment="1">
      <alignment horizontal="center" vertical="center" wrapText="1"/>
    </xf>
    <xf numFmtId="0" fontId="13" fillId="4" borderId="10" xfId="0" applyFont="1" applyFill="1" applyBorder="1" applyAlignment="1">
      <alignment horizontal="left" vertical="center" wrapText="1"/>
    </xf>
    <xf numFmtId="0" fontId="13" fillId="4" borderId="10" xfId="0" applyFont="1" applyFill="1" applyBorder="1" applyAlignment="1">
      <alignment vertical="center" wrapText="1"/>
    </xf>
    <xf numFmtId="49" fontId="13" fillId="4" borderId="10" xfId="0" applyNumberFormat="1" applyFont="1" applyFill="1" applyBorder="1" applyAlignment="1">
      <alignment horizontal="center" vertical="center" wrapText="1"/>
    </xf>
    <xf numFmtId="0" fontId="69" fillId="2" borderId="10" xfId="0" applyFont="1" applyFill="1" applyBorder="1" applyAlignment="1">
      <alignment horizontal="center" vertical="center" wrapText="1"/>
    </xf>
    <xf numFmtId="0" fontId="69" fillId="4" borderId="11" xfId="0" applyFont="1" applyFill="1" applyBorder="1" applyAlignment="1">
      <alignment horizontal="center" vertical="center" wrapText="1"/>
    </xf>
    <xf numFmtId="0" fontId="69" fillId="4" borderId="2" xfId="0" applyFont="1" applyFill="1" applyBorder="1" applyAlignment="1">
      <alignment horizontal="center" vertical="center" wrapText="1"/>
    </xf>
    <xf numFmtId="0" fontId="69" fillId="4" borderId="12" xfId="0" applyFont="1" applyFill="1" applyBorder="1" applyAlignment="1">
      <alignment horizontal="left" vertical="center" wrapText="1"/>
    </xf>
    <xf numFmtId="0" fontId="69" fillId="4" borderId="5" xfId="0" applyFont="1" applyFill="1" applyBorder="1" applyAlignment="1">
      <alignment horizontal="left" vertical="center" wrapText="1"/>
    </xf>
    <xf numFmtId="0" fontId="69" fillId="4" borderId="12" xfId="0" applyFont="1" applyFill="1" applyBorder="1" applyAlignment="1">
      <alignment horizontal="center" vertical="center"/>
    </xf>
    <xf numFmtId="0" fontId="69" fillId="4" borderId="5" xfId="0" applyFont="1" applyFill="1" applyBorder="1" applyAlignment="1">
      <alignment horizontal="center" vertical="center"/>
    </xf>
    <xf numFmtId="49" fontId="69" fillId="4" borderId="5" xfId="0" applyNumberFormat="1" applyFont="1" applyFill="1" applyBorder="1" applyAlignment="1">
      <alignment horizontal="center" vertical="center" wrapText="1"/>
    </xf>
    <xf numFmtId="49" fontId="69" fillId="5" borderId="2" xfId="0" applyNumberFormat="1" applyFont="1" applyFill="1" applyBorder="1" applyAlignment="1">
      <alignment horizontal="center" vertical="center" wrapText="1"/>
    </xf>
    <xf numFmtId="0" fontId="69" fillId="4" borderId="5" xfId="0" applyFont="1" applyFill="1" applyBorder="1" applyAlignment="1">
      <alignment horizontal="center" vertical="center" wrapText="1"/>
    </xf>
    <xf numFmtId="0" fontId="13" fillId="2" borderId="10" xfId="0" applyFont="1" applyFill="1" applyBorder="1" applyAlignment="1">
      <alignment vertical="center" wrapText="1"/>
    </xf>
    <xf numFmtId="0" fontId="13" fillId="4" borderId="4" xfId="0" applyFont="1" applyFill="1" applyBorder="1" applyAlignment="1">
      <alignment horizontal="center" vertical="center" wrapText="1"/>
    </xf>
    <xf numFmtId="0" fontId="13" fillId="4" borderId="2" xfId="0" quotePrefix="1" applyFont="1" applyFill="1" applyBorder="1" applyAlignment="1">
      <alignment horizontal="center" vertical="center" wrapText="1"/>
    </xf>
    <xf numFmtId="0" fontId="2" fillId="0" borderId="2" xfId="0" applyFont="1" applyBorder="1" applyAlignment="1">
      <alignment vertical="center" wrapText="1"/>
    </xf>
    <xf numFmtId="0" fontId="13" fillId="4" borderId="2" xfId="0" quotePrefix="1" applyFont="1" applyFill="1" applyBorder="1" applyAlignment="1">
      <alignment horizontal="center" vertical="center"/>
    </xf>
    <xf numFmtId="0" fontId="13" fillId="4" borderId="2" xfId="0" applyFont="1" applyFill="1" applyBorder="1" applyAlignment="1">
      <alignment horizontal="left" vertical="center"/>
    </xf>
    <xf numFmtId="0" fontId="13" fillId="4" borderId="2" xfId="0" applyFont="1" applyFill="1" applyBorder="1" applyAlignment="1">
      <alignment horizontal="left" wrapText="1"/>
    </xf>
    <xf numFmtId="0" fontId="13" fillId="4" borderId="4" xfId="0" applyFont="1" applyFill="1" applyBorder="1" applyAlignment="1">
      <alignment vertical="center" wrapText="1"/>
    </xf>
    <xf numFmtId="0" fontId="13" fillId="2" borderId="10" xfId="0" applyFont="1" applyFill="1" applyBorder="1"/>
    <xf numFmtId="49" fontId="13" fillId="4" borderId="2" xfId="0" quotePrefix="1" applyNumberFormat="1" applyFont="1" applyFill="1" applyBorder="1" applyAlignment="1">
      <alignment horizontal="center" vertical="center"/>
    </xf>
    <xf numFmtId="2" fontId="13" fillId="4" borderId="2" xfId="0" applyNumberFormat="1" applyFont="1" applyFill="1" applyBorder="1" applyAlignment="1">
      <alignment horizontal="left" vertical="center" wrapText="1"/>
    </xf>
    <xf numFmtId="49" fontId="13" fillId="4" borderId="2" xfId="0" applyNumberFormat="1" applyFont="1" applyFill="1" applyBorder="1" applyAlignment="1">
      <alignment horizontal="center"/>
    </xf>
    <xf numFmtId="49" fontId="71" fillId="4" borderId="2" xfId="0" applyNumberFormat="1" applyFont="1" applyFill="1" applyBorder="1" applyAlignment="1">
      <alignment horizontal="center" vertical="center"/>
    </xf>
    <xf numFmtId="49" fontId="72" fillId="4" borderId="2" xfId="0" applyNumberFormat="1" applyFont="1" applyFill="1" applyBorder="1" applyAlignment="1">
      <alignment horizontal="center" vertical="center" wrapText="1"/>
    </xf>
    <xf numFmtId="0" fontId="13" fillId="4" borderId="2" xfId="0" applyFont="1" applyFill="1" applyBorder="1" applyAlignment="1">
      <alignment horizontal="center"/>
    </xf>
    <xf numFmtId="0" fontId="73" fillId="4" borderId="4" xfId="0" applyFont="1" applyFill="1" applyBorder="1" applyAlignment="1">
      <alignment vertical="center" wrapText="1"/>
    </xf>
    <xf numFmtId="0" fontId="73" fillId="4" borderId="2" xfId="0" applyFont="1" applyFill="1" applyBorder="1" applyAlignment="1">
      <alignment horizontal="left" vertical="center" wrapText="1"/>
    </xf>
    <xf numFmtId="0" fontId="73" fillId="4" borderId="2" xfId="0" applyFont="1" applyFill="1" applyBorder="1" applyAlignment="1">
      <alignment horizontal="center" vertical="center" wrapText="1"/>
    </xf>
    <xf numFmtId="14" fontId="73" fillId="4" borderId="2" xfId="0" applyNumberFormat="1" applyFont="1" applyFill="1" applyBorder="1" applyAlignment="1">
      <alignment horizontal="center" vertical="center" wrapText="1"/>
    </xf>
    <xf numFmtId="49" fontId="73" fillId="4" borderId="2" xfId="0" applyNumberFormat="1" applyFont="1" applyFill="1" applyBorder="1" applyAlignment="1">
      <alignment horizontal="center" vertical="center" wrapText="1"/>
    </xf>
    <xf numFmtId="0" fontId="13" fillId="4" borderId="2" xfId="0" applyFont="1" applyFill="1" applyBorder="1"/>
    <xf numFmtId="0" fontId="13" fillId="4" borderId="4" xfId="0" applyFont="1" applyFill="1" applyBorder="1" applyAlignment="1">
      <alignment horizontal="left" wrapText="1"/>
    </xf>
    <xf numFmtId="49" fontId="13" fillId="4" borderId="2" xfId="0" applyNumberFormat="1" applyFont="1" applyFill="1" applyBorder="1"/>
    <xf numFmtId="0" fontId="13" fillId="4" borderId="2" xfId="0" applyFont="1" applyFill="1" applyBorder="1" applyAlignment="1">
      <alignment horizontal="left"/>
    </xf>
    <xf numFmtId="0" fontId="13" fillId="4" borderId="2" xfId="0" applyFont="1" applyFill="1" applyBorder="1" applyAlignment="1">
      <alignment horizontal="center" wrapText="1"/>
    </xf>
    <xf numFmtId="0" fontId="13" fillId="4" borderId="21" xfId="0" applyFont="1" applyFill="1" applyBorder="1" applyAlignment="1">
      <alignment horizontal="left" vertical="center" wrapText="1"/>
    </xf>
    <xf numFmtId="0" fontId="13" fillId="4" borderId="6" xfId="0" applyFont="1" applyFill="1" applyBorder="1" applyAlignment="1">
      <alignment horizontal="center" vertical="center" wrapText="1"/>
    </xf>
    <xf numFmtId="49" fontId="13" fillId="4" borderId="6" xfId="0" applyNumberFormat="1" applyFont="1" applyFill="1" applyBorder="1" applyAlignment="1">
      <alignment horizontal="center" vertical="center" wrapText="1"/>
    </xf>
    <xf numFmtId="0" fontId="73" fillId="4" borderId="2" xfId="0" applyFont="1" applyFill="1" applyBorder="1" applyAlignment="1">
      <alignment vertical="center" wrapText="1"/>
    </xf>
    <xf numFmtId="49" fontId="13" fillId="4" borderId="4" xfId="0" applyNumberFormat="1" applyFont="1" applyFill="1" applyBorder="1" applyAlignment="1">
      <alignment horizontal="center" vertical="center" wrapText="1"/>
    </xf>
    <xf numFmtId="0" fontId="13" fillId="4" borderId="4" xfId="0" applyFont="1" applyFill="1" applyBorder="1" applyAlignment="1">
      <alignment horizontal="center" vertical="center"/>
    </xf>
    <xf numFmtId="49" fontId="13" fillId="4" borderId="2" xfId="0" applyNumberFormat="1" applyFont="1" applyFill="1" applyBorder="1" applyAlignment="1">
      <alignment vertical="center"/>
    </xf>
    <xf numFmtId="0" fontId="13" fillId="4" borderId="23" xfId="0" applyFont="1" applyFill="1" applyBorder="1" applyAlignment="1">
      <alignment horizontal="left" vertical="center" wrapText="1"/>
    </xf>
    <xf numFmtId="0" fontId="13" fillId="4" borderId="24" xfId="0" applyFont="1" applyFill="1" applyBorder="1" applyAlignment="1">
      <alignment horizontal="left" vertical="center" wrapText="1"/>
    </xf>
    <xf numFmtId="49" fontId="13" fillId="4" borderId="5" xfId="0"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2" borderId="10" xfId="0" applyFont="1" applyFill="1" applyBorder="1" applyAlignment="1">
      <alignment horizontal="left" vertical="center" wrapText="1"/>
    </xf>
    <xf numFmtId="0" fontId="74" fillId="2" borderId="10" xfId="0" applyFont="1" applyFill="1" applyBorder="1" applyAlignment="1">
      <alignment vertical="center" wrapText="1"/>
    </xf>
    <xf numFmtId="14" fontId="13" fillId="2" borderId="10" xfId="0" applyNumberFormat="1" applyFont="1" applyFill="1" applyBorder="1" applyAlignment="1">
      <alignment horizontal="center" vertical="center" wrapText="1"/>
    </xf>
    <xf numFmtId="0" fontId="13" fillId="4" borderId="25" xfId="0" applyFont="1" applyFill="1" applyBorder="1" applyAlignment="1">
      <alignment horizontal="left" vertical="center" wrapText="1"/>
    </xf>
    <xf numFmtId="0" fontId="13" fillId="4" borderId="5" xfId="0" applyFont="1" applyFill="1" applyBorder="1" applyAlignment="1">
      <alignment vertical="center" wrapText="1"/>
    </xf>
    <xf numFmtId="0" fontId="13" fillId="4" borderId="5" xfId="0" applyFont="1" applyFill="1" applyBorder="1" applyAlignment="1">
      <alignment horizontal="center" vertical="center"/>
    </xf>
    <xf numFmtId="49" fontId="75" fillId="4" borderId="2" xfId="0" applyNumberFormat="1" applyFont="1" applyFill="1" applyBorder="1" applyAlignment="1">
      <alignment horizontal="center" vertical="center" wrapText="1"/>
    </xf>
    <xf numFmtId="0" fontId="75" fillId="4" borderId="2" xfId="0" applyFont="1" applyFill="1" applyBorder="1" applyAlignment="1">
      <alignment horizontal="center" vertical="center"/>
    </xf>
    <xf numFmtId="49" fontId="75" fillId="4" borderId="2" xfId="0" applyNumberFormat="1" applyFont="1" applyFill="1" applyBorder="1" applyAlignment="1">
      <alignment horizontal="center" vertical="center"/>
    </xf>
    <xf numFmtId="0" fontId="73" fillId="4" borderId="2" xfId="0" quotePrefix="1" applyFont="1" applyFill="1" applyBorder="1" applyAlignment="1">
      <alignment horizontal="center" vertical="center" wrapText="1"/>
    </xf>
    <xf numFmtId="0" fontId="13" fillId="4" borderId="4" xfId="0" applyFont="1" applyFill="1" applyBorder="1" applyAlignment="1">
      <alignment horizontal="left"/>
    </xf>
    <xf numFmtId="0" fontId="13" fillId="4" borderId="10" xfId="0" applyFont="1" applyFill="1" applyBorder="1" applyAlignment="1">
      <alignment wrapText="1"/>
    </xf>
    <xf numFmtId="0" fontId="13" fillId="4" borderId="23" xfId="0" applyFont="1" applyFill="1" applyBorder="1" applyAlignment="1">
      <alignment horizontal="left"/>
    </xf>
    <xf numFmtId="3" fontId="13" fillId="4" borderId="2" xfId="0" applyNumberFormat="1" applyFont="1" applyFill="1" applyBorder="1" applyAlignment="1">
      <alignment horizontal="center" vertical="center" wrapText="1"/>
    </xf>
    <xf numFmtId="0" fontId="35" fillId="4" borderId="2" xfId="0" applyFont="1" applyFill="1" applyBorder="1" applyAlignment="1">
      <alignment wrapText="1"/>
    </xf>
    <xf numFmtId="0" fontId="13" fillId="4" borderId="12"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4" borderId="4" xfId="0" applyFont="1" applyFill="1" applyBorder="1" applyAlignment="1">
      <alignment vertical="center"/>
    </xf>
    <xf numFmtId="49" fontId="13" fillId="4" borderId="2" xfId="0" applyNumberFormat="1" applyFont="1" applyFill="1" applyBorder="1" applyAlignment="1">
      <alignment vertical="center" wrapText="1"/>
    </xf>
    <xf numFmtId="165" fontId="13" fillId="4" borderId="2" xfId="0" applyNumberFormat="1" applyFont="1" applyFill="1" applyBorder="1" applyAlignment="1">
      <alignment horizontal="center" vertical="center" wrapText="1"/>
    </xf>
    <xf numFmtId="0" fontId="13" fillId="4" borderId="12" xfId="0" applyFont="1" applyFill="1" applyBorder="1" applyAlignment="1">
      <alignment vertical="center" wrapText="1"/>
    </xf>
    <xf numFmtId="0" fontId="13" fillId="4" borderId="3" xfId="0" applyFont="1" applyFill="1" applyBorder="1" applyAlignment="1">
      <alignment horizontal="left" vertical="center" wrapText="1"/>
    </xf>
    <xf numFmtId="0" fontId="13" fillId="4" borderId="4" xfId="0" applyFont="1" applyFill="1" applyBorder="1" applyAlignment="1">
      <alignment wrapText="1"/>
    </xf>
    <xf numFmtId="0" fontId="13" fillId="4" borderId="21" xfId="0" applyFont="1" applyFill="1" applyBorder="1" applyAlignment="1">
      <alignment vertical="center" wrapText="1"/>
    </xf>
    <xf numFmtId="0" fontId="8" fillId="4" borderId="2" xfId="0" applyFont="1" applyFill="1" applyBorder="1" applyAlignment="1">
      <alignment vertical="center"/>
    </xf>
    <xf numFmtId="0" fontId="8" fillId="4" borderId="2" xfId="0" applyFont="1" applyFill="1" applyBorder="1"/>
    <xf numFmtId="0" fontId="13" fillId="2" borderId="10" xfId="0" applyFont="1" applyFill="1" applyBorder="1" applyAlignment="1">
      <alignment horizontal="center" vertical="center"/>
    </xf>
    <xf numFmtId="49" fontId="13" fillId="2" borderId="10"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wrapText="1"/>
    </xf>
    <xf numFmtId="0" fontId="3" fillId="11" borderId="2" xfId="0" applyFont="1" applyFill="1" applyBorder="1" applyAlignment="1">
      <alignment horizontal="center" vertical="center" wrapText="1"/>
    </xf>
    <xf numFmtId="0" fontId="2" fillId="0" borderId="2" xfId="0" applyFont="1" applyBorder="1" applyAlignment="1">
      <alignment horizontal="right" vertical="center" wrapText="1"/>
    </xf>
    <xf numFmtId="0" fontId="1" fillId="0" borderId="0" xfId="0" applyFont="1"/>
    <xf numFmtId="0" fontId="3" fillId="0" borderId="2" xfId="0" applyFont="1" applyBorder="1" applyAlignment="1">
      <alignment vertical="center" wrapText="1"/>
    </xf>
    <xf numFmtId="0" fontId="3" fillId="0" borderId="0" xfId="0" applyFont="1" applyAlignment="1">
      <alignment vertical="center" wrapText="1"/>
    </xf>
    <xf numFmtId="0" fontId="69" fillId="4" borderId="3" xfId="0" applyFont="1" applyFill="1" applyBorder="1" applyAlignment="1">
      <alignment horizontal="center" vertical="center" wrapText="1"/>
    </xf>
    <xf numFmtId="0" fontId="69" fillId="4" borderId="5" xfId="0" applyFont="1" applyFill="1" applyBorder="1" applyAlignment="1">
      <alignment horizontal="left" vertical="center"/>
    </xf>
    <xf numFmtId="49" fontId="69" fillId="4" borderId="2" xfId="0" applyNumberFormat="1" applyFont="1" applyFill="1" applyBorder="1" applyAlignment="1">
      <alignment horizontal="center" vertical="center" wrapText="1"/>
    </xf>
    <xf numFmtId="0" fontId="69" fillId="5" borderId="11" xfId="0" applyFont="1" applyFill="1" applyBorder="1" applyAlignment="1">
      <alignment horizontal="center" vertical="center" wrapText="1"/>
    </xf>
    <xf numFmtId="0" fontId="69" fillId="5" borderId="3" xfId="0" applyFont="1" applyFill="1" applyBorder="1" applyAlignment="1">
      <alignment horizontal="center" vertical="center" wrapText="1"/>
    </xf>
    <xf numFmtId="0" fontId="69" fillId="5" borderId="2" xfId="0" applyFont="1" applyFill="1" applyBorder="1" applyAlignment="1">
      <alignment horizontal="center" vertical="center" wrapText="1"/>
    </xf>
    <xf numFmtId="0" fontId="69" fillId="5" borderId="12" xfId="0" applyFont="1" applyFill="1" applyBorder="1" applyAlignment="1">
      <alignment horizontal="left" vertical="center" wrapText="1"/>
    </xf>
    <xf numFmtId="0" fontId="69" fillId="5" borderId="5" xfId="0" applyFont="1" applyFill="1" applyBorder="1" applyAlignment="1">
      <alignment horizontal="left" vertical="center" wrapText="1"/>
    </xf>
    <xf numFmtId="0" fontId="69" fillId="5" borderId="12" xfId="0" applyFont="1" applyFill="1" applyBorder="1" applyAlignment="1">
      <alignment horizontal="center" vertical="center"/>
    </xf>
    <xf numFmtId="0" fontId="69" fillId="5" borderId="5" xfId="0" applyFont="1" applyFill="1" applyBorder="1" applyAlignment="1">
      <alignment horizontal="left" vertical="center"/>
    </xf>
    <xf numFmtId="0" fontId="69" fillId="5" borderId="5" xfId="0" applyFont="1" applyFill="1" applyBorder="1" applyAlignment="1">
      <alignment horizontal="center" vertical="center"/>
    </xf>
    <xf numFmtId="49" fontId="69" fillId="5" borderId="5" xfId="0" applyNumberFormat="1" applyFont="1" applyFill="1" applyBorder="1" applyAlignment="1">
      <alignment horizontal="center" vertical="center" wrapText="1"/>
    </xf>
    <xf numFmtId="0" fontId="69" fillId="5" borderId="5" xfId="0" applyFont="1" applyFill="1" applyBorder="1" applyAlignment="1">
      <alignment horizontal="center" vertical="center" wrapText="1"/>
    </xf>
    <xf numFmtId="0" fontId="69" fillId="5" borderId="10" xfId="0" applyFont="1" applyFill="1" applyBorder="1" applyAlignment="1">
      <alignment horizontal="center" vertical="center" wrapText="1"/>
    </xf>
    <xf numFmtId="0" fontId="13" fillId="4" borderId="3" xfId="0" applyFont="1" applyFill="1" applyBorder="1" applyAlignment="1">
      <alignment vertical="center" wrapText="1"/>
    </xf>
    <xf numFmtId="0" fontId="13" fillId="5" borderId="3" xfId="0" applyFont="1" applyFill="1" applyBorder="1" applyAlignment="1">
      <alignment horizontal="center" vertical="center" wrapText="1"/>
    </xf>
    <xf numFmtId="0" fontId="13" fillId="5" borderId="3" xfId="0" applyFont="1" applyFill="1" applyBorder="1" applyAlignment="1">
      <alignment vertical="center" wrapText="1"/>
    </xf>
    <xf numFmtId="0" fontId="69" fillId="5" borderId="2" xfId="0" applyFont="1" applyFill="1" applyBorder="1" applyAlignment="1">
      <alignment vertical="center" wrapText="1"/>
    </xf>
    <xf numFmtId="0" fontId="69" fillId="5" borderId="2" xfId="0" applyFont="1" applyFill="1" applyBorder="1" applyAlignment="1">
      <alignment horizontal="left" vertical="center" wrapText="1"/>
    </xf>
    <xf numFmtId="0" fontId="13" fillId="5" borderId="4" xfId="0" applyFont="1" applyFill="1" applyBorder="1" applyAlignment="1">
      <alignment horizontal="center" vertical="center" wrapText="1"/>
    </xf>
    <xf numFmtId="0" fontId="13" fillId="5" borderId="2" xfId="0" applyFont="1" applyFill="1" applyBorder="1" applyAlignment="1">
      <alignment horizontal="left" vertical="center" wrapText="1"/>
    </xf>
    <xf numFmtId="14" fontId="13" fillId="5" borderId="2" xfId="0" applyNumberFormat="1" applyFont="1" applyFill="1" applyBorder="1" applyAlignment="1">
      <alignment horizontal="left" vertical="center"/>
    </xf>
    <xf numFmtId="49" fontId="13" fillId="5" borderId="2" xfId="0" applyNumberFormat="1" applyFont="1" applyFill="1" applyBorder="1" applyAlignment="1">
      <alignment horizontal="center" vertical="center"/>
    </xf>
    <xf numFmtId="49" fontId="13" fillId="5" borderId="2" xfId="0" applyNumberFormat="1" applyFont="1" applyFill="1" applyBorder="1" applyAlignment="1">
      <alignment horizontal="center" vertical="center" wrapText="1"/>
    </xf>
    <xf numFmtId="0" fontId="13" fillId="0" borderId="9" xfId="0" applyFont="1" applyBorder="1" applyAlignment="1">
      <alignment vertical="center" wrapText="1"/>
    </xf>
    <xf numFmtId="0" fontId="13" fillId="0" borderId="22" xfId="0" applyFont="1" applyBorder="1" applyAlignment="1">
      <alignment vertical="center" wrapText="1"/>
    </xf>
    <xf numFmtId="14" fontId="13" fillId="4" borderId="4" xfId="0" applyNumberFormat="1" applyFont="1" applyFill="1" applyBorder="1" applyAlignment="1">
      <alignment horizontal="left" vertical="center" wrapText="1"/>
    </xf>
    <xf numFmtId="14" fontId="13" fillId="4" borderId="2" xfId="0" applyNumberFormat="1" applyFont="1" applyFill="1" applyBorder="1" applyAlignment="1">
      <alignment vertical="center"/>
    </xf>
    <xf numFmtId="0" fontId="69" fillId="5" borderId="4" xfId="0" applyFont="1" applyFill="1" applyBorder="1" applyAlignment="1">
      <alignment vertical="center" wrapText="1"/>
    </xf>
    <xf numFmtId="0" fontId="69" fillId="5" borderId="4" xfId="0" applyFont="1" applyFill="1" applyBorder="1" applyAlignment="1">
      <alignment horizontal="left" vertical="center" wrapText="1"/>
    </xf>
    <xf numFmtId="14" fontId="73" fillId="4" borderId="2" xfId="0" applyNumberFormat="1" applyFont="1" applyFill="1" applyBorder="1" applyAlignment="1">
      <alignment vertical="center" wrapText="1"/>
    </xf>
    <xf numFmtId="165" fontId="13" fillId="4" borderId="2" xfId="0" applyNumberFormat="1" applyFont="1" applyFill="1" applyBorder="1" applyAlignment="1">
      <alignment horizontal="left" vertical="center"/>
    </xf>
    <xf numFmtId="1" fontId="69" fillId="5" borderId="4" xfId="0" applyNumberFormat="1" applyFont="1" applyFill="1" applyBorder="1" applyAlignment="1">
      <alignment horizontal="left" vertical="center" wrapText="1"/>
    </xf>
    <xf numFmtId="0" fontId="13" fillId="5" borderId="2" xfId="0" applyFont="1" applyFill="1" applyBorder="1" applyAlignment="1">
      <alignment wrapText="1"/>
    </xf>
    <xf numFmtId="0" fontId="13" fillId="5" borderId="2" xfId="0" applyFont="1" applyFill="1" applyBorder="1" applyAlignment="1">
      <alignment horizontal="center" vertical="center"/>
    </xf>
    <xf numFmtId="165" fontId="13" fillId="5" borderId="2" xfId="0" applyNumberFormat="1" applyFont="1" applyFill="1" applyBorder="1" applyAlignment="1">
      <alignment horizontal="left" vertical="center"/>
    </xf>
    <xf numFmtId="0" fontId="76" fillId="4" borderId="2" xfId="0" applyFont="1" applyFill="1" applyBorder="1" applyAlignment="1">
      <alignment vertical="center"/>
    </xf>
    <xf numFmtId="0" fontId="13" fillId="5" borderId="2" xfId="0" applyFont="1" applyFill="1" applyBorder="1" applyAlignment="1">
      <alignment vertical="center"/>
    </xf>
    <xf numFmtId="14" fontId="13" fillId="4" borderId="2" xfId="0" applyNumberFormat="1" applyFont="1" applyFill="1" applyBorder="1" applyAlignment="1">
      <alignment horizontal="left"/>
    </xf>
    <xf numFmtId="0" fontId="35" fillId="4" borderId="2" xfId="0" applyFont="1" applyFill="1" applyBorder="1" applyAlignment="1">
      <alignment horizontal="left"/>
    </xf>
    <xf numFmtId="0" fontId="35" fillId="4" borderId="2" xfId="0" applyFont="1" applyFill="1" applyBorder="1" applyAlignment="1">
      <alignment horizontal="center"/>
    </xf>
    <xf numFmtId="0" fontId="35" fillId="4" borderId="2" xfId="0" applyFont="1" applyFill="1" applyBorder="1" applyAlignment="1">
      <alignment horizontal="left" wrapText="1"/>
    </xf>
    <xf numFmtId="165" fontId="13" fillId="4" borderId="2" xfId="0" applyNumberFormat="1" applyFont="1" applyFill="1" applyBorder="1" applyAlignment="1">
      <alignment horizontal="left" vertical="center" wrapText="1"/>
    </xf>
    <xf numFmtId="0" fontId="13" fillId="4" borderId="2" xfId="0" quotePrefix="1" applyFont="1" applyFill="1" applyBorder="1" applyAlignment="1">
      <alignment horizontal="left" vertical="center" wrapText="1"/>
    </xf>
    <xf numFmtId="14" fontId="73" fillId="4" borderId="10" xfId="0" applyNumberFormat="1" applyFont="1" applyFill="1" applyBorder="1" applyAlignment="1">
      <alignment vertical="center" wrapText="1"/>
    </xf>
    <xf numFmtId="14" fontId="73" fillId="4" borderId="20" xfId="0" applyNumberFormat="1" applyFont="1" applyFill="1" applyBorder="1" applyAlignment="1">
      <alignment vertical="center" wrapText="1"/>
    </xf>
    <xf numFmtId="49" fontId="75" fillId="4" borderId="20" xfId="0" applyNumberFormat="1" applyFont="1" applyFill="1" applyBorder="1" applyAlignment="1">
      <alignment horizontal="center" vertical="center"/>
    </xf>
    <xf numFmtId="0" fontId="13" fillId="4" borderId="2" xfId="0" applyFont="1" applyFill="1" applyBorder="1" applyAlignment="1">
      <alignment horizontal="right" vertical="center" wrapText="1"/>
    </xf>
    <xf numFmtId="0" fontId="35" fillId="4" borderId="2" xfId="0" applyFont="1" applyFill="1" applyBorder="1" applyAlignment="1">
      <alignment horizontal="center" wrapText="1"/>
    </xf>
    <xf numFmtId="14" fontId="35" fillId="4" borderId="2" xfId="0" applyNumberFormat="1" applyFont="1" applyFill="1" applyBorder="1" applyAlignment="1">
      <alignment horizontal="left" wrapText="1"/>
    </xf>
    <xf numFmtId="165" fontId="13" fillId="5" borderId="2" xfId="0" applyNumberFormat="1" applyFont="1" applyFill="1" applyBorder="1" applyAlignment="1">
      <alignment horizontal="left" vertical="center" wrapText="1"/>
    </xf>
    <xf numFmtId="49" fontId="13" fillId="5" borderId="2" xfId="0" applyNumberFormat="1" applyFont="1" applyFill="1" applyBorder="1" applyAlignment="1">
      <alignment horizontal="left" vertical="center" wrapText="1"/>
    </xf>
    <xf numFmtId="14" fontId="13" fillId="4" borderId="2" xfId="0" applyNumberFormat="1" applyFont="1" applyFill="1" applyBorder="1" applyAlignment="1">
      <alignment horizontal="center"/>
    </xf>
    <xf numFmtId="0" fontId="13" fillId="4" borderId="2" xfId="0" quotePrefix="1" applyFont="1" applyFill="1" applyBorder="1" applyAlignment="1">
      <alignment horizontal="left" vertical="center"/>
    </xf>
    <xf numFmtId="14" fontId="35" fillId="4" borderId="2" xfId="0" applyNumberFormat="1" applyFont="1" applyFill="1" applyBorder="1" applyAlignment="1">
      <alignment horizontal="left" vertical="center" wrapText="1"/>
    </xf>
    <xf numFmtId="0" fontId="35" fillId="4" borderId="2" xfId="0" applyFont="1" applyFill="1" applyBorder="1" applyAlignment="1">
      <alignment horizontal="left" vertical="center"/>
    </xf>
    <xf numFmtId="49" fontId="35" fillId="4" borderId="2" xfId="0" applyNumberFormat="1" applyFont="1" applyFill="1" applyBorder="1" applyAlignment="1">
      <alignment horizontal="center"/>
    </xf>
    <xf numFmtId="14" fontId="35" fillId="4" borderId="2" xfId="0" applyNumberFormat="1" applyFont="1" applyFill="1" applyBorder="1" applyAlignment="1">
      <alignment horizontal="left" vertical="center"/>
    </xf>
    <xf numFmtId="0" fontId="35" fillId="4" borderId="10" xfId="0" applyFont="1" applyFill="1" applyBorder="1" applyAlignment="1">
      <alignment horizontal="left" vertical="center"/>
    </xf>
    <xf numFmtId="0" fontId="13" fillId="4" borderId="6" xfId="0" applyFont="1" applyFill="1" applyBorder="1" applyAlignment="1">
      <alignment vertical="center" wrapText="1"/>
    </xf>
    <xf numFmtId="14" fontId="13" fillId="4" borderId="6" xfId="0" applyNumberFormat="1" applyFont="1" applyFill="1" applyBorder="1" applyAlignment="1">
      <alignment horizontal="center" vertical="center" wrapText="1"/>
    </xf>
    <xf numFmtId="0" fontId="13" fillId="5" borderId="2" xfId="0" applyFont="1" applyFill="1" applyBorder="1" applyAlignment="1">
      <alignment horizontal="left" vertical="center"/>
    </xf>
    <xf numFmtId="49" fontId="13" fillId="5" borderId="2" xfId="0" applyNumberFormat="1" applyFont="1" applyFill="1" applyBorder="1" applyAlignment="1">
      <alignment horizontal="center" wrapText="1"/>
    </xf>
    <xf numFmtId="14" fontId="35" fillId="4" borderId="2" xfId="0" applyNumberFormat="1" applyFont="1" applyFill="1" applyBorder="1" applyAlignment="1">
      <alignment horizontal="left"/>
    </xf>
    <xf numFmtId="164" fontId="13" fillId="4" borderId="2" xfId="0" applyNumberFormat="1" applyFont="1" applyFill="1" applyBorder="1" applyAlignment="1">
      <alignment horizontal="left" vertical="center"/>
    </xf>
    <xf numFmtId="164" fontId="13" fillId="5" borderId="2" xfId="0" applyNumberFormat="1" applyFont="1" applyFill="1" applyBorder="1" applyAlignment="1">
      <alignment horizontal="left" vertical="center"/>
    </xf>
    <xf numFmtId="49" fontId="13" fillId="5" borderId="2" xfId="0" applyNumberFormat="1" applyFont="1" applyFill="1" applyBorder="1" applyAlignment="1">
      <alignment horizontal="center"/>
    </xf>
    <xf numFmtId="14" fontId="13" fillId="5" borderId="2" xfId="0" applyNumberFormat="1" applyFont="1" applyFill="1" applyBorder="1" applyAlignment="1">
      <alignment horizontal="center" vertical="center" wrapText="1"/>
    </xf>
    <xf numFmtId="49" fontId="13" fillId="4" borderId="10" xfId="0" applyNumberFormat="1" applyFont="1" applyFill="1" applyBorder="1" applyAlignment="1">
      <alignment horizontal="left" vertical="center" wrapText="1"/>
    </xf>
    <xf numFmtId="14" fontId="13" fillId="4" borderId="10" xfId="0" applyNumberFormat="1" applyFont="1" applyFill="1" applyBorder="1" applyAlignment="1">
      <alignment horizontal="left" vertical="center" wrapText="1"/>
    </xf>
    <xf numFmtId="0" fontId="8" fillId="5" borderId="2" xfId="0" applyFont="1" applyFill="1" applyBorder="1"/>
    <xf numFmtId="14" fontId="13" fillId="5" borderId="2" xfId="0" applyNumberFormat="1" applyFont="1" applyFill="1" applyBorder="1" applyAlignment="1">
      <alignment horizontal="center" vertical="center"/>
    </xf>
    <xf numFmtId="49" fontId="13" fillId="5" borderId="2" xfId="0" applyNumberFormat="1" applyFont="1" applyFill="1" applyBorder="1" applyAlignment="1">
      <alignment vertical="center"/>
    </xf>
    <xf numFmtId="0" fontId="35" fillId="4" borderId="4" xfId="0" applyFont="1" applyFill="1" applyBorder="1" applyAlignment="1">
      <alignment horizontal="left" vertical="center" wrapText="1"/>
    </xf>
    <xf numFmtId="0" fontId="77" fillId="4" borderId="2" xfId="0" applyFont="1" applyFill="1" applyBorder="1" applyAlignment="1">
      <alignment horizontal="left" vertical="center" wrapText="1"/>
    </xf>
    <xf numFmtId="0" fontId="13" fillId="5" borderId="4" xfId="0" applyFont="1" applyFill="1" applyBorder="1" applyAlignment="1">
      <alignment vertical="center" wrapText="1"/>
    </xf>
    <xf numFmtId="0" fontId="78" fillId="5" borderId="2" xfId="0" applyFont="1" applyFill="1" applyBorder="1" applyAlignment="1">
      <alignment horizontal="left" vertical="center" wrapText="1"/>
    </xf>
    <xf numFmtId="0" fontId="13" fillId="0" borderId="13" xfId="0" applyFont="1" applyBorder="1" applyAlignment="1">
      <alignment vertical="center" wrapText="1"/>
    </xf>
    <xf numFmtId="164" fontId="13" fillId="4" borderId="2" xfId="0" applyNumberFormat="1" applyFont="1" applyFill="1" applyBorder="1" applyAlignment="1">
      <alignment horizontal="left"/>
    </xf>
    <xf numFmtId="0" fontId="79" fillId="4" borderId="2" xfId="0" applyFont="1" applyFill="1" applyBorder="1" applyAlignment="1">
      <alignment horizontal="left"/>
    </xf>
    <xf numFmtId="14" fontId="13" fillId="5" borderId="2" xfId="0" applyNumberFormat="1" applyFont="1" applyFill="1" applyBorder="1" applyAlignment="1">
      <alignment horizontal="left" vertical="center" wrapText="1"/>
    </xf>
    <xf numFmtId="0" fontId="13" fillId="5" borderId="23" xfId="0" applyFont="1" applyFill="1" applyBorder="1" applyAlignment="1">
      <alignment horizontal="left" vertical="center" wrapText="1"/>
    </xf>
    <xf numFmtId="0" fontId="13" fillId="4" borderId="24" xfId="0" applyFont="1" applyFill="1" applyBorder="1" applyAlignment="1">
      <alignment vertical="center" wrapText="1"/>
    </xf>
    <xf numFmtId="49" fontId="13" fillId="4" borderId="10" xfId="0" quotePrefix="1" applyNumberFormat="1" applyFont="1" applyFill="1" applyBorder="1" applyAlignment="1">
      <alignment horizontal="center" vertical="center" wrapText="1"/>
    </xf>
    <xf numFmtId="0" fontId="80" fillId="4" borderId="2" xfId="0" applyFont="1" applyFill="1" applyBorder="1" applyAlignment="1">
      <alignment horizontal="center" vertical="center" wrapText="1"/>
    </xf>
    <xf numFmtId="0" fontId="81" fillId="4" borderId="2" xfId="0" applyFont="1" applyFill="1" applyBorder="1" applyAlignment="1">
      <alignment horizontal="left" wrapText="1"/>
    </xf>
    <xf numFmtId="0" fontId="13" fillId="4" borderId="11"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4" xfId="0" applyFont="1" applyFill="1" applyBorder="1" applyAlignment="1">
      <alignment horizontal="center"/>
    </xf>
    <xf numFmtId="0" fontId="82" fillId="4" borderId="2" xfId="0" applyFont="1" applyFill="1" applyBorder="1" applyAlignment="1">
      <alignment horizontal="left" vertical="center" wrapText="1"/>
    </xf>
    <xf numFmtId="164" fontId="13" fillId="4" borderId="2" xfId="0" applyNumberFormat="1" applyFont="1" applyFill="1" applyBorder="1" applyAlignment="1">
      <alignment horizontal="left" vertical="center" wrapText="1"/>
    </xf>
    <xf numFmtId="0" fontId="13" fillId="5" borderId="4" xfId="0" applyFont="1" applyFill="1" applyBorder="1" applyAlignment="1">
      <alignment horizontal="left" vertical="center" wrapText="1"/>
    </xf>
    <xf numFmtId="0" fontId="75" fillId="5" borderId="2" xfId="0" applyFont="1" applyFill="1" applyBorder="1" applyAlignment="1">
      <alignment horizontal="center" vertical="center"/>
    </xf>
    <xf numFmtId="14" fontId="73" fillId="5" borderId="2" xfId="0" applyNumberFormat="1" applyFont="1" applyFill="1" applyBorder="1" applyAlignment="1">
      <alignment vertical="center" wrapText="1"/>
    </xf>
    <xf numFmtId="0" fontId="69" fillId="5" borderId="3" xfId="0" applyFont="1" applyFill="1" applyBorder="1" applyAlignment="1">
      <alignment vertical="center" wrapText="1"/>
    </xf>
    <xf numFmtId="0" fontId="69" fillId="5" borderId="2" xfId="0" applyFont="1" applyFill="1" applyBorder="1" applyAlignment="1">
      <alignment wrapText="1"/>
    </xf>
    <xf numFmtId="165" fontId="69" fillId="5" borderId="2" xfId="0" applyNumberFormat="1" applyFont="1" applyFill="1" applyBorder="1" applyAlignment="1">
      <alignment horizontal="left" vertical="center" wrapText="1"/>
    </xf>
    <xf numFmtId="14" fontId="13" fillId="4" borderId="2" xfId="0" applyNumberFormat="1" applyFont="1" applyFill="1" applyBorder="1" applyAlignment="1">
      <alignment horizontal="center" wrapText="1"/>
    </xf>
    <xf numFmtId="14" fontId="69" fillId="5" borderId="2" xfId="0" applyNumberFormat="1" applyFont="1" applyFill="1" applyBorder="1" applyAlignment="1">
      <alignment horizontal="left" vertical="center" wrapText="1"/>
    </xf>
    <xf numFmtId="0" fontId="13" fillId="4" borderId="23" xfId="0" applyFont="1" applyFill="1" applyBorder="1" applyAlignment="1">
      <alignment horizontal="center" wrapText="1"/>
    </xf>
    <xf numFmtId="49" fontId="13" fillId="4" borderId="10" xfId="0" applyNumberFormat="1" applyFont="1" applyFill="1" applyBorder="1" applyAlignment="1">
      <alignment vertical="center"/>
    </xf>
    <xf numFmtId="165" fontId="13" fillId="4" borderId="2" xfId="0" applyNumberFormat="1" applyFont="1" applyFill="1" applyBorder="1" applyAlignment="1">
      <alignment horizontal="left" wrapText="1"/>
    </xf>
    <xf numFmtId="49" fontId="13" fillId="4" borderId="2" xfId="0" applyNumberFormat="1" applyFont="1" applyFill="1" applyBorder="1" applyAlignment="1">
      <alignment horizontal="left" wrapText="1"/>
    </xf>
    <xf numFmtId="164" fontId="13" fillId="5" borderId="2" xfId="0" applyNumberFormat="1" applyFont="1" applyFill="1" applyBorder="1" applyAlignment="1">
      <alignment horizontal="left" vertical="center" wrapText="1"/>
    </xf>
    <xf numFmtId="0" fontId="13" fillId="5" borderId="2" xfId="0" applyFont="1" applyFill="1" applyBorder="1"/>
    <xf numFmtId="0" fontId="13" fillId="5" borderId="10" xfId="0" applyFont="1" applyFill="1" applyBorder="1" applyAlignment="1">
      <alignment horizontal="left" vertical="center" wrapText="1"/>
    </xf>
    <xf numFmtId="0" fontId="13" fillId="5" borderId="5" xfId="0" applyFont="1" applyFill="1" applyBorder="1" applyAlignment="1">
      <alignment horizontal="center" vertical="center" wrapText="1"/>
    </xf>
    <xf numFmtId="14" fontId="13" fillId="5" borderId="5" xfId="0" applyNumberFormat="1" applyFont="1" applyFill="1" applyBorder="1" applyAlignment="1">
      <alignment horizontal="center" vertical="center" wrapText="1"/>
    </xf>
    <xf numFmtId="49" fontId="13" fillId="5" borderId="5" xfId="0" applyNumberFormat="1" applyFont="1" applyFill="1" applyBorder="1" applyAlignment="1">
      <alignment horizontal="center" vertical="center" wrapText="1"/>
    </xf>
    <xf numFmtId="17" fontId="13" fillId="4" borderId="2" xfId="0" applyNumberFormat="1" applyFont="1" applyFill="1" applyBorder="1" applyAlignment="1">
      <alignment horizontal="center" vertical="center"/>
    </xf>
    <xf numFmtId="0" fontId="13" fillId="5" borderId="2" xfId="0" applyFont="1" applyFill="1" applyBorder="1" applyAlignment="1">
      <alignment horizontal="center"/>
    </xf>
    <xf numFmtId="17" fontId="13" fillId="5" borderId="2" xfId="0" applyNumberFormat="1" applyFont="1" applyFill="1" applyBorder="1" applyAlignment="1">
      <alignment horizontal="center" vertical="center"/>
    </xf>
    <xf numFmtId="0" fontId="69" fillId="5" borderId="12" xfId="0" applyFont="1" applyFill="1" applyBorder="1" applyAlignment="1">
      <alignment vertical="center" wrapText="1"/>
    </xf>
    <xf numFmtId="0" fontId="13" fillId="5" borderId="5" xfId="0" applyFont="1" applyFill="1" applyBorder="1" applyAlignment="1">
      <alignment horizontal="left" vertical="center" wrapText="1"/>
    </xf>
    <xf numFmtId="14" fontId="13" fillId="5" borderId="5" xfId="0" applyNumberFormat="1" applyFont="1" applyFill="1" applyBorder="1" applyAlignment="1">
      <alignment horizontal="left" vertical="center" wrapText="1"/>
    </xf>
    <xf numFmtId="0" fontId="13" fillId="0" borderId="28" xfId="0" applyFont="1" applyBorder="1" applyAlignment="1">
      <alignment vertical="center" wrapText="1"/>
    </xf>
    <xf numFmtId="0" fontId="73" fillId="4" borderId="5" xfId="0" applyFont="1" applyFill="1" applyBorder="1" applyAlignment="1">
      <alignment horizontal="center" vertical="center" wrapText="1"/>
    </xf>
    <xf numFmtId="49" fontId="13" fillId="4" borderId="5" xfId="0" applyNumberFormat="1" applyFont="1" applyFill="1" applyBorder="1" applyAlignment="1">
      <alignment horizontal="center" vertical="center"/>
    </xf>
    <xf numFmtId="0" fontId="13" fillId="5" borderId="27" xfId="0" applyFont="1" applyFill="1" applyBorder="1" applyAlignment="1">
      <alignment horizontal="left" vertical="center" wrapText="1"/>
    </xf>
    <xf numFmtId="0" fontId="13" fillId="4" borderId="27" xfId="0" applyFont="1" applyFill="1" applyBorder="1" applyAlignment="1">
      <alignment horizontal="left" vertical="center" wrapText="1"/>
    </xf>
    <xf numFmtId="0" fontId="69" fillId="5" borderId="27" xfId="0" applyFont="1" applyFill="1" applyBorder="1" applyAlignment="1">
      <alignment horizontal="left" vertical="center" wrapText="1"/>
    </xf>
    <xf numFmtId="14" fontId="69" fillId="5" borderId="2" xfId="0" applyNumberFormat="1" applyFont="1" applyFill="1" applyBorder="1" applyAlignment="1">
      <alignment horizontal="center" vertical="center" wrapText="1"/>
    </xf>
    <xf numFmtId="49" fontId="69" fillId="5" borderId="2" xfId="0" applyNumberFormat="1" applyFont="1" applyFill="1" applyBorder="1" applyAlignment="1">
      <alignment horizontal="center" wrapText="1"/>
    </xf>
    <xf numFmtId="0" fontId="13" fillId="4" borderId="12" xfId="0" applyFont="1" applyFill="1" applyBorder="1" applyAlignment="1">
      <alignment horizontal="center"/>
    </xf>
    <xf numFmtId="49" fontId="13" fillId="4" borderId="12" xfId="0" applyNumberFormat="1" applyFont="1" applyFill="1" applyBorder="1" applyAlignment="1">
      <alignment horizontal="center"/>
    </xf>
    <xf numFmtId="0" fontId="13" fillId="4" borderId="25" xfId="0" applyFont="1" applyFill="1" applyBorder="1"/>
    <xf numFmtId="0" fontId="83" fillId="4" borderId="25" xfId="0" applyFont="1" applyFill="1" applyBorder="1" applyAlignment="1">
      <alignment horizontal="center" vertical="center" wrapText="1"/>
    </xf>
    <xf numFmtId="0" fontId="84" fillId="4" borderId="25" xfId="0" applyFont="1" applyFill="1" applyBorder="1" applyAlignment="1">
      <alignment horizontal="left" vertical="center" wrapText="1"/>
    </xf>
    <xf numFmtId="0" fontId="69" fillId="5" borderId="2" xfId="0" applyFont="1" applyFill="1" applyBorder="1" applyAlignment="1">
      <alignment horizontal="center" vertical="center"/>
    </xf>
    <xf numFmtId="14" fontId="69" fillId="5" borderId="2" xfId="0" applyNumberFormat="1" applyFont="1" applyFill="1" applyBorder="1" applyAlignment="1">
      <alignment horizontal="left" vertical="center"/>
    </xf>
    <xf numFmtId="49" fontId="69" fillId="5" borderId="2" xfId="0" applyNumberFormat="1" applyFont="1" applyFill="1" applyBorder="1" applyAlignment="1">
      <alignment vertical="center" wrapText="1"/>
    </xf>
    <xf numFmtId="0" fontId="13" fillId="0" borderId="29" xfId="0" applyFont="1" applyBorder="1" applyAlignment="1">
      <alignment vertical="center" wrapText="1"/>
    </xf>
    <xf numFmtId="0" fontId="69" fillId="5" borderId="21" xfId="0" applyFont="1" applyFill="1" applyBorder="1" applyAlignment="1">
      <alignment horizontal="left" vertical="center" wrapText="1"/>
    </xf>
    <xf numFmtId="0" fontId="13" fillId="4" borderId="20" xfId="0" applyFont="1" applyFill="1" applyBorder="1" applyAlignment="1">
      <alignment horizontal="left" vertical="center" wrapText="1"/>
    </xf>
    <xf numFmtId="0" fontId="13" fillId="5" borderId="20" xfId="0" applyFont="1" applyFill="1" applyBorder="1" applyAlignment="1">
      <alignment horizontal="left" vertical="center" wrapText="1"/>
    </xf>
    <xf numFmtId="0" fontId="69" fillId="5" borderId="4" xfId="0" applyFont="1" applyFill="1" applyBorder="1" applyAlignment="1">
      <alignment horizontal="left" vertical="center"/>
    </xf>
    <xf numFmtId="0" fontId="69" fillId="5" borderId="20" xfId="0" applyFont="1" applyFill="1" applyBorder="1" applyAlignment="1">
      <alignment horizontal="left" vertical="center" wrapText="1"/>
    </xf>
    <xf numFmtId="0" fontId="13" fillId="5" borderId="20" xfId="0" applyFont="1" applyFill="1" applyBorder="1" applyAlignment="1">
      <alignment vertical="center" wrapText="1"/>
    </xf>
    <xf numFmtId="0" fontId="13" fillId="4" borderId="20" xfId="0" applyFont="1" applyFill="1" applyBorder="1" applyAlignment="1">
      <alignment horizontal="center" vertical="center" wrapText="1"/>
    </xf>
    <xf numFmtId="165" fontId="69" fillId="5" borderId="2" xfId="0" applyNumberFormat="1" applyFont="1" applyFill="1" applyBorder="1" applyAlignment="1">
      <alignment horizontal="center" vertical="center" wrapText="1"/>
    </xf>
    <xf numFmtId="0" fontId="85" fillId="5" borderId="2" xfId="0" applyFont="1" applyFill="1" applyBorder="1" applyAlignment="1">
      <alignment horizontal="left" vertical="center" wrapText="1"/>
    </xf>
    <xf numFmtId="49" fontId="69" fillId="5" borderId="2" xfId="0" applyNumberFormat="1" applyFont="1" applyFill="1" applyBorder="1" applyAlignment="1">
      <alignment horizontal="center" vertical="center"/>
    </xf>
    <xf numFmtId="49" fontId="13" fillId="5" borderId="2" xfId="0" applyNumberFormat="1" applyFont="1" applyFill="1" applyBorder="1" applyAlignment="1">
      <alignment vertical="center" wrapText="1"/>
    </xf>
    <xf numFmtId="0" fontId="13" fillId="12" borderId="3"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13" fillId="12" borderId="4" xfId="0" applyFont="1" applyFill="1" applyBorder="1" applyAlignment="1">
      <alignment horizontal="left" vertical="center" wrapText="1"/>
    </xf>
    <xf numFmtId="0" fontId="13" fillId="12" borderId="2" xfId="0" applyFont="1" applyFill="1" applyBorder="1" applyAlignment="1">
      <alignment horizontal="left" vertical="center" wrapText="1"/>
    </xf>
    <xf numFmtId="0" fontId="13" fillId="12" borderId="2" xfId="0" applyFont="1" applyFill="1" applyBorder="1" applyAlignment="1">
      <alignment horizontal="center" vertical="center"/>
    </xf>
    <xf numFmtId="0" fontId="13" fillId="12" borderId="2" xfId="0" applyFont="1" applyFill="1" applyBorder="1" applyAlignment="1">
      <alignment horizontal="left" vertical="center"/>
    </xf>
    <xf numFmtId="49" fontId="13" fillId="12" borderId="2" xfId="0" applyNumberFormat="1" applyFont="1" applyFill="1" applyBorder="1" applyAlignment="1">
      <alignment horizontal="center" vertical="center"/>
    </xf>
    <xf numFmtId="49" fontId="13" fillId="12" borderId="2" xfId="0" applyNumberFormat="1" applyFont="1" applyFill="1" applyBorder="1" applyAlignment="1">
      <alignment horizontal="center" vertical="center" wrapText="1"/>
    </xf>
    <xf numFmtId="0" fontId="13" fillId="12" borderId="10" xfId="0" applyFont="1" applyFill="1" applyBorder="1" applyAlignment="1">
      <alignment horizontal="center" vertical="center" wrapText="1"/>
    </xf>
    <xf numFmtId="0" fontId="13" fillId="2" borderId="10" xfId="0" applyFont="1" applyFill="1" applyBorder="1" applyAlignment="1">
      <alignment horizontal="left" vertical="center"/>
    </xf>
    <xf numFmtId="0" fontId="3" fillId="0" borderId="0" xfId="0" applyFont="1" applyAlignment="1">
      <alignment horizontal="center" vertical="center" wrapText="1"/>
    </xf>
    <xf numFmtId="0" fontId="0" fillId="0" borderId="0" xfId="0" applyFont="1" applyAlignment="1"/>
    <xf numFmtId="0" fontId="4" fillId="0" borderId="1" xfId="0" applyFont="1" applyBorder="1" applyAlignment="1">
      <alignment horizontal="center" vertical="center"/>
    </xf>
    <xf numFmtId="0" fontId="5" fillId="0" borderId="1" xfId="0" applyFont="1" applyBorder="1"/>
    <xf numFmtId="0" fontId="5" fillId="0" borderId="15" xfId="0" applyFont="1" applyBorder="1"/>
    <xf numFmtId="0" fontId="5" fillId="0" borderId="16" xfId="0" applyFont="1" applyBorder="1"/>
    <xf numFmtId="0" fontId="5" fillId="0" borderId="18" xfId="0" applyFont="1" applyBorder="1"/>
    <xf numFmtId="0" fontId="5" fillId="0" borderId="19" xfId="0" applyFont="1" applyBorder="1"/>
    <xf numFmtId="0" fontId="86" fillId="4" borderId="10" xfId="0" applyFont="1" applyFill="1" applyBorder="1" applyAlignment="1">
      <alignment vertical="center"/>
    </xf>
    <xf numFmtId="0" fontId="86" fillId="4" borderId="2" xfId="0" applyFont="1" applyFill="1" applyBorder="1" applyAlignment="1">
      <alignment vertical="center"/>
    </xf>
    <xf numFmtId="0" fontId="86" fillId="4" borderId="10" xfId="0" applyFont="1" applyFill="1" applyBorder="1" applyAlignment="1">
      <alignment horizontal="center" vertical="center" wrapText="1"/>
    </xf>
    <xf numFmtId="0" fontId="86" fillId="4" borderId="10" xfId="0" applyFont="1" applyFill="1" applyBorder="1" applyAlignment="1">
      <alignment horizontal="left" vertical="center" wrapText="1"/>
    </xf>
    <xf numFmtId="0" fontId="86" fillId="4" borderId="10" xfId="0" applyFont="1" applyFill="1" applyBorder="1" applyAlignment="1">
      <alignment vertical="center" wrapText="1"/>
    </xf>
    <xf numFmtId="0" fontId="86" fillId="4" borderId="10" xfId="0" applyFont="1" applyFill="1" applyBorder="1" applyAlignment="1">
      <alignment horizontal="center" vertical="center"/>
    </xf>
    <xf numFmtId="0" fontId="90" fillId="4" borderId="10" xfId="0" applyFont="1" applyFill="1" applyBorder="1" applyAlignment="1">
      <alignment horizontal="center" vertical="center" wrapText="1"/>
    </xf>
    <xf numFmtId="0" fontId="5" fillId="0" borderId="0" xfId="0" applyFont="1"/>
    <xf numFmtId="49" fontId="86" fillId="4" borderId="10" xfId="0" applyNumberFormat="1" applyFont="1" applyFill="1" applyBorder="1" applyAlignment="1">
      <alignment horizontal="center" vertical="center" wrapText="1"/>
    </xf>
    <xf numFmtId="49" fontId="90" fillId="4" borderId="10" xfId="0" applyNumberFormat="1" applyFont="1" applyFill="1" applyBorder="1" applyAlignment="1">
      <alignment horizontal="left" vertical="center" wrapText="1"/>
    </xf>
    <xf numFmtId="0" fontId="90" fillId="2" borderId="10" xfId="0" applyFont="1" applyFill="1" applyBorder="1" applyAlignment="1">
      <alignment horizontal="center" vertical="center" wrapText="1"/>
    </xf>
    <xf numFmtId="0" fontId="91" fillId="0" borderId="0" xfId="0" applyFont="1" applyAlignment="1"/>
    <xf numFmtId="0" fontId="90" fillId="4" borderId="14" xfId="0" applyFont="1" applyFill="1" applyBorder="1" applyAlignment="1">
      <alignment horizontal="center" vertical="center" wrapText="1"/>
    </xf>
    <xf numFmtId="0" fontId="92" fillId="4" borderId="17" xfId="0" applyFont="1" applyFill="1" applyBorder="1" applyAlignment="1">
      <alignment horizontal="center" vertical="center"/>
    </xf>
    <xf numFmtId="0" fontId="86" fillId="2" borderId="10" xfId="0" applyFont="1" applyFill="1" applyBorder="1" applyAlignment="1">
      <alignment horizontal="center" vertical="center" wrapText="1"/>
    </xf>
    <xf numFmtId="0" fontId="90" fillId="4" borderId="11" xfId="0" applyFont="1" applyFill="1" applyBorder="1" applyAlignment="1">
      <alignment horizontal="center" vertical="center" wrapText="1"/>
    </xf>
    <xf numFmtId="0" fontId="90" fillId="4" borderId="2" xfId="0" applyFont="1" applyFill="1" applyBorder="1" applyAlignment="1">
      <alignment horizontal="center" vertical="center" wrapText="1"/>
    </xf>
    <xf numFmtId="0" fontId="90" fillId="4" borderId="12" xfId="0" applyFont="1" applyFill="1" applyBorder="1" applyAlignment="1">
      <alignment horizontal="left" vertical="center" wrapText="1"/>
    </xf>
    <xf numFmtId="0" fontId="90" fillId="4" borderId="5" xfId="0" applyFont="1" applyFill="1" applyBorder="1" applyAlignment="1">
      <alignment horizontal="left" vertical="center" wrapText="1"/>
    </xf>
    <xf numFmtId="0" fontId="90" fillId="4" borderId="12" xfId="0" applyFont="1" applyFill="1" applyBorder="1" applyAlignment="1">
      <alignment horizontal="center" vertical="center"/>
    </xf>
    <xf numFmtId="0" fontId="90" fillId="4" borderId="5" xfId="0" applyFont="1" applyFill="1" applyBorder="1" applyAlignment="1">
      <alignment horizontal="center" vertical="center"/>
    </xf>
    <xf numFmtId="49" fontId="90" fillId="4" borderId="5" xfId="0" applyNumberFormat="1" applyFont="1" applyFill="1" applyBorder="1" applyAlignment="1">
      <alignment horizontal="center" vertical="center" wrapText="1"/>
    </xf>
    <xf numFmtId="0" fontId="90" fillId="4" borderId="5" xfId="0" applyFont="1" applyFill="1" applyBorder="1" applyAlignment="1">
      <alignment horizontal="center" vertical="center" wrapText="1"/>
    </xf>
    <xf numFmtId="0" fontId="86" fillId="4" borderId="3" xfId="0" applyFont="1" applyFill="1" applyBorder="1" applyAlignment="1">
      <alignment horizontal="center" vertical="center" wrapText="1"/>
    </xf>
    <xf numFmtId="0" fontId="86" fillId="4" borderId="2" xfId="0" applyFont="1" applyFill="1" applyBorder="1" applyAlignment="1">
      <alignment vertical="center" wrapText="1"/>
    </xf>
    <xf numFmtId="0" fontId="86" fillId="4" borderId="4" xfId="0" applyFont="1" applyFill="1" applyBorder="1" applyAlignment="1">
      <alignment horizontal="left" vertical="center" wrapText="1"/>
    </xf>
    <xf numFmtId="0" fontId="86" fillId="4" borderId="2" xfId="0" applyFont="1" applyFill="1" applyBorder="1" applyAlignment="1">
      <alignment horizontal="left" vertical="center" wrapText="1"/>
    </xf>
    <xf numFmtId="0" fontId="86" fillId="4" borderId="2" xfId="0" applyFont="1" applyFill="1" applyBorder="1" applyAlignment="1">
      <alignment horizontal="center" vertical="center" wrapText="1"/>
    </xf>
    <xf numFmtId="49" fontId="86" fillId="4" borderId="2" xfId="0" applyNumberFormat="1" applyFont="1" applyFill="1" applyBorder="1" applyAlignment="1">
      <alignment horizontal="center" vertical="center"/>
    </xf>
    <xf numFmtId="49" fontId="86" fillId="4" borderId="2" xfId="0" applyNumberFormat="1" applyFont="1" applyFill="1" applyBorder="1" applyAlignment="1">
      <alignment horizontal="center" vertical="center" wrapText="1"/>
    </xf>
    <xf numFmtId="49" fontId="86" fillId="4" borderId="2" xfId="0" applyNumberFormat="1" applyFont="1" applyFill="1" applyBorder="1" applyAlignment="1">
      <alignment horizontal="left" vertical="center" wrapText="1"/>
    </xf>
    <xf numFmtId="0" fontId="86" fillId="2" borderId="10" xfId="0" applyFont="1" applyFill="1" applyBorder="1" applyAlignment="1">
      <alignment vertical="center" wrapText="1"/>
    </xf>
    <xf numFmtId="49" fontId="86" fillId="4" borderId="2" xfId="0" quotePrefix="1" applyNumberFormat="1" applyFont="1" applyFill="1" applyBorder="1" applyAlignment="1">
      <alignment horizontal="center" vertical="center" wrapText="1"/>
    </xf>
    <xf numFmtId="0" fontId="86" fillId="4" borderId="4" xfId="0" applyFont="1" applyFill="1" applyBorder="1" applyAlignment="1">
      <alignment horizontal="center" vertical="center" wrapText="1"/>
    </xf>
    <xf numFmtId="0" fontId="86" fillId="4" borderId="2" xfId="0" quotePrefix="1" applyFont="1" applyFill="1" applyBorder="1" applyAlignment="1">
      <alignment horizontal="center" vertical="center" wrapText="1"/>
    </xf>
    <xf numFmtId="0" fontId="86" fillId="0" borderId="2" xfId="0" applyFont="1" applyBorder="1" applyAlignment="1">
      <alignment vertical="center" wrapText="1"/>
    </xf>
    <xf numFmtId="49" fontId="86" fillId="4" borderId="2" xfId="0" applyNumberFormat="1" applyFont="1" applyFill="1" applyBorder="1" applyAlignment="1">
      <alignment horizontal="center" wrapText="1"/>
    </xf>
    <xf numFmtId="14" fontId="86" fillId="4" borderId="2" xfId="0" applyNumberFormat="1" applyFont="1" applyFill="1" applyBorder="1" applyAlignment="1">
      <alignment horizontal="center" vertical="center" wrapText="1"/>
    </xf>
    <xf numFmtId="0" fontId="86" fillId="4" borderId="2" xfId="0" applyFont="1" applyFill="1" applyBorder="1" applyAlignment="1">
      <alignment horizontal="center" vertical="center"/>
    </xf>
    <xf numFmtId="0" fontId="86" fillId="4" borderId="2" xfId="0" quotePrefix="1" applyFont="1" applyFill="1" applyBorder="1" applyAlignment="1">
      <alignment horizontal="center" vertical="center"/>
    </xf>
    <xf numFmtId="0" fontId="86" fillId="4" borderId="2" xfId="0" applyFont="1" applyFill="1" applyBorder="1" applyAlignment="1">
      <alignment horizontal="left" vertical="center"/>
    </xf>
    <xf numFmtId="49" fontId="86" fillId="4" borderId="4" xfId="0" applyNumberFormat="1" applyFont="1" applyFill="1" applyBorder="1" applyAlignment="1">
      <alignment horizontal="left" vertical="center" wrapText="1"/>
    </xf>
    <xf numFmtId="49" fontId="86" fillId="4" borderId="2" xfId="0" applyNumberFormat="1" applyFont="1" applyFill="1" applyBorder="1" applyAlignment="1">
      <alignment horizontal="left" vertical="center"/>
    </xf>
    <xf numFmtId="0" fontId="86" fillId="4" borderId="2" xfId="0" applyFont="1" applyFill="1" applyBorder="1" applyAlignment="1">
      <alignment horizontal="left" wrapText="1"/>
    </xf>
    <xf numFmtId="49" fontId="86" fillId="4" borderId="2" xfId="0" applyNumberFormat="1" applyFont="1" applyFill="1" applyBorder="1" applyAlignment="1">
      <alignment horizontal="left"/>
    </xf>
    <xf numFmtId="14" fontId="86" fillId="4" borderId="2" xfId="0" applyNumberFormat="1" applyFont="1" applyFill="1" applyBorder="1" applyAlignment="1">
      <alignment horizontal="center" vertical="center"/>
    </xf>
    <xf numFmtId="164" fontId="86" fillId="4" borderId="2" xfId="0" applyNumberFormat="1" applyFont="1" applyFill="1" applyBorder="1" applyAlignment="1">
      <alignment horizontal="center" vertical="center"/>
    </xf>
    <xf numFmtId="0" fontId="86" fillId="4" borderId="4" xfId="0" applyFont="1" applyFill="1" applyBorder="1" applyAlignment="1">
      <alignment vertical="center" wrapText="1"/>
    </xf>
    <xf numFmtId="0" fontId="86" fillId="2" borderId="10" xfId="0" applyFont="1" applyFill="1" applyBorder="1"/>
    <xf numFmtId="0" fontId="93" fillId="4" borderId="2" xfId="0" applyFont="1" applyFill="1" applyBorder="1" applyAlignment="1">
      <alignment vertical="center"/>
    </xf>
    <xf numFmtId="49" fontId="86" fillId="4" borderId="2" xfId="0" quotePrefix="1" applyNumberFormat="1" applyFont="1" applyFill="1" applyBorder="1" applyAlignment="1">
      <alignment horizontal="center" vertical="center"/>
    </xf>
    <xf numFmtId="0" fontId="86" fillId="4" borderId="10" xfId="0" applyFont="1" applyFill="1" applyBorder="1" applyAlignment="1">
      <alignment horizontal="left" wrapText="1"/>
    </xf>
    <xf numFmtId="0" fontId="86" fillId="2" borderId="16" xfId="0" applyFont="1" applyFill="1" applyBorder="1" applyAlignment="1">
      <alignment horizontal="center" vertical="center" wrapText="1"/>
    </xf>
    <xf numFmtId="2" fontId="86" fillId="4" borderId="2" xfId="0" applyNumberFormat="1" applyFont="1" applyFill="1" applyBorder="1" applyAlignment="1">
      <alignment horizontal="left" vertical="center" wrapText="1"/>
    </xf>
    <xf numFmtId="49" fontId="86" fillId="4" borderId="2" xfId="0" applyNumberFormat="1" applyFont="1" applyFill="1" applyBorder="1" applyAlignment="1">
      <alignment horizontal="center"/>
    </xf>
    <xf numFmtId="164" fontId="86" fillId="4" borderId="2" xfId="0" applyNumberFormat="1" applyFont="1" applyFill="1" applyBorder="1" applyAlignment="1">
      <alignment horizontal="center" vertical="center" wrapText="1"/>
    </xf>
    <xf numFmtId="49" fontId="89" fillId="4" borderId="2" xfId="0" applyNumberFormat="1" applyFont="1" applyFill="1" applyBorder="1" applyAlignment="1">
      <alignment horizontal="center" vertical="center"/>
    </xf>
    <xf numFmtId="49" fontId="89" fillId="4" borderId="2" xfId="0" applyNumberFormat="1" applyFont="1" applyFill="1" applyBorder="1" applyAlignment="1">
      <alignment horizontal="center" vertical="center" wrapText="1"/>
    </xf>
    <xf numFmtId="0" fontId="94" fillId="4" borderId="2" xfId="0" applyFont="1" applyFill="1" applyBorder="1" applyAlignment="1">
      <alignment vertical="center" wrapText="1"/>
    </xf>
    <xf numFmtId="14" fontId="86" fillId="4" borderId="2" xfId="0" quotePrefix="1" applyNumberFormat="1" applyFont="1" applyFill="1" applyBorder="1" applyAlignment="1">
      <alignment horizontal="center" vertical="center" wrapText="1"/>
    </xf>
    <xf numFmtId="0" fontId="86" fillId="4" borderId="2" xfId="0" applyFont="1" applyFill="1" applyBorder="1" applyAlignment="1">
      <alignment horizontal="center"/>
    </xf>
    <xf numFmtId="164" fontId="86" fillId="4" borderId="4" xfId="0" applyNumberFormat="1" applyFont="1" applyFill="1" applyBorder="1" applyAlignment="1">
      <alignment horizontal="center" vertical="center"/>
    </xf>
    <xf numFmtId="14" fontId="86" fillId="4" borderId="10" xfId="0" applyNumberFormat="1" applyFont="1" applyFill="1" applyBorder="1" applyAlignment="1">
      <alignment horizontal="center" vertical="center" wrapText="1"/>
    </xf>
    <xf numFmtId="14" fontId="86" fillId="4" borderId="20" xfId="0" applyNumberFormat="1" applyFont="1" applyFill="1" applyBorder="1" applyAlignment="1">
      <alignment horizontal="center" vertical="center" wrapText="1"/>
    </xf>
    <xf numFmtId="49" fontId="86" fillId="4" borderId="20" xfId="0" applyNumberFormat="1" applyFont="1" applyFill="1" applyBorder="1" applyAlignment="1">
      <alignment horizontal="center" vertical="center" wrapText="1"/>
    </xf>
    <xf numFmtId="0" fontId="94" fillId="4" borderId="4" xfId="0" applyFont="1" applyFill="1" applyBorder="1" applyAlignment="1">
      <alignment vertical="center" wrapText="1"/>
    </xf>
    <xf numFmtId="0" fontId="94" fillId="4" borderId="2" xfId="0" applyFont="1" applyFill="1" applyBorder="1" applyAlignment="1">
      <alignment horizontal="left" vertical="center" wrapText="1"/>
    </xf>
    <xf numFmtId="0" fontId="94" fillId="4" borderId="2" xfId="0" applyFont="1" applyFill="1" applyBorder="1" applyAlignment="1">
      <alignment horizontal="center" vertical="center" wrapText="1"/>
    </xf>
    <xf numFmtId="14" fontId="94" fillId="4" borderId="2" xfId="0" applyNumberFormat="1" applyFont="1" applyFill="1" applyBorder="1" applyAlignment="1">
      <alignment horizontal="center" vertical="center" wrapText="1"/>
    </xf>
    <xf numFmtId="49" fontId="94" fillId="4" borderId="2" xfId="0" applyNumberFormat="1" applyFont="1" applyFill="1" applyBorder="1" applyAlignment="1">
      <alignment horizontal="center" vertical="center" wrapText="1"/>
    </xf>
    <xf numFmtId="0" fontId="86" fillId="4" borderId="2" xfId="0" applyFont="1" applyFill="1" applyBorder="1"/>
    <xf numFmtId="0" fontId="86" fillId="4" borderId="4" xfId="0" applyFont="1" applyFill="1" applyBorder="1" applyAlignment="1">
      <alignment horizontal="left" wrapText="1"/>
    </xf>
    <xf numFmtId="49" fontId="86" fillId="4" borderId="2" xfId="0" applyNumberFormat="1" applyFont="1" applyFill="1" applyBorder="1"/>
    <xf numFmtId="0" fontId="86" fillId="4" borderId="2" xfId="0" applyFont="1" applyFill="1" applyBorder="1" applyAlignment="1">
      <alignment horizontal="left"/>
    </xf>
    <xf numFmtId="0" fontId="86" fillId="4" borderId="2" xfId="0" applyFont="1" applyFill="1" applyBorder="1" applyAlignment="1">
      <alignment horizontal="center" wrapText="1"/>
    </xf>
    <xf numFmtId="0" fontId="86" fillId="4" borderId="21" xfId="0" applyFont="1" applyFill="1" applyBorder="1" applyAlignment="1">
      <alignment horizontal="left" vertical="center" wrapText="1"/>
    </xf>
    <xf numFmtId="0" fontId="86" fillId="4" borderId="6" xfId="0" applyFont="1" applyFill="1" applyBorder="1" applyAlignment="1">
      <alignment horizontal="left" vertical="center" wrapText="1"/>
    </xf>
    <xf numFmtId="0" fontId="86" fillId="4" borderId="6" xfId="0" applyFont="1" applyFill="1" applyBorder="1" applyAlignment="1">
      <alignment horizontal="center" vertical="center" wrapText="1"/>
    </xf>
    <xf numFmtId="49" fontId="86" fillId="4" borderId="6" xfId="0" applyNumberFormat="1" applyFont="1" applyFill="1" applyBorder="1" applyAlignment="1">
      <alignment horizontal="center" vertical="center" wrapText="1"/>
    </xf>
    <xf numFmtId="14" fontId="86" fillId="4" borderId="10" xfId="0" applyNumberFormat="1" applyFont="1" applyFill="1" applyBorder="1" applyAlignment="1">
      <alignment horizontal="center" vertical="center"/>
    </xf>
    <xf numFmtId="49" fontId="86" fillId="4" borderId="4" xfId="0" applyNumberFormat="1" applyFont="1" applyFill="1" applyBorder="1" applyAlignment="1">
      <alignment horizontal="center" vertical="center" wrapText="1"/>
    </xf>
    <xf numFmtId="0" fontId="86" fillId="4" borderId="22" xfId="0" applyFont="1" applyFill="1" applyBorder="1" applyAlignment="1">
      <alignment horizontal="left" vertical="center" wrapText="1"/>
    </xf>
    <xf numFmtId="0" fontId="86" fillId="4" borderId="4" xfId="0" applyFont="1" applyFill="1" applyBorder="1" applyAlignment="1">
      <alignment horizontal="center" vertical="center"/>
    </xf>
    <xf numFmtId="49" fontId="86" fillId="4" borderId="2" xfId="0" applyNumberFormat="1" applyFont="1" applyFill="1" applyBorder="1" applyAlignment="1">
      <alignment vertical="center"/>
    </xf>
    <xf numFmtId="49" fontId="95" fillId="4" borderId="2" xfId="0" applyNumberFormat="1" applyFont="1" applyFill="1" applyBorder="1" applyAlignment="1">
      <alignment horizontal="left" wrapText="1"/>
    </xf>
    <xf numFmtId="49" fontId="96" fillId="4" borderId="2" xfId="0" applyNumberFormat="1" applyFont="1" applyFill="1" applyBorder="1" applyAlignment="1">
      <alignment horizontal="left" vertical="center" wrapText="1"/>
    </xf>
    <xf numFmtId="165" fontId="86" fillId="4" borderId="2" xfId="0" applyNumberFormat="1" applyFont="1" applyFill="1" applyBorder="1" applyAlignment="1">
      <alignment horizontal="center" vertical="center"/>
    </xf>
    <xf numFmtId="0" fontId="86" fillId="4" borderId="23" xfId="0" applyFont="1" applyFill="1" applyBorder="1" applyAlignment="1">
      <alignment horizontal="left" vertical="center" wrapText="1"/>
    </xf>
    <xf numFmtId="164" fontId="86" fillId="4" borderId="2" xfId="0" quotePrefix="1" applyNumberFormat="1" applyFont="1" applyFill="1" applyBorder="1" applyAlignment="1">
      <alignment horizontal="center" vertical="center" wrapText="1"/>
    </xf>
    <xf numFmtId="0" fontId="86" fillId="4" borderId="24" xfId="0" applyFont="1" applyFill="1" applyBorder="1" applyAlignment="1">
      <alignment horizontal="left" vertical="center" wrapText="1"/>
    </xf>
    <xf numFmtId="49" fontId="86" fillId="4" borderId="10" xfId="0" applyNumberFormat="1" applyFont="1" applyFill="1" applyBorder="1" applyAlignment="1">
      <alignment horizontal="center"/>
    </xf>
    <xf numFmtId="49" fontId="86" fillId="4" borderId="5" xfId="0" applyNumberFormat="1" applyFont="1" applyFill="1" applyBorder="1" applyAlignment="1">
      <alignment horizontal="center" vertical="center" wrapText="1"/>
    </xf>
    <xf numFmtId="0" fontId="86" fillId="4" borderId="5" xfId="0" applyFont="1" applyFill="1" applyBorder="1" applyAlignment="1">
      <alignment horizontal="center" vertical="center" wrapText="1"/>
    </xf>
    <xf numFmtId="14" fontId="86" fillId="4" borderId="5" xfId="0" applyNumberFormat="1" applyFont="1" applyFill="1" applyBorder="1" applyAlignment="1">
      <alignment horizontal="center" vertical="center" wrapText="1"/>
    </xf>
    <xf numFmtId="0" fontId="86" fillId="2" borderId="2" xfId="0" applyFont="1" applyFill="1" applyBorder="1" applyAlignment="1">
      <alignment horizontal="left" vertical="center" wrapText="1"/>
    </xf>
    <xf numFmtId="0" fontId="86" fillId="2" borderId="2" xfId="0" applyFont="1" applyFill="1" applyBorder="1" applyAlignment="1">
      <alignment horizontal="center" vertical="center" wrapText="1"/>
    </xf>
    <xf numFmtId="0" fontId="89" fillId="2" borderId="2" xfId="0" applyFont="1" applyFill="1" applyBorder="1" applyAlignment="1">
      <alignment vertical="center" wrapText="1"/>
    </xf>
    <xf numFmtId="14" fontId="86" fillId="2" borderId="2" xfId="0" applyNumberFormat="1" applyFont="1" applyFill="1" applyBorder="1" applyAlignment="1">
      <alignment horizontal="center" vertical="center" wrapText="1"/>
    </xf>
    <xf numFmtId="0" fontId="86" fillId="2" borderId="10" xfId="0" applyFont="1" applyFill="1" applyBorder="1" applyAlignment="1">
      <alignment horizontal="left" vertical="center" wrapText="1"/>
    </xf>
    <xf numFmtId="0" fontId="89" fillId="2" borderId="10" xfId="0" applyFont="1" applyFill="1" applyBorder="1" applyAlignment="1">
      <alignment vertical="center" wrapText="1"/>
    </xf>
    <xf numFmtId="14" fontId="86" fillId="2" borderId="10" xfId="0" applyNumberFormat="1" applyFont="1" applyFill="1" applyBorder="1" applyAlignment="1">
      <alignment horizontal="center" vertical="center" wrapText="1"/>
    </xf>
    <xf numFmtId="0" fontId="86" fillId="4" borderId="25" xfId="0" applyFont="1" applyFill="1" applyBorder="1" applyAlignment="1">
      <alignment horizontal="left" vertical="center" wrapText="1"/>
    </xf>
    <xf numFmtId="0" fontId="86" fillId="4" borderId="5" xfId="0" applyFont="1" applyFill="1" applyBorder="1" applyAlignment="1">
      <alignment vertical="center" wrapText="1"/>
    </xf>
    <xf numFmtId="0" fontId="86" fillId="4" borderId="5" xfId="0" applyFont="1" applyFill="1" applyBorder="1" applyAlignment="1">
      <alignment horizontal="center" vertical="center"/>
    </xf>
    <xf numFmtId="14" fontId="86" fillId="4" borderId="5" xfId="0" applyNumberFormat="1" applyFont="1" applyFill="1" applyBorder="1" applyAlignment="1">
      <alignment horizontal="center" vertical="center"/>
    </xf>
    <xf numFmtId="0" fontId="86" fillId="0" borderId="2" xfId="0" applyFont="1" applyBorder="1" applyAlignment="1">
      <alignment horizontal="center" vertical="center"/>
    </xf>
    <xf numFmtId="49" fontId="97" fillId="4" borderId="2" xfId="0" applyNumberFormat="1" applyFont="1" applyFill="1" applyBorder="1" applyAlignment="1">
      <alignment horizontal="center" vertical="center" wrapText="1"/>
    </xf>
    <xf numFmtId="0" fontId="97" fillId="4" borderId="2" xfId="0" applyFont="1" applyFill="1" applyBorder="1" applyAlignment="1">
      <alignment horizontal="center" vertical="center"/>
    </xf>
    <xf numFmtId="49" fontId="97" fillId="4" borderId="2" xfId="0" applyNumberFormat="1" applyFont="1" applyFill="1" applyBorder="1" applyAlignment="1">
      <alignment horizontal="center" vertical="center"/>
    </xf>
    <xf numFmtId="0" fontId="94" fillId="4" borderId="2" xfId="0" quotePrefix="1" applyFont="1" applyFill="1" applyBorder="1" applyAlignment="1">
      <alignment horizontal="center" vertical="center" wrapText="1"/>
    </xf>
    <xf numFmtId="0" fontId="86" fillId="4" borderId="2" xfId="0" applyFont="1" applyFill="1" applyBorder="1" applyAlignment="1">
      <alignment wrapText="1"/>
    </xf>
    <xf numFmtId="0" fontId="86" fillId="4" borderId="4" xfId="0" quotePrefix="1" applyFont="1" applyFill="1" applyBorder="1" applyAlignment="1">
      <alignment horizontal="center" vertical="center" wrapText="1"/>
    </xf>
    <xf numFmtId="0" fontId="86" fillId="4" borderId="4" xfId="0" applyFont="1" applyFill="1" applyBorder="1" applyAlignment="1">
      <alignment horizontal="left"/>
    </xf>
    <xf numFmtId="0" fontId="86" fillId="4" borderId="10" xfId="0" applyFont="1" applyFill="1" applyBorder="1" applyAlignment="1">
      <alignment wrapText="1"/>
    </xf>
    <xf numFmtId="0" fontId="86" fillId="4" borderId="23" xfId="0" applyFont="1" applyFill="1" applyBorder="1" applyAlignment="1">
      <alignment horizontal="left"/>
    </xf>
    <xf numFmtId="0" fontId="86" fillId="4" borderId="23" xfId="0" applyFont="1" applyFill="1" applyBorder="1" applyAlignment="1">
      <alignment horizontal="left" wrapText="1"/>
    </xf>
    <xf numFmtId="49" fontId="89" fillId="4" borderId="2" xfId="0" applyNumberFormat="1" applyFont="1" applyFill="1" applyBorder="1" applyAlignment="1">
      <alignment horizontal="left" vertical="center" wrapText="1"/>
    </xf>
    <xf numFmtId="3" fontId="86" fillId="4" borderId="2" xfId="0" applyNumberFormat="1" applyFont="1" applyFill="1" applyBorder="1" applyAlignment="1">
      <alignment horizontal="center" vertical="center" wrapText="1"/>
    </xf>
    <xf numFmtId="0" fontId="98" fillId="4" borderId="2" xfId="0" applyFont="1" applyFill="1" applyBorder="1" applyAlignment="1">
      <alignment wrapText="1"/>
    </xf>
    <xf numFmtId="0" fontId="86" fillId="4" borderId="12" xfId="0" applyFont="1" applyFill="1" applyBorder="1" applyAlignment="1">
      <alignment horizontal="left" vertical="center" wrapText="1"/>
    </xf>
    <xf numFmtId="0" fontId="86" fillId="4" borderId="5" xfId="0" applyFont="1" applyFill="1" applyBorder="1" applyAlignment="1">
      <alignment horizontal="left" vertical="center" wrapText="1"/>
    </xf>
    <xf numFmtId="49" fontId="86" fillId="4" borderId="5" xfId="0" quotePrefix="1" applyNumberFormat="1" applyFont="1" applyFill="1" applyBorder="1" applyAlignment="1">
      <alignment horizontal="center" vertical="center" wrapText="1"/>
    </xf>
    <xf numFmtId="0" fontId="86" fillId="4" borderId="22" xfId="0" applyFont="1" applyFill="1" applyBorder="1" applyAlignment="1">
      <alignment vertical="center" wrapText="1"/>
    </xf>
    <xf numFmtId="49" fontId="86" fillId="4" borderId="22" xfId="0" applyNumberFormat="1" applyFont="1" applyFill="1" applyBorder="1" applyAlignment="1">
      <alignment horizontal="center" vertical="center" wrapText="1"/>
    </xf>
    <xf numFmtId="0" fontId="86" fillId="0" borderId="22" xfId="0" applyFont="1" applyBorder="1" applyAlignment="1">
      <alignment vertical="center" wrapText="1"/>
    </xf>
    <xf numFmtId="49" fontId="86" fillId="2" borderId="2" xfId="0" applyNumberFormat="1" applyFont="1" applyFill="1" applyBorder="1" applyAlignment="1">
      <alignment horizontal="left" vertical="center" wrapText="1"/>
    </xf>
    <xf numFmtId="0" fontId="86" fillId="4" borderId="4" xfId="0" applyFont="1" applyFill="1" applyBorder="1" applyAlignment="1">
      <alignment vertical="center"/>
    </xf>
    <xf numFmtId="49" fontId="95" fillId="4" borderId="2" xfId="0" applyNumberFormat="1" applyFont="1" applyFill="1" applyBorder="1" applyAlignment="1">
      <alignment horizontal="left"/>
    </xf>
    <xf numFmtId="49" fontId="86" fillId="4" borderId="2" xfId="0" applyNumberFormat="1" applyFont="1" applyFill="1" applyBorder="1" applyAlignment="1">
      <alignment vertical="center" wrapText="1"/>
    </xf>
    <xf numFmtId="0" fontId="86" fillId="4" borderId="3" xfId="0" applyFont="1" applyFill="1" applyBorder="1" applyAlignment="1">
      <alignment horizontal="left" vertical="center" wrapText="1"/>
    </xf>
    <xf numFmtId="0" fontId="86" fillId="4" borderId="12" xfId="0" applyFont="1" applyFill="1" applyBorder="1" applyAlignment="1">
      <alignment horizontal="center" vertical="center" wrapText="1"/>
    </xf>
    <xf numFmtId="49" fontId="86" fillId="4" borderId="12" xfId="0" applyNumberFormat="1" applyFont="1" applyFill="1" applyBorder="1" applyAlignment="1">
      <alignment horizontal="center" vertical="center" wrapText="1"/>
    </xf>
    <xf numFmtId="49" fontId="86" fillId="4" borderId="12" xfId="0" applyNumberFormat="1" applyFont="1" applyFill="1" applyBorder="1" applyAlignment="1">
      <alignment horizontal="left" vertical="center" wrapText="1"/>
    </xf>
    <xf numFmtId="49" fontId="95" fillId="4" borderId="25" xfId="0" applyNumberFormat="1" applyFont="1" applyFill="1" applyBorder="1" applyAlignment="1">
      <alignment horizontal="left" vertical="center" wrapText="1"/>
    </xf>
    <xf numFmtId="49" fontId="86" fillId="4" borderId="2" xfId="0" applyNumberFormat="1" applyFont="1" applyFill="1" applyBorder="1" applyAlignment="1">
      <alignment horizontal="left" wrapText="1"/>
    </xf>
    <xf numFmtId="49" fontId="95" fillId="4" borderId="25" xfId="0" applyNumberFormat="1" applyFont="1" applyFill="1" applyBorder="1" applyAlignment="1">
      <alignment horizontal="left" wrapText="1"/>
    </xf>
    <xf numFmtId="49" fontId="96" fillId="4" borderId="25" xfId="0" applyNumberFormat="1" applyFont="1" applyFill="1" applyBorder="1" applyAlignment="1">
      <alignment horizontal="left" vertical="center" wrapText="1"/>
    </xf>
    <xf numFmtId="165" fontId="86" fillId="4" borderId="2" xfId="0" applyNumberFormat="1" applyFont="1" applyFill="1" applyBorder="1" applyAlignment="1">
      <alignment horizontal="center" vertical="center" wrapText="1"/>
    </xf>
    <xf numFmtId="0" fontId="86" fillId="4" borderId="12" xfId="0" applyFont="1" applyFill="1" applyBorder="1" applyAlignment="1">
      <alignment vertical="center" wrapText="1"/>
    </xf>
    <xf numFmtId="0" fontId="86" fillId="4" borderId="4" xfId="0" applyFont="1" applyFill="1" applyBorder="1" applyAlignment="1">
      <alignment wrapText="1"/>
    </xf>
    <xf numFmtId="0" fontId="86" fillId="4" borderId="21" xfId="0" applyFont="1" applyFill="1" applyBorder="1" applyAlignment="1">
      <alignment vertical="center" wrapText="1"/>
    </xf>
    <xf numFmtId="0" fontId="5" fillId="4" borderId="2" xfId="0" applyFont="1" applyFill="1" applyBorder="1" applyAlignment="1">
      <alignment vertical="center"/>
    </xf>
    <xf numFmtId="0" fontId="5" fillId="4" borderId="2" xfId="0" applyFont="1" applyFill="1" applyBorder="1"/>
    <xf numFmtId="49" fontId="86" fillId="4" borderId="2" xfId="0" quotePrefix="1" applyNumberFormat="1" applyFont="1" applyFill="1" applyBorder="1" applyAlignment="1">
      <alignment horizontal="left" vertical="center" wrapText="1"/>
    </xf>
    <xf numFmtId="0" fontId="86" fillId="4" borderId="2" xfId="0" quotePrefix="1" applyFont="1" applyFill="1" applyBorder="1" applyAlignment="1">
      <alignment horizontal="left" vertical="center" wrapText="1"/>
    </xf>
    <xf numFmtId="165" fontId="86" fillId="4" borderId="2" xfId="0" applyNumberFormat="1" applyFont="1" applyFill="1" applyBorder="1" applyAlignment="1">
      <alignment horizontal="left" vertical="center" wrapText="1"/>
    </xf>
    <xf numFmtId="0" fontId="89" fillId="4" borderId="2" xfId="0" applyFont="1" applyFill="1" applyBorder="1" applyAlignment="1">
      <alignment horizontal="left" vertical="center" wrapText="1"/>
    </xf>
    <xf numFmtId="0" fontId="86" fillId="4" borderId="13" xfId="0" applyFont="1" applyFill="1" applyBorder="1" applyAlignment="1">
      <alignment horizontal="center" vertical="center" wrapText="1"/>
    </xf>
    <xf numFmtId="0" fontId="86" fillId="2" borderId="2" xfId="0" applyFont="1" applyFill="1" applyBorder="1" applyAlignment="1">
      <alignment horizontal="center" vertical="center"/>
    </xf>
    <xf numFmtId="49" fontId="86" fillId="2" borderId="2" xfId="0" applyNumberFormat="1" applyFont="1" applyFill="1" applyBorder="1" applyAlignment="1">
      <alignment horizontal="center" vertical="center"/>
    </xf>
    <xf numFmtId="49" fontId="86" fillId="2" borderId="2" xfId="0" applyNumberFormat="1" applyFont="1" applyFill="1" applyBorder="1" applyAlignment="1">
      <alignment horizontal="center" vertical="center" wrapText="1"/>
    </xf>
    <xf numFmtId="0" fontId="86" fillId="2" borderId="2" xfId="0" applyFont="1" applyFill="1" applyBorder="1" applyAlignment="1">
      <alignment horizontal="left"/>
    </xf>
    <xf numFmtId="0" fontId="86" fillId="2" borderId="13" xfId="0" applyFont="1" applyFill="1" applyBorder="1" applyAlignment="1">
      <alignment horizontal="center" vertical="center" wrapText="1"/>
    </xf>
    <xf numFmtId="0" fontId="86" fillId="2" borderId="3" xfId="0" applyFont="1" applyFill="1" applyBorder="1" applyAlignment="1">
      <alignment horizontal="center" vertical="center" wrapText="1"/>
    </xf>
    <xf numFmtId="0" fontId="86" fillId="2" borderId="26" xfId="0" applyFont="1" applyFill="1" applyBorder="1" applyAlignment="1">
      <alignment horizontal="center" vertical="center" wrapText="1"/>
    </xf>
    <xf numFmtId="0" fontId="86" fillId="2" borderId="26" xfId="0" applyFont="1" applyFill="1" applyBorder="1" applyAlignment="1">
      <alignment horizontal="left" vertical="center" wrapText="1"/>
    </xf>
    <xf numFmtId="0" fontId="86" fillId="2" borderId="26" xfId="0" applyFont="1" applyFill="1" applyBorder="1" applyAlignment="1">
      <alignment horizontal="center" vertical="center"/>
    </xf>
    <xf numFmtId="49" fontId="86" fillId="2" borderId="26" xfId="0" applyNumberFormat="1" applyFont="1" applyFill="1" applyBorder="1" applyAlignment="1">
      <alignment horizontal="center" vertical="center"/>
    </xf>
    <xf numFmtId="0" fontId="86" fillId="2" borderId="26" xfId="0" applyFont="1" applyFill="1" applyBorder="1" applyAlignment="1">
      <alignment horizontal="left"/>
    </xf>
    <xf numFmtId="49" fontId="86" fillId="2" borderId="26" xfId="0" applyNumberFormat="1" applyFont="1" applyFill="1" applyBorder="1" applyAlignment="1">
      <alignment horizontal="center" vertical="center" wrapText="1"/>
    </xf>
    <xf numFmtId="49" fontId="86" fillId="2" borderId="26" xfId="0" applyNumberFormat="1" applyFont="1" applyFill="1" applyBorder="1" applyAlignment="1">
      <alignment horizontal="left" vertical="center" wrapText="1"/>
    </xf>
    <xf numFmtId="0" fontId="86" fillId="2" borderId="10" xfId="0" applyFont="1" applyFill="1" applyBorder="1" applyAlignment="1">
      <alignment horizontal="center" vertical="center"/>
    </xf>
    <xf numFmtId="49" fontId="86" fillId="2" borderId="10" xfId="0" applyNumberFormat="1" applyFont="1" applyFill="1" applyBorder="1" applyAlignment="1">
      <alignment horizontal="center" vertical="center"/>
    </xf>
    <xf numFmtId="0" fontId="86" fillId="2" borderId="10" xfId="0" applyFont="1" applyFill="1" applyBorder="1" applyAlignment="1">
      <alignment horizontal="left"/>
    </xf>
    <xf numFmtId="49" fontId="86" fillId="2" borderId="10" xfId="0" applyNumberFormat="1" applyFont="1" applyFill="1" applyBorder="1" applyAlignment="1">
      <alignment horizontal="center" vertical="center" wrapText="1"/>
    </xf>
    <xf numFmtId="49" fontId="86" fillId="2" borderId="10" xfId="0" applyNumberFormat="1" applyFont="1" applyFill="1" applyBorder="1" applyAlignment="1">
      <alignment horizontal="left" vertical="center" wrapText="1"/>
    </xf>
    <xf numFmtId="0" fontId="5" fillId="0" borderId="0" xfId="0" applyFont="1" applyAlignment="1">
      <alignment horizontal="left"/>
    </xf>
    <xf numFmtId="0" fontId="5" fillId="0" borderId="0" xfId="0" applyFont="1" applyAlignment="1">
      <alignment horizontal="center"/>
    </xf>
    <xf numFmtId="49" fontId="5" fillId="0" borderId="0" xfId="0" applyNumberFormat="1" applyFont="1" applyAlignment="1">
      <alignment horizontal="center" vertical="center"/>
    </xf>
    <xf numFmtId="49" fontId="5" fillId="0" borderId="0" xfId="0" applyNumberFormat="1" applyFont="1"/>
    <xf numFmtId="0" fontId="91" fillId="0" borderId="0" xfId="0" applyFont="1" applyAlignment="1">
      <alignment horizontal="left"/>
    </xf>
    <xf numFmtId="0" fontId="5" fillId="0" borderId="0" xfId="0" applyFont="1" applyAlignment="1">
      <alignment horizontal="center" vertical="center"/>
    </xf>
    <xf numFmtId="49" fontId="90" fillId="0" borderId="2"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duhocnhanhedu@gmail.com" TargetMode="External"/><Relationship Id="rId21" Type="http://schemas.openxmlformats.org/officeDocument/2006/relationships/hyperlink" Target="mailto:ichijapangroup@gmail.com" TargetMode="External"/><Relationship Id="rId63" Type="http://schemas.openxmlformats.org/officeDocument/2006/relationships/hyperlink" Target="mailto:luong.seokyeong@gmail.com" TargetMode="External"/><Relationship Id="rId159" Type="http://schemas.openxmlformats.org/officeDocument/2006/relationships/hyperlink" Target="mailto:korea.net.vn@gmail.com" TargetMode="External"/><Relationship Id="rId170" Type="http://schemas.openxmlformats.org/officeDocument/2006/relationships/hyperlink" Target="mailto:duhoctanduy@gmail.com" TargetMode="External"/><Relationship Id="rId226" Type="http://schemas.openxmlformats.org/officeDocument/2006/relationships/hyperlink" Target="mailto:info@duhociec.com" TargetMode="External"/><Relationship Id="rId268" Type="http://schemas.openxmlformats.org/officeDocument/2006/relationships/hyperlink" Target="mailto:info@duhocact.com" TargetMode="External"/><Relationship Id="rId32" Type="http://schemas.openxmlformats.org/officeDocument/2006/relationships/hyperlink" Target="mailto:tienvs.vietnhat@gmail.com" TargetMode="External"/><Relationship Id="rId74" Type="http://schemas.openxmlformats.org/officeDocument/2006/relationships/hyperlink" Target="mailto:an.trantt@languagelink.edu.vn" TargetMode="External"/><Relationship Id="rId128" Type="http://schemas.openxmlformats.org/officeDocument/2006/relationships/hyperlink" Target="mailto:duhochoanglonghd@gmail.com" TargetMode="External"/><Relationship Id="rId5" Type="http://schemas.openxmlformats.org/officeDocument/2006/relationships/hyperlink" Target="mailto:Cocodothi@xf-ges.com" TargetMode="External"/><Relationship Id="rId181" Type="http://schemas.openxmlformats.org/officeDocument/2006/relationships/hyperlink" Target="mailto:maiconghung.hmc@gmail.com" TargetMode="External"/><Relationship Id="rId237" Type="http://schemas.openxmlformats.org/officeDocument/2006/relationships/hyperlink" Target="mailto:shinmirai2016@gmail.com" TargetMode="External"/><Relationship Id="rId279" Type="http://schemas.openxmlformats.org/officeDocument/2006/relationships/hyperlink" Target="mailto:education@videco.vn" TargetMode="External"/><Relationship Id="rId43" Type="http://schemas.openxmlformats.org/officeDocument/2006/relationships/hyperlink" Target="mailto:saokhuesadeko@gmail.com" TargetMode="External"/><Relationship Id="rId139" Type="http://schemas.openxmlformats.org/officeDocument/2006/relationships/hyperlink" Target="mailto:info@tokyo-it.edu.vn" TargetMode="External"/><Relationship Id="rId290" Type="http://schemas.openxmlformats.org/officeDocument/2006/relationships/hyperlink" Target="mailto:duhocltp@gmail.com" TargetMode="External"/><Relationship Id="rId85" Type="http://schemas.openxmlformats.org/officeDocument/2006/relationships/hyperlink" Target="mailto:lamdanyfuku@gmail.com" TargetMode="External"/><Relationship Id="rId150" Type="http://schemas.openxmlformats.org/officeDocument/2006/relationships/hyperlink" Target="mailto:minhmittit.mailinh@gmail.com" TargetMode="External"/><Relationship Id="rId192" Type="http://schemas.openxmlformats.org/officeDocument/2006/relationships/hyperlink" Target="mailto:rosalima.eduvietnam@gmail.com" TargetMode="External"/><Relationship Id="rId206" Type="http://schemas.openxmlformats.org/officeDocument/2006/relationships/hyperlink" Target="mailto:aiwatunghang@gmail.com" TargetMode="External"/><Relationship Id="rId248" Type="http://schemas.openxmlformats.org/officeDocument/2006/relationships/hyperlink" Target="mailto:phamngoclam.74@gmail.com" TargetMode="External"/><Relationship Id="rId12" Type="http://schemas.openxmlformats.org/officeDocument/2006/relationships/hyperlink" Target="mailto:info@visionedu.vn" TargetMode="External"/><Relationship Id="rId108" Type="http://schemas.openxmlformats.org/officeDocument/2006/relationships/hyperlink" Target="mailto:hypvietnam@gmail.com" TargetMode="External"/><Relationship Id="rId54" Type="http://schemas.openxmlformats.org/officeDocument/2006/relationships/hyperlink" Target="mailto:mtm.vnjp@gmail.com" TargetMode="External"/><Relationship Id="rId75" Type="http://schemas.openxmlformats.org/officeDocument/2006/relationships/hyperlink" Target="mailto:tuyetmuahe211084@hotmail.com" TargetMode="External"/><Relationship Id="rId96" Type="http://schemas.openxmlformats.org/officeDocument/2006/relationships/hyperlink" Target="mailto:duhoctriduc@gmail.com" TargetMode="External"/><Relationship Id="rId140" Type="http://schemas.openxmlformats.org/officeDocument/2006/relationships/hyperlink" Target="mailto:kysujapan@gmail.com" TargetMode="External"/><Relationship Id="rId161" Type="http://schemas.openxmlformats.org/officeDocument/2006/relationships/hyperlink" Target="mailto:info@anphuquoc.edu.vn" TargetMode="External"/><Relationship Id="rId182" Type="http://schemas.openxmlformats.org/officeDocument/2006/relationships/hyperlink" Target="mailto:kienduhoc@gmail.com" TargetMode="External"/><Relationship Id="rId217" Type="http://schemas.openxmlformats.org/officeDocument/2006/relationships/hyperlink" Target="mailto:aus.edu@acgroup.net.au" TargetMode="External"/><Relationship Id="rId6" Type="http://schemas.openxmlformats.org/officeDocument/2006/relationships/hyperlink" Target="mailto:duhocvieclamkabasa@gmail.com" TargetMode="External"/><Relationship Id="rId238" Type="http://schemas.openxmlformats.org/officeDocument/2006/relationships/hyperlink" Target="mailto:duhoclienahn@gmail.com" TargetMode="External"/><Relationship Id="rId259" Type="http://schemas.openxmlformats.org/officeDocument/2006/relationships/hyperlink" Target="mailto:study@kojitravel.com" TargetMode="External"/><Relationship Id="rId23" Type="http://schemas.openxmlformats.org/officeDocument/2006/relationships/hyperlink" Target="mailto:giangvietluc@gmail.com" TargetMode="External"/><Relationship Id="rId119" Type="http://schemas.openxmlformats.org/officeDocument/2006/relationships/hyperlink" Target="mailto:edu@netviet.edu.vn" TargetMode="External"/><Relationship Id="rId270" Type="http://schemas.openxmlformats.org/officeDocument/2006/relationships/hyperlink" Target="mailto:info@jvb.com.vn" TargetMode="External"/><Relationship Id="rId291" Type="http://schemas.openxmlformats.org/officeDocument/2006/relationships/hyperlink" Target="mailto:nguyen.quanghuy@davimade.com" TargetMode="External"/><Relationship Id="rId44" Type="http://schemas.openxmlformats.org/officeDocument/2006/relationships/hyperlink" Target="mailto:asahicenter.jp@gmail.com" TargetMode="External"/><Relationship Id="rId65" Type="http://schemas.openxmlformats.org/officeDocument/2006/relationships/hyperlink" Target="mailto:duhocvietanhhn@gmail.com" TargetMode="External"/><Relationship Id="rId86" Type="http://schemas.openxmlformats.org/officeDocument/2006/relationships/hyperlink" Target="mailto:phamtuanlinh.vn@gmail.com" TargetMode="External"/><Relationship Id="rId130" Type="http://schemas.openxmlformats.org/officeDocument/2006/relationships/hyperlink" Target="mailto:havaco125b@gmail.com" TargetMode="External"/><Relationship Id="rId151" Type="http://schemas.openxmlformats.org/officeDocument/2006/relationships/hyperlink" Target="mailto:egaopjapanese@gmail.com" TargetMode="External"/><Relationship Id="rId172" Type="http://schemas.openxmlformats.org/officeDocument/2006/relationships/hyperlink" Target="mailto:vicavanson@gmail.com" TargetMode="External"/><Relationship Id="rId193" Type="http://schemas.openxmlformats.org/officeDocument/2006/relationships/hyperlink" Target="mailto:jlink.vn@gmail.com" TargetMode="External"/><Relationship Id="rId207" Type="http://schemas.openxmlformats.org/officeDocument/2006/relationships/hyperlink" Target="mailto:kokomashimaro@gmail.com" TargetMode="External"/><Relationship Id="rId228" Type="http://schemas.openxmlformats.org/officeDocument/2006/relationships/hyperlink" Target="mailto:kamikagroup.info@gmail.com" TargetMode="External"/><Relationship Id="rId249" Type="http://schemas.openxmlformats.org/officeDocument/2006/relationships/hyperlink" Target="mailto:info@ciem-edu.org" TargetMode="External"/><Relationship Id="rId13" Type="http://schemas.openxmlformats.org/officeDocument/2006/relationships/hyperlink" Target="mailto:kpass.acc@gmail.com" TargetMode="External"/><Relationship Id="rId109" Type="http://schemas.openxmlformats.org/officeDocument/2006/relationships/hyperlink" Target="mailto:duhoc@thinhlonggroup.com" TargetMode="External"/><Relationship Id="rId260" Type="http://schemas.openxmlformats.org/officeDocument/2006/relationships/hyperlink" Target="mailto:memo.dh.xkld.jsc@gmail.com" TargetMode="External"/><Relationship Id="rId281" Type="http://schemas.openxmlformats.org/officeDocument/2006/relationships/hyperlink" Target="mailto:congtyduhoctop@gmail.com" TargetMode="External"/><Relationship Id="rId34" Type="http://schemas.openxmlformats.org/officeDocument/2006/relationships/hyperlink" Target="mailto:minhnguyet1976hq@gmail.com" TargetMode="External"/><Relationship Id="rId55" Type="http://schemas.openxmlformats.org/officeDocument/2006/relationships/hyperlink" Target="mailto:infoducphuc666@gmail.com" TargetMode="External"/><Relationship Id="rId76" Type="http://schemas.openxmlformats.org/officeDocument/2006/relationships/hyperlink" Target="mailto:hcns.tct@gmail.com" TargetMode="External"/><Relationship Id="rId97" Type="http://schemas.openxmlformats.org/officeDocument/2006/relationships/hyperlink" Target="mailto:snpcompany.hn@gmail.com" TargetMode="External"/><Relationship Id="rId120" Type="http://schemas.openxmlformats.org/officeDocument/2006/relationships/hyperlink" Target="mailto:npcorp.edu@gmail.com" TargetMode="External"/><Relationship Id="rId141" Type="http://schemas.openxmlformats.org/officeDocument/2006/relationships/hyperlink" Target="mailto:newhorizonlslc@gmai.com" TargetMode="External"/><Relationship Id="rId7" Type="http://schemas.openxmlformats.org/officeDocument/2006/relationships/hyperlink" Target="mailto:info@kjvc.com.vn" TargetMode="External"/><Relationship Id="rId162" Type="http://schemas.openxmlformats.org/officeDocument/2006/relationships/hyperlink" Target="mailto:tam.dt@gcv.edu.vn" TargetMode="External"/><Relationship Id="rId183" Type="http://schemas.openxmlformats.org/officeDocument/2006/relationships/hyperlink" Target="mailto:thuongthuong20187@gmail.com" TargetMode="External"/><Relationship Id="rId218" Type="http://schemas.openxmlformats.org/officeDocument/2006/relationships/hyperlink" Target="mailto:duhocTHtrueEDU@gmail.com" TargetMode="External"/><Relationship Id="rId239" Type="http://schemas.openxmlformats.org/officeDocument/2006/relationships/hyperlink" Target="mailto:nuk.edu.vn@gmail.com" TargetMode="External"/><Relationship Id="rId250" Type="http://schemas.openxmlformats.org/officeDocument/2006/relationships/hyperlink" Target="mailto:harukivn84@gmail.com" TargetMode="External"/><Relationship Id="rId271" Type="http://schemas.openxmlformats.org/officeDocument/2006/relationships/hyperlink" Target="mailto:minhchautmcp@gmail.com" TargetMode="External"/><Relationship Id="rId292" Type="http://schemas.openxmlformats.org/officeDocument/2006/relationships/hyperlink" Target="mailto:ajisai.duhocnhatban@gmail.com" TargetMode="External"/><Relationship Id="rId24" Type="http://schemas.openxmlformats.org/officeDocument/2006/relationships/hyperlink" Target="mailto:hqedu.vn@gmail.com" TargetMode="External"/><Relationship Id="rId45" Type="http://schemas.openxmlformats.org/officeDocument/2006/relationships/hyperlink" Target="mailto:duhocquocte2009@gmail.com" TargetMode="External"/><Relationship Id="rId66" Type="http://schemas.openxmlformats.org/officeDocument/2006/relationships/hyperlink" Target="mailto:duy.bca.edu@gmail.com" TargetMode="External"/><Relationship Id="rId87" Type="http://schemas.openxmlformats.org/officeDocument/2006/relationships/hyperlink" Target="mailto:info@aloha.edu.vn" TargetMode="External"/><Relationship Id="rId110" Type="http://schemas.openxmlformats.org/officeDocument/2006/relationships/hyperlink" Target="mailto:trungtamdaotao74metri@gmail.com" TargetMode="External"/><Relationship Id="rId131" Type="http://schemas.openxmlformats.org/officeDocument/2006/relationships/hyperlink" Target="mailto:info@indec.vn" TargetMode="External"/><Relationship Id="rId152" Type="http://schemas.openxmlformats.org/officeDocument/2006/relationships/hyperlink" Target="mailto:kuavietnam2017@gmail.com" TargetMode="External"/><Relationship Id="rId173" Type="http://schemas.openxmlformats.org/officeDocument/2006/relationships/hyperlink" Target="mailto:info@vinaconexmec.vn" TargetMode="External"/><Relationship Id="rId194" Type="http://schemas.openxmlformats.org/officeDocument/2006/relationships/hyperlink" Target="mailto:vj@duhoc-hizashi.vn" TargetMode="External"/><Relationship Id="rId208" Type="http://schemas.openxmlformats.org/officeDocument/2006/relationships/hyperlink" Target="mailto:vietanhbjr@eecvn.edu.vn" TargetMode="External"/><Relationship Id="rId229" Type="http://schemas.openxmlformats.org/officeDocument/2006/relationships/hyperlink" Target="mailto:edu@vejun.vn" TargetMode="External"/><Relationship Id="rId240" Type="http://schemas.openxmlformats.org/officeDocument/2006/relationships/hyperlink" Target="mailto:thuylinh@ime.org.vn" TargetMode="External"/><Relationship Id="rId261" Type="http://schemas.openxmlformats.org/officeDocument/2006/relationships/hyperlink" Target="mailto:joosik33@gmail.com" TargetMode="External"/><Relationship Id="rId14" Type="http://schemas.openxmlformats.org/officeDocument/2006/relationships/hyperlink" Target="mailto:vjc@inas.gov.vn" TargetMode="External"/><Relationship Id="rId35" Type="http://schemas.openxmlformats.org/officeDocument/2006/relationships/hyperlink" Target="mailto:pm1612000@gmail.com" TargetMode="External"/><Relationship Id="rId56" Type="http://schemas.openxmlformats.org/officeDocument/2006/relationships/hyperlink" Target="mailto:ceo.vinedu@gmail.com" TargetMode="External"/><Relationship Id="rId77" Type="http://schemas.openxmlformats.org/officeDocument/2006/relationships/hyperlink" Target="mailto:chungtelecom20@gmail.com" TargetMode="External"/><Relationship Id="rId100" Type="http://schemas.openxmlformats.org/officeDocument/2006/relationships/hyperlink" Target="mailto:minhoa76transeco@gmail.com" TargetMode="External"/><Relationship Id="rId282" Type="http://schemas.openxmlformats.org/officeDocument/2006/relationships/hyperlink" Target="mailto:duhocgpkorean@gmail.com" TargetMode="External"/><Relationship Id="rId8" Type="http://schemas.openxmlformats.org/officeDocument/2006/relationships/hyperlink" Target="mailto:duhoc.enviethanoi@gmail.com" TargetMode="External"/><Relationship Id="rId98" Type="http://schemas.openxmlformats.org/officeDocument/2006/relationships/hyperlink" Target="mailto:thiendatxkld@gmail.com" TargetMode="External"/><Relationship Id="rId121" Type="http://schemas.openxmlformats.org/officeDocument/2006/relationships/hyperlink" Target="mailto:duhocvijako@gmail.com" TargetMode="External"/><Relationship Id="rId142" Type="http://schemas.openxmlformats.org/officeDocument/2006/relationships/hyperlink" Target="mailto:info@istdh.edu.vn" TargetMode="External"/><Relationship Id="rId163" Type="http://schemas.openxmlformats.org/officeDocument/2006/relationships/hyperlink" Target="mailto:mydung8053@yahoo.com" TargetMode="External"/><Relationship Id="rId184" Type="http://schemas.openxmlformats.org/officeDocument/2006/relationships/hyperlink" Target="mailto:info@htcedu.vn" TargetMode="External"/><Relationship Id="rId219" Type="http://schemas.openxmlformats.org/officeDocument/2006/relationships/hyperlink" Target="mailto:tranthithanhthuy256@gmail.com" TargetMode="External"/><Relationship Id="rId230" Type="http://schemas.openxmlformats.org/officeDocument/2006/relationships/hyperlink" Target="mailto:hoangkimviet.edu@gmail.com" TargetMode="External"/><Relationship Id="rId251" Type="http://schemas.openxmlformats.org/officeDocument/2006/relationships/hyperlink" Target="mailto:duhocnhatthanhitc@gmail.com" TargetMode="External"/><Relationship Id="rId25" Type="http://schemas.openxmlformats.org/officeDocument/2006/relationships/hyperlink" Target="mailto:dia.oc.auviet@gmail.com" TargetMode="External"/><Relationship Id="rId46" Type="http://schemas.openxmlformats.org/officeDocument/2006/relationships/hyperlink" Target="mailto:ttkco.2017@gmail.com" TargetMode="External"/><Relationship Id="rId67" Type="http://schemas.openxmlformats.org/officeDocument/2006/relationships/hyperlink" Target="mailto:duhoc@sunlightec.com.vn" TargetMode="External"/><Relationship Id="rId272" Type="http://schemas.openxmlformats.org/officeDocument/2006/relationships/hyperlink" Target="mailto:duhoc.vmat@gmail.com" TargetMode="External"/><Relationship Id="rId293" Type="http://schemas.openxmlformats.org/officeDocument/2006/relationships/hyperlink" Target="mailto:duhoc@osc.edu.vn" TargetMode="External"/><Relationship Id="rId88" Type="http://schemas.openxmlformats.org/officeDocument/2006/relationships/hyperlink" Target="mailto:duhocquoctejns@gmail.com" TargetMode="External"/><Relationship Id="rId111" Type="http://schemas.openxmlformats.org/officeDocument/2006/relationships/hyperlink" Target="mailto:nhungdang1010@gmail.com" TargetMode="External"/><Relationship Id="rId132" Type="http://schemas.openxmlformats.org/officeDocument/2006/relationships/hyperlink" Target="mailto:info@vinamotorjsc.com.vn" TargetMode="External"/><Relationship Id="rId153" Type="http://schemas.openxmlformats.org/officeDocument/2006/relationships/hyperlink" Target="mailto:hbmcquocte@gmail.com" TargetMode="External"/><Relationship Id="rId174" Type="http://schemas.openxmlformats.org/officeDocument/2006/relationships/hyperlink" Target="mailto:misovietnam68@gmail.com" TargetMode="External"/><Relationship Id="rId195" Type="http://schemas.openxmlformats.org/officeDocument/2006/relationships/hyperlink" Target="mailto:duhocvanphucat@gmail.com" TargetMode="External"/><Relationship Id="rId209" Type="http://schemas.openxmlformats.org/officeDocument/2006/relationships/hyperlink" Target="mailto:duhocmeiji.edu@gamil.com" TargetMode="External"/><Relationship Id="rId220" Type="http://schemas.openxmlformats.org/officeDocument/2006/relationships/hyperlink" Target="mailto:vinhcat6688@gmail.com" TargetMode="External"/><Relationship Id="rId241" Type="http://schemas.openxmlformats.org/officeDocument/2006/relationships/hyperlink" Target="mailto:congtycophanquoctepic@gmail.com" TargetMode="External"/><Relationship Id="rId15" Type="http://schemas.openxmlformats.org/officeDocument/2006/relationships/hyperlink" Target="mailto:solinco.edu@gmail.com" TargetMode="External"/><Relationship Id="rId36" Type="http://schemas.openxmlformats.org/officeDocument/2006/relationships/hyperlink" Target="mailto:tuanhuy1369@gmail.com" TargetMode="External"/><Relationship Id="rId57" Type="http://schemas.openxmlformats.org/officeDocument/2006/relationships/hyperlink" Target="mailto:egehanoi@ellacy.org" TargetMode="External"/><Relationship Id="rId262" Type="http://schemas.openxmlformats.org/officeDocument/2006/relationships/hyperlink" Target="mailto:khaixuan.ltd@gmail.com" TargetMode="External"/><Relationship Id="rId283" Type="http://schemas.openxmlformats.org/officeDocument/2006/relationships/hyperlink" Target="mailto:info@vietduongedu.com" TargetMode="External"/><Relationship Id="rId78" Type="http://schemas.openxmlformats.org/officeDocument/2006/relationships/hyperlink" Target="mailto:fujivtk@gmail.com" TargetMode="External"/><Relationship Id="rId99" Type="http://schemas.openxmlformats.org/officeDocument/2006/relationships/hyperlink" Target="mailto:congtynhattin.edu@gmail.com" TargetMode="External"/><Relationship Id="rId101" Type="http://schemas.openxmlformats.org/officeDocument/2006/relationships/hyperlink" Target="mailto:lanhuong.gms@gmail.com" TargetMode="External"/><Relationship Id="rId122" Type="http://schemas.openxmlformats.org/officeDocument/2006/relationships/hyperlink" Target="mailto:tt.edu.vn@gmail.com" TargetMode="External"/><Relationship Id="rId143" Type="http://schemas.openxmlformats.org/officeDocument/2006/relationships/hyperlink" Target="mailto:contact@duhocvieta.edu.vn" TargetMode="External"/><Relationship Id="rId164" Type="http://schemas.openxmlformats.org/officeDocument/2006/relationships/hyperlink" Target="mailto:vinaworkforce.info@gmail.com" TargetMode="External"/><Relationship Id="rId185" Type="http://schemas.openxmlformats.org/officeDocument/2006/relationships/hyperlink" Target="mailto:duhoclananh@gmail.com" TargetMode="External"/><Relationship Id="rId9" Type="http://schemas.openxmlformats.org/officeDocument/2006/relationships/hyperlink" Target="mailto:takhanhchi1205@gmail.com" TargetMode="External"/><Relationship Id="rId210" Type="http://schemas.openxmlformats.org/officeDocument/2006/relationships/hyperlink" Target="mailto:info@housel138.org" TargetMode="External"/><Relationship Id="rId26" Type="http://schemas.openxmlformats.org/officeDocument/2006/relationships/hyperlink" Target="mailto:support@oceanedu.vn" TargetMode="External"/><Relationship Id="rId231" Type="http://schemas.openxmlformats.org/officeDocument/2006/relationships/hyperlink" Target="mailto:hangkhuat18@gmail.com" TargetMode="External"/><Relationship Id="rId252" Type="http://schemas.openxmlformats.org/officeDocument/2006/relationships/hyperlink" Target="mailto:info@htd.edu.vn" TargetMode="External"/><Relationship Id="rId273" Type="http://schemas.openxmlformats.org/officeDocument/2006/relationships/hyperlink" Target="mailto:info@grandvietnam.edu.vn" TargetMode="External"/><Relationship Id="rId294" Type="http://schemas.openxmlformats.org/officeDocument/2006/relationships/hyperlink" Target="mailto:info@olc.com.vn" TargetMode="External"/><Relationship Id="rId47" Type="http://schemas.openxmlformats.org/officeDocument/2006/relationships/hyperlink" Target="mailto:huonggiang.dao@citynow.com" TargetMode="External"/><Relationship Id="rId68" Type="http://schemas.openxmlformats.org/officeDocument/2006/relationships/hyperlink" Target="mailto:duhocdaithang@gmail.com" TargetMode="External"/><Relationship Id="rId89" Type="http://schemas.openxmlformats.org/officeDocument/2006/relationships/hyperlink" Target="mailto:enroll@duhocso1.com" TargetMode="External"/><Relationship Id="rId112" Type="http://schemas.openxmlformats.org/officeDocument/2006/relationships/hyperlink" Target="mailto:duhoctunglam.tlg@gmail.com" TargetMode="External"/><Relationship Id="rId133" Type="http://schemas.openxmlformats.org/officeDocument/2006/relationships/hyperlink" Target="mailto:hanoitntgroup@gmail.com" TargetMode="External"/><Relationship Id="rId154" Type="http://schemas.openxmlformats.org/officeDocument/2006/relationships/hyperlink" Target="mailto:baco@bacovietnam.com" TargetMode="External"/><Relationship Id="rId175" Type="http://schemas.openxmlformats.org/officeDocument/2006/relationships/hyperlink" Target="mailto:congtyduhockhoinghiep@gmail.com" TargetMode="External"/><Relationship Id="rId196" Type="http://schemas.openxmlformats.org/officeDocument/2006/relationships/hyperlink" Target="mailto:daodangoanh@gmail.com" TargetMode="External"/><Relationship Id="rId200" Type="http://schemas.openxmlformats.org/officeDocument/2006/relationships/hyperlink" Target="mailto:cskh@apaxfranklin.com" TargetMode="External"/><Relationship Id="rId16" Type="http://schemas.openxmlformats.org/officeDocument/2006/relationships/hyperlink" Target="mailto:hotro@halo.edu.com" TargetMode="External"/><Relationship Id="rId221" Type="http://schemas.openxmlformats.org/officeDocument/2006/relationships/hyperlink" Target="mailto:duhocmin@gmail.com" TargetMode="External"/><Relationship Id="rId242" Type="http://schemas.openxmlformats.org/officeDocument/2006/relationships/hyperlink" Target="mailto:office@vnis.edu.vn" TargetMode="External"/><Relationship Id="rId263" Type="http://schemas.openxmlformats.org/officeDocument/2006/relationships/hyperlink" Target="mailto:okcomputer693@yahoo.com" TargetMode="External"/><Relationship Id="rId284" Type="http://schemas.openxmlformats.org/officeDocument/2006/relationships/hyperlink" Target="mailto:info@anzgroup.edu.com" TargetMode="External"/><Relationship Id="rId37" Type="http://schemas.openxmlformats.org/officeDocument/2006/relationships/hyperlink" Target="mailto:ledung.hsic@gmail.com" TargetMode="External"/><Relationship Id="rId58" Type="http://schemas.openxmlformats.org/officeDocument/2006/relationships/hyperlink" Target="mailto:duythanh.thc@gmail.com" TargetMode="External"/><Relationship Id="rId79" Type="http://schemas.openxmlformats.org/officeDocument/2006/relationships/hyperlink" Target="mailto:duonganhedu@gmail.com" TargetMode="External"/><Relationship Id="rId102" Type="http://schemas.openxmlformats.org/officeDocument/2006/relationships/hyperlink" Target="mailto:nhim0815@gmail.com" TargetMode="External"/><Relationship Id="rId123" Type="http://schemas.openxmlformats.org/officeDocument/2006/relationships/hyperlink" Target="mailto:duongtuyen668@gmail.com" TargetMode="External"/><Relationship Id="rId144" Type="http://schemas.openxmlformats.org/officeDocument/2006/relationships/hyperlink" Target="mailto:hocjvien.aea@gmail.com" TargetMode="External"/><Relationship Id="rId90" Type="http://schemas.openxmlformats.org/officeDocument/2006/relationships/hyperlink" Target="mailto:duhocviasi@gmail.com" TargetMode="External"/><Relationship Id="rId165" Type="http://schemas.openxmlformats.org/officeDocument/2006/relationships/hyperlink" Target="mailto:hongquan2801@gmail.com" TargetMode="External"/><Relationship Id="rId186" Type="http://schemas.openxmlformats.org/officeDocument/2006/relationships/hyperlink" Target="mailto:nozomi123vn@gmail.com" TargetMode="External"/><Relationship Id="rId211" Type="http://schemas.openxmlformats.org/officeDocument/2006/relationships/hyperlink" Target="mailto:info@vifu.com.vn" TargetMode="External"/><Relationship Id="rId232" Type="http://schemas.openxmlformats.org/officeDocument/2006/relationships/hyperlink" Target="mailto:tranhuuhieuvn@gmail.com" TargetMode="External"/><Relationship Id="rId253" Type="http://schemas.openxmlformats.org/officeDocument/2006/relationships/hyperlink" Target="mailto:hoabinh.hbgroup@gmail.com" TargetMode="External"/><Relationship Id="rId274" Type="http://schemas.openxmlformats.org/officeDocument/2006/relationships/hyperlink" Target="mailto:hcns@laodongtamsang.com" TargetMode="External"/><Relationship Id="rId295" Type="http://schemas.openxmlformats.org/officeDocument/2006/relationships/hyperlink" Target="mailto:truonganhminh1955@gmail.com" TargetMode="External"/><Relationship Id="rId27" Type="http://schemas.openxmlformats.org/officeDocument/2006/relationships/hyperlink" Target="mailto:vuhonglien1980@gmail.com" TargetMode="External"/><Relationship Id="rId48" Type="http://schemas.openxmlformats.org/officeDocument/2006/relationships/hyperlink" Target="mailto:office@hitech.edu.vn" TargetMode="External"/><Relationship Id="rId69" Type="http://schemas.openxmlformats.org/officeDocument/2006/relationships/hyperlink" Target="mailto:hankuk.edu@gmail.com" TargetMode="External"/><Relationship Id="rId113" Type="http://schemas.openxmlformats.org/officeDocument/2006/relationships/hyperlink" Target="mailto:congtygiavy@gmail.com" TargetMode="External"/><Relationship Id="rId134" Type="http://schemas.openxmlformats.org/officeDocument/2006/relationships/hyperlink" Target="mailto:binhminhkt2016@gmail.com" TargetMode="External"/><Relationship Id="rId80" Type="http://schemas.openxmlformats.org/officeDocument/2006/relationships/hyperlink" Target="mailto:sona.tuvanduhoc@gmail.com" TargetMode="External"/><Relationship Id="rId155" Type="http://schemas.openxmlformats.org/officeDocument/2006/relationships/hyperlink" Target="mailto:duhocsd@gmail.com" TargetMode="External"/><Relationship Id="rId176" Type="http://schemas.openxmlformats.org/officeDocument/2006/relationships/hyperlink" Target="mailto:info@duhockts.vn" TargetMode="External"/><Relationship Id="rId197" Type="http://schemas.openxmlformats.org/officeDocument/2006/relationships/hyperlink" Target="mailto:vpduhocdailoan@gmail.com" TargetMode="External"/><Relationship Id="rId201" Type="http://schemas.openxmlformats.org/officeDocument/2006/relationships/hyperlink" Target="mailto:iec@hanu.edu.vn" TargetMode="External"/><Relationship Id="rId222" Type="http://schemas.openxmlformats.org/officeDocument/2006/relationships/hyperlink" Target="mailto:amasco.info@amascojsc.com" TargetMode="External"/><Relationship Id="rId243" Type="http://schemas.openxmlformats.org/officeDocument/2006/relationships/hyperlink" Target="mailto:contact@i-ivy.com" TargetMode="External"/><Relationship Id="rId264" Type="http://schemas.openxmlformats.org/officeDocument/2006/relationships/hyperlink" Target="mailto:tamviet.khanh@gmail.com" TargetMode="External"/><Relationship Id="rId285" Type="http://schemas.openxmlformats.org/officeDocument/2006/relationships/hyperlink" Target="mailto:duhoc.inb@gmail.com" TargetMode="External"/><Relationship Id="rId17" Type="http://schemas.openxmlformats.org/officeDocument/2006/relationships/hyperlink" Target="mailto:info@sbsscholarship.edu.vn" TargetMode="External"/><Relationship Id="rId38" Type="http://schemas.openxmlformats.org/officeDocument/2006/relationships/hyperlink" Target="mailto:duhochissei@gmail.com" TargetMode="External"/><Relationship Id="rId59" Type="http://schemas.openxmlformats.org/officeDocument/2006/relationships/hyperlink" Target="mailto:dunght.vjako@gmail.com" TargetMode="External"/><Relationship Id="rId103" Type="http://schemas.openxmlformats.org/officeDocument/2006/relationships/hyperlink" Target="mailto:contact@paragonncdst.com.vn" TargetMode="External"/><Relationship Id="rId124" Type="http://schemas.openxmlformats.org/officeDocument/2006/relationships/hyperlink" Target="mailto:duhocvik.edu@gmai.com" TargetMode="External"/><Relationship Id="rId70" Type="http://schemas.openxmlformats.org/officeDocument/2006/relationships/hyperlink" Target="mailto:duongntt@gmail.com" TargetMode="External"/><Relationship Id="rId91" Type="http://schemas.openxmlformats.org/officeDocument/2006/relationships/hyperlink" Target="mailto:ciczone.jsc@gmail.com" TargetMode="External"/><Relationship Id="rId145" Type="http://schemas.openxmlformats.org/officeDocument/2006/relationships/hyperlink" Target="mailto:lehoangnam.th@gmail.com" TargetMode="External"/><Relationship Id="rId166" Type="http://schemas.openxmlformats.org/officeDocument/2006/relationships/hyperlink" Target="mailto:pipi303@nvgroup.com.vn" TargetMode="External"/><Relationship Id="rId187" Type="http://schemas.openxmlformats.org/officeDocument/2006/relationships/hyperlink" Target="mailto:dichvuquoctemina@gmail.com" TargetMode="External"/><Relationship Id="rId1" Type="http://schemas.openxmlformats.org/officeDocument/2006/relationships/hyperlink" Target="mailto:theenglishconnection.edu@gmail.com" TargetMode="External"/><Relationship Id="rId212" Type="http://schemas.openxmlformats.org/officeDocument/2006/relationships/hyperlink" Target="mailto:hannguarirang@gmail.com" TargetMode="External"/><Relationship Id="rId233" Type="http://schemas.openxmlformats.org/officeDocument/2006/relationships/hyperlink" Target="mailto:duhocvtc.internation@gmail.com" TargetMode="External"/><Relationship Id="rId254" Type="http://schemas.openxmlformats.org/officeDocument/2006/relationships/hyperlink" Target="mailto:toannv.thanhdo@gmail.com" TargetMode="External"/><Relationship Id="rId28" Type="http://schemas.openxmlformats.org/officeDocument/2006/relationships/hyperlink" Target="mailto:duhoc@thcgroup.edu.vn" TargetMode="External"/><Relationship Id="rId49" Type="http://schemas.openxmlformats.org/officeDocument/2006/relationships/hyperlink" Target="mailto:duhocseoul@gmail.com" TargetMode="External"/><Relationship Id="rId114" Type="http://schemas.openxmlformats.org/officeDocument/2006/relationships/hyperlink" Target="mailto:dongnamkorea83@gmail.com" TargetMode="External"/><Relationship Id="rId275" Type="http://schemas.openxmlformats.org/officeDocument/2006/relationships/hyperlink" Target="mailto:xkld.htlvietnam@gmail.com" TargetMode="External"/><Relationship Id="rId296" Type="http://schemas.openxmlformats.org/officeDocument/2006/relationships/hyperlink" Target="mailto:bachnt@istarenglish.com" TargetMode="External"/><Relationship Id="rId60" Type="http://schemas.openxmlformats.org/officeDocument/2006/relationships/hyperlink" Target="mailto:tuanminh10677@gmail.com" TargetMode="External"/><Relationship Id="rId81" Type="http://schemas.openxmlformats.org/officeDocument/2006/relationships/hyperlink" Target="mailto:vietproud.manpower@gmail.com" TargetMode="External"/><Relationship Id="rId135" Type="http://schemas.openxmlformats.org/officeDocument/2006/relationships/hyperlink" Target="mailto:thongtin@duhocduc.vn" TargetMode="External"/><Relationship Id="rId156" Type="http://schemas.openxmlformats.org/officeDocument/2006/relationships/hyperlink" Target="mailto:xkldduhoc.shp@gmail.com" TargetMode="External"/><Relationship Id="rId177" Type="http://schemas.openxmlformats.org/officeDocument/2006/relationships/hyperlink" Target="mailto:duhocapex@gmail.com" TargetMode="External"/><Relationship Id="rId198" Type="http://schemas.openxmlformats.org/officeDocument/2006/relationships/hyperlink" Target="mailto:dongnx.gsedu@gmail.com" TargetMode="External"/><Relationship Id="rId202" Type="http://schemas.openxmlformats.org/officeDocument/2006/relationships/hyperlink" Target="mailto:info@yukicenter.com" TargetMode="External"/><Relationship Id="rId223" Type="http://schemas.openxmlformats.org/officeDocument/2006/relationships/hyperlink" Target="mailto:lisosongda2020@gmail.com" TargetMode="External"/><Relationship Id="rId244" Type="http://schemas.openxmlformats.org/officeDocument/2006/relationships/hyperlink" Target="mailto:youthedu@gmail.com" TargetMode="External"/><Relationship Id="rId18" Type="http://schemas.openxmlformats.org/officeDocument/2006/relationships/hyperlink" Target="mailto:ladecoduhoc@ladeco.com.vn" TargetMode="External"/><Relationship Id="rId39" Type="http://schemas.openxmlformats.org/officeDocument/2006/relationships/hyperlink" Target="mailto:tuyensinh.korea.edu@gmail.com" TargetMode="External"/><Relationship Id="rId265" Type="http://schemas.openxmlformats.org/officeDocument/2006/relationships/hyperlink" Target="mailto:duhocjtc@gmail.com" TargetMode="External"/><Relationship Id="rId286" Type="http://schemas.openxmlformats.org/officeDocument/2006/relationships/hyperlink" Target="mailto:duhoc.eikoh@gmail.com" TargetMode="External"/><Relationship Id="rId50" Type="http://schemas.openxmlformats.org/officeDocument/2006/relationships/hyperlink" Target="mailto:japan2017.jsc@gmail.com" TargetMode="External"/><Relationship Id="rId104" Type="http://schemas.openxmlformats.org/officeDocument/2006/relationships/hyperlink" Target="mailto:thuy.tokiomo@gmail.com" TargetMode="External"/><Relationship Id="rId125" Type="http://schemas.openxmlformats.org/officeDocument/2006/relationships/hyperlink" Target="mailto:info@duhocplus.vn" TargetMode="External"/><Relationship Id="rId146" Type="http://schemas.openxmlformats.org/officeDocument/2006/relationships/hyperlink" Target="mailto:office.korabo@gmail.com" TargetMode="External"/><Relationship Id="rId167" Type="http://schemas.openxmlformats.org/officeDocument/2006/relationships/hyperlink" Target="mailto:dongdo1369@gmail.com" TargetMode="External"/><Relationship Id="rId188" Type="http://schemas.openxmlformats.org/officeDocument/2006/relationships/hyperlink" Target="mailto:sakurabundai@gmail.com" TargetMode="External"/><Relationship Id="rId71" Type="http://schemas.openxmlformats.org/officeDocument/2006/relationships/hyperlink" Target="mailto:duhocpo@gmail.com" TargetMode="External"/><Relationship Id="rId92" Type="http://schemas.openxmlformats.org/officeDocument/2006/relationships/hyperlink" Target="mailto:nguyenxuanvu2003@gmail.com" TargetMode="External"/><Relationship Id="rId213" Type="http://schemas.openxmlformats.org/officeDocument/2006/relationships/hyperlink" Target="mailto:bitococontact@gmail.com" TargetMode="External"/><Relationship Id="rId234" Type="http://schemas.openxmlformats.org/officeDocument/2006/relationships/hyperlink" Target="mailto:yokocenter@gmail.com" TargetMode="External"/><Relationship Id="rId2" Type="http://schemas.openxmlformats.org/officeDocument/2006/relationships/hyperlink" Target="mailto:conghl@tmsedu.vn" TargetMode="External"/><Relationship Id="rId29" Type="http://schemas.openxmlformats.org/officeDocument/2006/relationships/hyperlink" Target="mailto:honghousui@gmail.com" TargetMode="External"/><Relationship Id="rId255" Type="http://schemas.openxmlformats.org/officeDocument/2006/relationships/hyperlink" Target="mailto:phuongvanchung@gmail.com" TargetMode="External"/><Relationship Id="rId276" Type="http://schemas.openxmlformats.org/officeDocument/2006/relationships/hyperlink" Target="mailto:bachkhoaacademy@gmail.com" TargetMode="External"/><Relationship Id="rId297" Type="http://schemas.openxmlformats.org/officeDocument/2006/relationships/hyperlink" Target="mailto:huyenltt@greatminds.vn" TargetMode="External"/><Relationship Id="rId40" Type="http://schemas.openxmlformats.org/officeDocument/2006/relationships/hyperlink" Target="mailto:duhockokono@gmail.com" TargetMode="External"/><Relationship Id="rId115" Type="http://schemas.openxmlformats.org/officeDocument/2006/relationships/hyperlink" Target="mailto:shinkavietnam18@gmail.com" TargetMode="External"/><Relationship Id="rId136" Type="http://schemas.openxmlformats.org/officeDocument/2006/relationships/hyperlink" Target="mailto:nvshieu@gmail.com" TargetMode="External"/><Relationship Id="rId157" Type="http://schemas.openxmlformats.org/officeDocument/2006/relationships/hyperlink" Target="mailto:congnghevadulich@gmail.com" TargetMode="External"/><Relationship Id="rId178" Type="http://schemas.openxmlformats.org/officeDocument/2006/relationships/hyperlink" Target="mailto:tuyensinh@traumvietnam.com" TargetMode="External"/><Relationship Id="rId61" Type="http://schemas.openxmlformats.org/officeDocument/2006/relationships/hyperlink" Target="mailto:info@futurecollege.edu.vn" TargetMode="External"/><Relationship Id="rId82" Type="http://schemas.openxmlformats.org/officeDocument/2006/relationships/hyperlink" Target="mailto:support@duhocnhat.info.vn" TargetMode="External"/><Relationship Id="rId199" Type="http://schemas.openxmlformats.org/officeDocument/2006/relationships/hyperlink" Target="mailto:ntrang2809@gmail.com" TargetMode="External"/><Relationship Id="rId203" Type="http://schemas.openxmlformats.org/officeDocument/2006/relationships/hyperlink" Target="mailto:info.idihanoi@gmail.com" TargetMode="External"/><Relationship Id="rId19" Type="http://schemas.openxmlformats.org/officeDocument/2006/relationships/hyperlink" Target="mailto:newfocus2209@gmail.com" TargetMode="External"/><Relationship Id="rId224" Type="http://schemas.openxmlformats.org/officeDocument/2006/relationships/hyperlink" Target="mailto:info@maruzen-consulting.com" TargetMode="External"/><Relationship Id="rId245" Type="http://schemas.openxmlformats.org/officeDocument/2006/relationships/hyperlink" Target="mailto:hangnguyen@ttcedu.ca" TargetMode="External"/><Relationship Id="rId266" Type="http://schemas.openxmlformats.org/officeDocument/2006/relationships/hyperlink" Target="mailto:thanhtung@quocdat.edu.vn" TargetMode="External"/><Relationship Id="rId287" Type="http://schemas.openxmlformats.org/officeDocument/2006/relationships/hyperlink" Target="mailto:helofsa2016@gmail.com" TargetMode="External"/><Relationship Id="rId30" Type="http://schemas.openxmlformats.org/officeDocument/2006/relationships/hyperlink" Target="mailto:linklifevietnam@gmail.com" TargetMode="External"/><Relationship Id="rId105" Type="http://schemas.openxmlformats.org/officeDocument/2006/relationships/hyperlink" Target="mailto:admin@a2z.edu.vn" TargetMode="External"/><Relationship Id="rId126" Type="http://schemas.openxmlformats.org/officeDocument/2006/relationships/hyperlink" Target="mailto:duhoctrithuc.edu@gmail.com" TargetMode="External"/><Relationship Id="rId147" Type="http://schemas.openxmlformats.org/officeDocument/2006/relationships/hyperlink" Target="mailto:hikarijapan.edu@gmail.com" TargetMode="External"/><Relationship Id="rId168" Type="http://schemas.openxmlformats.org/officeDocument/2006/relationships/hyperlink" Target="mailto:duhocdongdoi@gmail.com" TargetMode="External"/><Relationship Id="rId51" Type="http://schemas.openxmlformats.org/officeDocument/2006/relationships/hyperlink" Target="mailto:Jpsakura0310@gmail.com" TargetMode="External"/><Relationship Id="rId72" Type="http://schemas.openxmlformats.org/officeDocument/2006/relationships/hyperlink" Target="mailto:nguyenhuanhanoi@gmail.com" TargetMode="External"/><Relationship Id="rId93" Type="http://schemas.openxmlformats.org/officeDocument/2006/relationships/hyperlink" Target="mailto:duhoccamico@gmail.com" TargetMode="External"/><Relationship Id="rId189" Type="http://schemas.openxmlformats.org/officeDocument/2006/relationships/hyperlink" Target="mailto:homiyoon.edu@gmail.com" TargetMode="External"/><Relationship Id="rId3" Type="http://schemas.openxmlformats.org/officeDocument/2006/relationships/hyperlink" Target="mailto:haiyenhd94@gmail.com" TargetMode="External"/><Relationship Id="rId214" Type="http://schemas.openxmlformats.org/officeDocument/2006/relationships/hyperlink" Target="mailto:ashinami.vn@gmail.com" TargetMode="External"/><Relationship Id="rId235" Type="http://schemas.openxmlformats.org/officeDocument/2006/relationships/hyperlink" Target="mailto:tnbvietnamltd2015@gmail.com" TargetMode="External"/><Relationship Id="rId256" Type="http://schemas.openxmlformats.org/officeDocument/2006/relationships/hyperlink" Target="mailto:huyjapan1984@gmail.com" TargetMode="External"/><Relationship Id="rId277" Type="http://schemas.openxmlformats.org/officeDocument/2006/relationships/hyperlink" Target="mailto:giang88.tamax@gmail.com" TargetMode="External"/><Relationship Id="rId116" Type="http://schemas.openxmlformats.org/officeDocument/2006/relationships/hyperlink" Target="mailto:duhocesa.info@gmail.com" TargetMode="External"/><Relationship Id="rId137" Type="http://schemas.openxmlformats.org/officeDocument/2006/relationships/hyperlink" Target="mailto:kataservicevietnam@gmail.com" TargetMode="External"/><Relationship Id="rId158" Type="http://schemas.openxmlformats.org/officeDocument/2006/relationships/hyperlink" Target="mailto:phapche@asc.edu.vn" TargetMode="External"/><Relationship Id="rId20" Type="http://schemas.openxmlformats.org/officeDocument/2006/relationships/hyperlink" Target="mailto:info@intergogo.com" TargetMode="External"/><Relationship Id="rId41" Type="http://schemas.openxmlformats.org/officeDocument/2006/relationships/hyperlink" Target="mailto:duhocmianco@gmail.com" TargetMode="External"/><Relationship Id="rId62" Type="http://schemas.openxmlformats.org/officeDocument/2006/relationships/hyperlink" Target="mailto:contact.rubikcompany@gmail.com" TargetMode="External"/><Relationship Id="rId83" Type="http://schemas.openxmlformats.org/officeDocument/2006/relationships/hyperlink" Target="mailto:info@yoyo.edu.vn" TargetMode="External"/><Relationship Id="rId179" Type="http://schemas.openxmlformats.org/officeDocument/2006/relationships/hyperlink" Target="mailto:nhuhueth2018@gmail.com" TargetMode="External"/><Relationship Id="rId190" Type="http://schemas.openxmlformats.org/officeDocument/2006/relationships/hyperlink" Target="mailto:hanoihikari@gmail.com" TargetMode="External"/><Relationship Id="rId204" Type="http://schemas.openxmlformats.org/officeDocument/2006/relationships/hyperlink" Target="mailto:letridung01@gmail.com" TargetMode="External"/><Relationship Id="rId225" Type="http://schemas.openxmlformats.org/officeDocument/2006/relationships/hyperlink" Target="mailto:xkldservicohanoi@gmail.com" TargetMode="External"/><Relationship Id="rId246" Type="http://schemas.openxmlformats.org/officeDocument/2006/relationships/hyperlink" Target="mailto:tranxuanthuy432@gmail.com" TargetMode="External"/><Relationship Id="rId267" Type="http://schemas.openxmlformats.org/officeDocument/2006/relationships/hyperlink" Target="mailto:icogroup.cnhanoi@gmail.com" TargetMode="External"/><Relationship Id="rId288" Type="http://schemas.openxmlformats.org/officeDocument/2006/relationships/hyperlink" Target="mailto:phamthimuon87@gmail.com" TargetMode="External"/><Relationship Id="rId106" Type="http://schemas.openxmlformats.org/officeDocument/2006/relationships/hyperlink" Target="mailto:giahaisd@gmail.com" TargetMode="External"/><Relationship Id="rId127" Type="http://schemas.openxmlformats.org/officeDocument/2006/relationships/hyperlink" Target="mailto:koeduvn@gmail.com" TargetMode="External"/><Relationship Id="rId10" Type="http://schemas.openxmlformats.org/officeDocument/2006/relationships/hyperlink" Target="mailto:info@tmsedu.vn" TargetMode="External"/><Relationship Id="rId31" Type="http://schemas.openxmlformats.org/officeDocument/2006/relationships/hyperlink" Target="mailto:duhocminhanh@yahoo.com" TargetMode="External"/><Relationship Id="rId52" Type="http://schemas.openxmlformats.org/officeDocument/2006/relationships/hyperlink" Target="mailto:info.eurostar@gmail.com" TargetMode="External"/><Relationship Id="rId73" Type="http://schemas.openxmlformats.org/officeDocument/2006/relationships/hyperlink" Target="mailto:nguyenducquangvt@gmail.com" TargetMode="External"/><Relationship Id="rId94" Type="http://schemas.openxmlformats.org/officeDocument/2006/relationships/hyperlink" Target="mailto:duhochaiauhanoi@gmail.com" TargetMode="External"/><Relationship Id="rId148" Type="http://schemas.openxmlformats.org/officeDocument/2006/relationships/hyperlink" Target="mailto:duhochn.vijako@gmail.com" TargetMode="External"/><Relationship Id="rId169" Type="http://schemas.openxmlformats.org/officeDocument/2006/relationships/hyperlink" Target="mailto:Jgate.edu@gmail.com" TargetMode="External"/><Relationship Id="rId4" Type="http://schemas.openxmlformats.org/officeDocument/2006/relationships/hyperlink" Target="mailto:germaninvest.gi@gmail.com" TargetMode="External"/><Relationship Id="rId180" Type="http://schemas.openxmlformats.org/officeDocument/2006/relationships/hyperlink" Target="mailto:vmctgroup6868@gmail.com" TargetMode="External"/><Relationship Id="rId215" Type="http://schemas.openxmlformats.org/officeDocument/2006/relationships/hyperlink" Target="mailto:xuantt@beni.vn" TargetMode="External"/><Relationship Id="rId236" Type="http://schemas.openxmlformats.org/officeDocument/2006/relationships/hyperlink" Target="mailto:nguyennguyet.jp@gmail.com" TargetMode="External"/><Relationship Id="rId257" Type="http://schemas.openxmlformats.org/officeDocument/2006/relationships/hyperlink" Target="mailto:thanhan@chuwagroup.jp" TargetMode="External"/><Relationship Id="rId278" Type="http://schemas.openxmlformats.org/officeDocument/2006/relationships/hyperlink" Target="mailto:dhsakuravietnam@gmail.com" TargetMode="External"/><Relationship Id="rId42" Type="http://schemas.openxmlformats.org/officeDocument/2006/relationships/hyperlink" Target="mailto:duhocnt@gmail.com" TargetMode="External"/><Relationship Id="rId84" Type="http://schemas.openxmlformats.org/officeDocument/2006/relationships/hyperlink" Target="mailto:dominik.kosik@sasuga.com.au" TargetMode="External"/><Relationship Id="rId138" Type="http://schemas.openxmlformats.org/officeDocument/2006/relationships/hyperlink" Target="mailto:incoop3@gmail.com" TargetMode="External"/><Relationship Id="rId191" Type="http://schemas.openxmlformats.org/officeDocument/2006/relationships/hyperlink" Target="mailto:duhoc.hateco@gmail.com" TargetMode="External"/><Relationship Id="rId205" Type="http://schemas.openxmlformats.org/officeDocument/2006/relationships/hyperlink" Target="mailto:duhoctrongquang@gmail.com" TargetMode="External"/><Relationship Id="rId247" Type="http://schemas.openxmlformats.org/officeDocument/2006/relationships/hyperlink" Target="mailto:duhocage@gmail.com" TargetMode="External"/><Relationship Id="rId107" Type="http://schemas.openxmlformats.org/officeDocument/2006/relationships/hyperlink" Target="mailto:keivietnamH2T@gmail.com" TargetMode="External"/><Relationship Id="rId289" Type="http://schemas.openxmlformats.org/officeDocument/2006/relationships/hyperlink" Target="mailto:minhthaoshabvina@gmail.com" TargetMode="External"/><Relationship Id="rId11" Type="http://schemas.openxmlformats.org/officeDocument/2006/relationships/hyperlink" Target="mailto:namanhdiem@gmail.com" TargetMode="External"/><Relationship Id="rId53" Type="http://schemas.openxmlformats.org/officeDocument/2006/relationships/hyperlink" Target="mailto:betorium.group@gmail.com" TargetMode="External"/><Relationship Id="rId149" Type="http://schemas.openxmlformats.org/officeDocument/2006/relationships/hyperlink" Target="mailto:haiphungpro@gmail.com" TargetMode="External"/><Relationship Id="rId95" Type="http://schemas.openxmlformats.org/officeDocument/2006/relationships/hyperlink" Target="mailto:uniworldjsc@gmail.com" TargetMode="External"/><Relationship Id="rId160" Type="http://schemas.openxmlformats.org/officeDocument/2006/relationships/hyperlink" Target="mailto:vietnamnaganuma@gmail.com" TargetMode="External"/><Relationship Id="rId216" Type="http://schemas.openxmlformats.org/officeDocument/2006/relationships/hyperlink" Target="mailto:info.hanabi2017@gmail.com" TargetMode="External"/><Relationship Id="rId258" Type="http://schemas.openxmlformats.org/officeDocument/2006/relationships/hyperlink" Target="mailto:info@fastedu.vn" TargetMode="External"/><Relationship Id="rId22" Type="http://schemas.openxmlformats.org/officeDocument/2006/relationships/hyperlink" Target="mailto:ibc.educa@gmail.com" TargetMode="External"/><Relationship Id="rId64" Type="http://schemas.openxmlformats.org/officeDocument/2006/relationships/hyperlink" Target="mailto:linhltt@nuce.edu.vn" TargetMode="External"/><Relationship Id="rId118" Type="http://schemas.openxmlformats.org/officeDocument/2006/relationships/hyperlink" Target="mailto:hanic.baolong@gmail.com" TargetMode="External"/><Relationship Id="rId171" Type="http://schemas.openxmlformats.org/officeDocument/2006/relationships/hyperlink" Target="mailto:info@duhocbrightway.com" TargetMode="External"/><Relationship Id="rId227" Type="http://schemas.openxmlformats.org/officeDocument/2006/relationships/hyperlink" Target="mailto:dungquinnnt@gmail.com" TargetMode="External"/><Relationship Id="rId269" Type="http://schemas.openxmlformats.org/officeDocument/2006/relationships/hyperlink" Target="mailto:nguyensonjp@gmail.com" TargetMode="External"/><Relationship Id="rId33" Type="http://schemas.openxmlformats.org/officeDocument/2006/relationships/hyperlink" Target="mailto:duhocquoctejahaco@gmail.com" TargetMode="External"/><Relationship Id="rId129" Type="http://schemas.openxmlformats.org/officeDocument/2006/relationships/hyperlink" Target="mailto:info@hanomex.vn" TargetMode="External"/><Relationship Id="rId280" Type="http://schemas.openxmlformats.org/officeDocument/2006/relationships/hyperlink" Target="mailto:lethu1092@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info@royaledu.com.vn" TargetMode="External"/><Relationship Id="rId13" Type="http://schemas.openxmlformats.org/officeDocument/2006/relationships/hyperlink" Target="mailto:bichnt@isat.edu.vn" TargetMode="External"/><Relationship Id="rId18" Type="http://schemas.openxmlformats.org/officeDocument/2006/relationships/hyperlink" Target="mailto:info.dijapan@gmail.com" TargetMode="External"/><Relationship Id="rId3" Type="http://schemas.openxmlformats.org/officeDocument/2006/relationships/hyperlink" Target="mailto:info@traminco.com.vn" TargetMode="External"/><Relationship Id="rId21" Type="http://schemas.openxmlformats.org/officeDocument/2006/relationships/hyperlink" Target="http://huyen.do/" TargetMode="External"/><Relationship Id="rId7" Type="http://schemas.openxmlformats.org/officeDocument/2006/relationships/hyperlink" Target="mailto:duhocke.edu@gmail.com" TargetMode="External"/><Relationship Id="rId12" Type="http://schemas.openxmlformats.org/officeDocument/2006/relationships/hyperlink" Target="mailto:trucphuong@bluesea.edu.vn" TargetMode="External"/><Relationship Id="rId17" Type="http://schemas.openxmlformats.org/officeDocument/2006/relationships/hyperlink" Target="mailto:hethonggiaoductpk@gmail.com" TargetMode="External"/><Relationship Id="rId2" Type="http://schemas.openxmlformats.org/officeDocument/2006/relationships/hyperlink" Target="http://hanway.edu/" TargetMode="External"/><Relationship Id="rId16" Type="http://schemas.openxmlformats.org/officeDocument/2006/relationships/hyperlink" Target="mailto:hangang.dh24@gmail.com" TargetMode="External"/><Relationship Id="rId20" Type="http://schemas.openxmlformats.org/officeDocument/2006/relationships/hyperlink" Target="http://g.e.c.education.vn/" TargetMode="External"/><Relationship Id="rId1" Type="http://schemas.openxmlformats.org/officeDocument/2006/relationships/hyperlink" Target="http://hanquoc.net/" TargetMode="External"/><Relationship Id="rId6" Type="http://schemas.openxmlformats.org/officeDocument/2006/relationships/hyperlink" Target="mailto:hlcglobaleducation@gmail.com" TargetMode="External"/><Relationship Id="rId11" Type="http://schemas.openxmlformats.org/officeDocument/2006/relationships/hyperlink" Target="mailto:thang.hv@gmail.com" TargetMode="External"/><Relationship Id="rId5" Type="http://schemas.openxmlformats.org/officeDocument/2006/relationships/hyperlink" Target="mailto:vkmirea@gmail.com" TargetMode="External"/><Relationship Id="rId15" Type="http://schemas.openxmlformats.org/officeDocument/2006/relationships/hyperlink" Target="mailto:duyen.phanthimy@firstsourceworld.com" TargetMode="External"/><Relationship Id="rId10" Type="http://schemas.openxmlformats.org/officeDocument/2006/relationships/hyperlink" Target="http://winstar.edu/" TargetMode="External"/><Relationship Id="rId19" Type="http://schemas.openxmlformats.org/officeDocument/2006/relationships/hyperlink" Target="mailto:hanoi@gse-beo.edu.com" TargetMode="External"/><Relationship Id="rId4" Type="http://schemas.openxmlformats.org/officeDocument/2006/relationships/hyperlink" Target="mailto:sbsvietnam89@gmail.com" TargetMode="External"/><Relationship Id="rId9" Type="http://schemas.openxmlformats.org/officeDocument/2006/relationships/hyperlink" Target="http://mphplus.com/" TargetMode="External"/><Relationship Id="rId14" Type="http://schemas.openxmlformats.org/officeDocument/2006/relationships/hyperlink" Target="mailto:ducthangmta@gmail.com" TargetMode="External"/><Relationship Id="rId22" Type="http://schemas.openxmlformats.org/officeDocument/2006/relationships/hyperlink" Target="http://ltd.co/"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info@royaledu.com.vn" TargetMode="External"/><Relationship Id="rId13" Type="http://schemas.openxmlformats.org/officeDocument/2006/relationships/hyperlink" Target="http://hanway.edu/" TargetMode="External"/><Relationship Id="rId3" Type="http://schemas.openxmlformats.org/officeDocument/2006/relationships/hyperlink" Target="mailto:thang.hv@gmail.com" TargetMode="External"/><Relationship Id="rId7" Type="http://schemas.openxmlformats.org/officeDocument/2006/relationships/hyperlink" Target="mailto:duhocke.edu@gmail.com" TargetMode="External"/><Relationship Id="rId12" Type="http://schemas.openxmlformats.org/officeDocument/2006/relationships/hyperlink" Target="mailto:ducthangmta@gmail.com" TargetMode="External"/><Relationship Id="rId2" Type="http://schemas.openxmlformats.org/officeDocument/2006/relationships/hyperlink" Target="mailto:trucphuong@bluesea.edu.vn" TargetMode="External"/><Relationship Id="rId16" Type="http://schemas.openxmlformats.org/officeDocument/2006/relationships/hyperlink" Target="mailto:hlcglobaleducation@gmail.com" TargetMode="External"/><Relationship Id="rId1" Type="http://schemas.openxmlformats.org/officeDocument/2006/relationships/hyperlink" Target="mailto:duyen.phanthimy@firstsourceworld.com" TargetMode="External"/><Relationship Id="rId6" Type="http://schemas.openxmlformats.org/officeDocument/2006/relationships/hyperlink" Target="mailto:sbsvietnam89@gmail.com" TargetMode="External"/><Relationship Id="rId11" Type="http://schemas.openxmlformats.org/officeDocument/2006/relationships/hyperlink" Target="mailto:vkmirea@gmail.com" TargetMode="External"/><Relationship Id="rId5" Type="http://schemas.openxmlformats.org/officeDocument/2006/relationships/hyperlink" Target="mailto:info@traminco.com.vn" TargetMode="External"/><Relationship Id="rId15" Type="http://schemas.openxmlformats.org/officeDocument/2006/relationships/hyperlink" Target="mailto:info.dijapan@gmail.com" TargetMode="External"/><Relationship Id="rId10" Type="http://schemas.openxmlformats.org/officeDocument/2006/relationships/hyperlink" Target="mailto:hangang.dh24@gmail.com" TargetMode="External"/><Relationship Id="rId4" Type="http://schemas.openxmlformats.org/officeDocument/2006/relationships/hyperlink" Target="http://hanquoc.net/" TargetMode="External"/><Relationship Id="rId9" Type="http://schemas.openxmlformats.org/officeDocument/2006/relationships/hyperlink" Target="mailto:bichnt@isat.edu.vn" TargetMode="External"/><Relationship Id="rId14" Type="http://schemas.openxmlformats.org/officeDocument/2006/relationships/hyperlink" Target="mailto:hethonggiaoductpk@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83"/>
  <sheetViews>
    <sheetView workbookViewId="0"/>
  </sheetViews>
  <sheetFormatPr defaultColWidth="14.42578125" defaultRowHeight="15" customHeight="1"/>
  <cols>
    <col min="1" max="1" width="8" customWidth="1"/>
    <col min="2" max="2" width="36" customWidth="1"/>
    <col min="3" max="3" width="18.28515625" customWidth="1"/>
    <col min="4" max="4" width="18.7109375" customWidth="1"/>
    <col min="5" max="5" width="10.140625" customWidth="1"/>
    <col min="6" max="6" width="15.140625" customWidth="1"/>
    <col min="7" max="7" width="48.28515625" customWidth="1"/>
    <col min="8" max="8" width="15" customWidth="1"/>
    <col min="9" max="9" width="31.7109375" customWidth="1"/>
    <col min="10" max="10" width="23.7109375" customWidth="1"/>
    <col min="11" max="11" width="12.28515625" customWidth="1"/>
    <col min="12" max="12" width="15.85546875" customWidth="1"/>
    <col min="13" max="33" width="8" customWidth="1"/>
  </cols>
  <sheetData>
    <row r="1" spans="1:33">
      <c r="H1" s="1"/>
    </row>
    <row r="2" spans="1:33" ht="19.5" customHeight="1">
      <c r="A2" s="2" t="s">
        <v>0</v>
      </c>
      <c r="B2" s="2"/>
      <c r="C2" s="3"/>
      <c r="D2" s="3"/>
      <c r="E2" s="4"/>
      <c r="F2" s="475"/>
      <c r="G2" s="476"/>
      <c r="H2" s="476"/>
      <c r="I2" s="2"/>
      <c r="J2" s="5"/>
      <c r="K2" s="5"/>
      <c r="L2" s="5"/>
      <c r="M2" s="5"/>
      <c r="N2" s="5"/>
      <c r="O2" s="5"/>
      <c r="P2" s="5"/>
      <c r="Q2" s="5"/>
      <c r="R2" s="5"/>
      <c r="S2" s="5"/>
      <c r="T2" s="5"/>
      <c r="U2" s="5"/>
      <c r="V2" s="5"/>
      <c r="W2" s="5"/>
      <c r="X2" s="5"/>
      <c r="Y2" s="5"/>
      <c r="Z2" s="5"/>
      <c r="AA2" s="5"/>
      <c r="AB2" s="5"/>
      <c r="AC2" s="5"/>
      <c r="AD2" s="5"/>
      <c r="AE2" s="5"/>
      <c r="AF2" s="5"/>
      <c r="AG2" s="5"/>
    </row>
    <row r="3" spans="1:33" ht="11.25" hidden="1" customHeight="1">
      <c r="A3" s="5"/>
      <c r="B3" s="6"/>
      <c r="C3" s="5"/>
      <c r="D3" s="5"/>
      <c r="E3" s="5"/>
      <c r="F3" s="5"/>
      <c r="G3" s="5"/>
      <c r="H3" s="7"/>
      <c r="I3" s="5"/>
      <c r="J3" s="5"/>
      <c r="K3" s="5"/>
      <c r="L3" s="5"/>
      <c r="M3" s="5"/>
      <c r="N3" s="5"/>
      <c r="O3" s="5"/>
      <c r="P3" s="5"/>
      <c r="Q3" s="5"/>
      <c r="R3" s="5"/>
      <c r="S3" s="5"/>
      <c r="T3" s="5"/>
      <c r="U3" s="5"/>
      <c r="V3" s="5"/>
      <c r="W3" s="5"/>
      <c r="X3" s="5"/>
      <c r="Y3" s="5"/>
      <c r="Z3" s="5"/>
      <c r="AA3" s="5"/>
      <c r="AB3" s="5"/>
      <c r="AC3" s="5"/>
      <c r="AD3" s="5"/>
      <c r="AE3" s="5"/>
      <c r="AF3" s="5"/>
      <c r="AG3" s="5"/>
    </row>
    <row r="4" spans="1:33" ht="40.5" customHeight="1">
      <c r="A4" s="475" t="s">
        <v>1</v>
      </c>
      <c r="B4" s="476"/>
      <c r="C4" s="476"/>
      <c r="D4" s="476"/>
      <c r="E4" s="476"/>
      <c r="F4" s="476"/>
      <c r="G4" s="476"/>
      <c r="H4" s="476"/>
      <c r="I4" s="476"/>
      <c r="J4" s="476"/>
      <c r="K4" s="5"/>
      <c r="L4" s="5"/>
      <c r="M4" s="5"/>
      <c r="N4" s="5"/>
      <c r="O4" s="5"/>
      <c r="P4" s="5"/>
      <c r="Q4" s="5"/>
      <c r="R4" s="5"/>
      <c r="S4" s="5"/>
      <c r="T4" s="5"/>
      <c r="U4" s="5"/>
      <c r="V4" s="5"/>
      <c r="W4" s="5"/>
      <c r="X4" s="5"/>
      <c r="Y4" s="5"/>
      <c r="Z4" s="5"/>
      <c r="AA4" s="5"/>
      <c r="AB4" s="5"/>
      <c r="AC4" s="5"/>
      <c r="AD4" s="5"/>
      <c r="AE4" s="5"/>
      <c r="AF4" s="5"/>
      <c r="AG4" s="5"/>
    </row>
    <row r="5" spans="1:33" ht="26.25" hidden="1" customHeight="1">
      <c r="A5" s="477"/>
      <c r="B5" s="478"/>
      <c r="C5" s="478"/>
      <c r="D5" s="478"/>
      <c r="E5" s="478"/>
      <c r="F5" s="478"/>
      <c r="G5" s="478"/>
      <c r="H5" s="478"/>
      <c r="I5" s="478"/>
      <c r="J5" s="478"/>
      <c r="K5" s="8"/>
      <c r="L5" s="8"/>
      <c r="M5" s="8"/>
      <c r="N5" s="8"/>
      <c r="O5" s="8"/>
      <c r="P5" s="8"/>
      <c r="Q5" s="8"/>
      <c r="R5" s="8"/>
      <c r="S5" s="8"/>
      <c r="T5" s="8"/>
      <c r="U5" s="8"/>
      <c r="V5" s="8"/>
      <c r="W5" s="8"/>
      <c r="X5" s="8"/>
      <c r="Y5" s="8"/>
      <c r="Z5" s="8"/>
      <c r="AA5" s="8"/>
      <c r="AB5" s="8"/>
      <c r="AC5" s="8"/>
      <c r="AD5" s="8"/>
      <c r="AE5" s="8"/>
      <c r="AF5" s="8"/>
      <c r="AG5" s="8"/>
    </row>
    <row r="6" spans="1:33" ht="90.75" customHeight="1">
      <c r="A6" s="9" t="s">
        <v>2</v>
      </c>
      <c r="B6" s="9" t="s">
        <v>3</v>
      </c>
      <c r="C6" s="9" t="s">
        <v>4</v>
      </c>
      <c r="D6" s="9" t="s">
        <v>5</v>
      </c>
      <c r="E6" s="10" t="s">
        <v>6</v>
      </c>
      <c r="F6" s="10" t="s">
        <v>7</v>
      </c>
      <c r="G6" s="10" t="s">
        <v>8</v>
      </c>
      <c r="H6" s="11" t="s">
        <v>9</v>
      </c>
      <c r="I6" s="10" t="s">
        <v>10</v>
      </c>
      <c r="J6" s="9" t="s">
        <v>11</v>
      </c>
      <c r="K6" s="5"/>
      <c r="L6" s="5"/>
      <c r="M6" s="5"/>
      <c r="N6" s="5"/>
      <c r="O6" s="5"/>
      <c r="P6" s="5"/>
      <c r="Q6" s="5"/>
      <c r="R6" s="5"/>
      <c r="S6" s="5"/>
      <c r="T6" s="5"/>
      <c r="U6" s="5"/>
      <c r="V6" s="5"/>
      <c r="W6" s="5"/>
      <c r="X6" s="5"/>
      <c r="Y6" s="5"/>
      <c r="Z6" s="5"/>
      <c r="AA6" s="5"/>
      <c r="AB6" s="5"/>
      <c r="AC6" s="5"/>
      <c r="AD6" s="5"/>
      <c r="AE6" s="5"/>
      <c r="AF6" s="5"/>
      <c r="AG6" s="5"/>
    </row>
    <row r="7" spans="1:33" ht="84.75" customHeight="1">
      <c r="A7" s="12">
        <v>1</v>
      </c>
      <c r="B7" s="12" t="s">
        <v>12</v>
      </c>
      <c r="C7" s="12"/>
      <c r="D7" s="12" t="s">
        <v>13</v>
      </c>
      <c r="E7" s="13">
        <v>4164</v>
      </c>
      <c r="F7" s="13" t="s">
        <v>14</v>
      </c>
      <c r="G7" s="14" t="s">
        <v>15</v>
      </c>
      <c r="H7" s="15" t="s">
        <v>16</v>
      </c>
      <c r="I7" s="16" t="s">
        <v>17</v>
      </c>
      <c r="J7" s="14" t="s">
        <v>18</v>
      </c>
    </row>
    <row r="8" spans="1:33" ht="75" customHeight="1">
      <c r="A8" s="12">
        <f t="shared" ref="A8:A503" si="0">A7+1</f>
        <v>2</v>
      </c>
      <c r="B8" s="17" t="s">
        <v>19</v>
      </c>
      <c r="C8" s="18"/>
      <c r="D8" s="19" t="s">
        <v>20</v>
      </c>
      <c r="E8" s="18">
        <v>3890</v>
      </c>
      <c r="F8" s="20">
        <v>43625</v>
      </c>
      <c r="G8" s="17" t="s">
        <v>21</v>
      </c>
      <c r="H8" s="21" t="s">
        <v>22</v>
      </c>
      <c r="I8" s="22" t="s">
        <v>23</v>
      </c>
      <c r="J8" s="14" t="s">
        <v>24</v>
      </c>
    </row>
    <row r="9" spans="1:33" ht="63" customHeight="1">
      <c r="A9" s="12">
        <f t="shared" si="0"/>
        <v>3</v>
      </c>
      <c r="B9" s="14" t="s">
        <v>25</v>
      </c>
      <c r="C9" s="12"/>
      <c r="D9" s="12" t="s">
        <v>26</v>
      </c>
      <c r="E9" s="13">
        <v>460</v>
      </c>
      <c r="F9" s="13" t="s">
        <v>27</v>
      </c>
      <c r="G9" s="14" t="s">
        <v>28</v>
      </c>
      <c r="H9" s="23" t="s">
        <v>29</v>
      </c>
      <c r="I9" s="16" t="s">
        <v>30</v>
      </c>
      <c r="J9" s="24" t="s">
        <v>31</v>
      </c>
    </row>
    <row r="10" spans="1:33" ht="75" customHeight="1">
      <c r="A10" s="12">
        <f t="shared" si="0"/>
        <v>4</v>
      </c>
      <c r="B10" s="25" t="s">
        <v>32</v>
      </c>
      <c r="C10" s="25" t="s">
        <v>33</v>
      </c>
      <c r="D10" s="25" t="s">
        <v>34</v>
      </c>
      <c r="E10" s="26" t="s">
        <v>35</v>
      </c>
      <c r="F10" s="27" t="s">
        <v>36</v>
      </c>
      <c r="G10" s="25" t="s">
        <v>37</v>
      </c>
      <c r="H10" s="28" t="s">
        <v>38</v>
      </c>
      <c r="I10" s="29" t="s">
        <v>39</v>
      </c>
      <c r="J10" s="14" t="s">
        <v>40</v>
      </c>
    </row>
    <row r="11" spans="1:33" ht="63" customHeight="1">
      <c r="A11" s="12">
        <f t="shared" si="0"/>
        <v>5</v>
      </c>
      <c r="B11" s="17" t="s">
        <v>41</v>
      </c>
      <c r="C11" s="17"/>
      <c r="D11" s="18" t="s">
        <v>42</v>
      </c>
      <c r="E11" s="18">
        <v>182</v>
      </c>
      <c r="F11" s="20" t="s">
        <v>43</v>
      </c>
      <c r="G11" s="17" t="s">
        <v>44</v>
      </c>
      <c r="H11" s="21" t="s">
        <v>45</v>
      </c>
      <c r="I11" s="30" t="s">
        <v>46</v>
      </c>
      <c r="J11" s="14" t="s">
        <v>47</v>
      </c>
    </row>
    <row r="12" spans="1:33" ht="63" customHeight="1">
      <c r="A12" s="12">
        <f t="shared" si="0"/>
        <v>6</v>
      </c>
      <c r="B12" s="31" t="s">
        <v>48</v>
      </c>
      <c r="C12" s="31"/>
      <c r="D12" s="31" t="s">
        <v>49</v>
      </c>
      <c r="E12" s="32">
        <v>3894</v>
      </c>
      <c r="F12" s="32" t="s">
        <v>50</v>
      </c>
      <c r="G12" s="31" t="s">
        <v>51</v>
      </c>
      <c r="H12" s="33" t="s">
        <v>52</v>
      </c>
      <c r="I12" s="34" t="s">
        <v>53</v>
      </c>
      <c r="J12" s="14" t="s">
        <v>54</v>
      </c>
    </row>
    <row r="13" spans="1:33" ht="63" customHeight="1">
      <c r="A13" s="12">
        <f t="shared" si="0"/>
        <v>7</v>
      </c>
      <c r="B13" s="31" t="s">
        <v>55</v>
      </c>
      <c r="C13" s="31" t="s">
        <v>56</v>
      </c>
      <c r="D13" s="31" t="s">
        <v>57</v>
      </c>
      <c r="E13" s="32">
        <v>3059</v>
      </c>
      <c r="F13" s="32" t="s">
        <v>58</v>
      </c>
      <c r="G13" s="31" t="s">
        <v>59</v>
      </c>
      <c r="H13" s="33" t="s">
        <v>60</v>
      </c>
      <c r="I13" s="35" t="s">
        <v>61</v>
      </c>
      <c r="J13" s="14" t="s">
        <v>62</v>
      </c>
    </row>
    <row r="14" spans="1:33" ht="62.25" customHeight="1">
      <c r="A14" s="12">
        <f t="shared" si="0"/>
        <v>8</v>
      </c>
      <c r="B14" s="36" t="s">
        <v>63</v>
      </c>
      <c r="C14" s="19"/>
      <c r="D14" s="19"/>
      <c r="E14" s="19">
        <v>3145</v>
      </c>
      <c r="F14" s="19" t="s">
        <v>64</v>
      </c>
      <c r="G14" s="19" t="s">
        <v>65</v>
      </c>
      <c r="H14" s="37"/>
      <c r="I14" s="19"/>
      <c r="J14" s="14" t="s">
        <v>66</v>
      </c>
    </row>
    <row r="15" spans="1:33" ht="78.75" customHeight="1">
      <c r="A15" s="12">
        <f t="shared" si="0"/>
        <v>9</v>
      </c>
      <c r="B15" s="31" t="s">
        <v>67</v>
      </c>
      <c r="C15" s="31"/>
      <c r="D15" s="31" t="s">
        <v>68</v>
      </c>
      <c r="E15" s="32">
        <v>1202</v>
      </c>
      <c r="F15" s="32" t="s">
        <v>69</v>
      </c>
      <c r="G15" s="31" t="s">
        <v>70</v>
      </c>
      <c r="H15" s="38" t="s">
        <v>71</v>
      </c>
      <c r="I15" s="39" t="s">
        <v>72</v>
      </c>
      <c r="J15" s="14" t="s">
        <v>73</v>
      </c>
    </row>
    <row r="16" spans="1:33" ht="63" customHeight="1">
      <c r="A16" s="12">
        <f t="shared" si="0"/>
        <v>10</v>
      </c>
      <c r="B16" s="31" t="s">
        <v>74</v>
      </c>
      <c r="C16" s="31"/>
      <c r="D16" s="31" t="s">
        <v>75</v>
      </c>
      <c r="E16" s="32">
        <v>3524</v>
      </c>
      <c r="F16" s="32" t="s">
        <v>76</v>
      </c>
      <c r="G16" s="31" t="s">
        <v>77</v>
      </c>
      <c r="H16" s="33" t="s">
        <v>78</v>
      </c>
      <c r="I16" s="35" t="s">
        <v>79</v>
      </c>
      <c r="J16" s="14" t="s">
        <v>80</v>
      </c>
    </row>
    <row r="17" spans="1:33" ht="78.75" customHeight="1">
      <c r="A17" s="12">
        <f t="shared" si="0"/>
        <v>11</v>
      </c>
      <c r="B17" s="31" t="s">
        <v>81</v>
      </c>
      <c r="C17" s="31" t="s">
        <v>82</v>
      </c>
      <c r="D17" s="31" t="s">
        <v>83</v>
      </c>
      <c r="E17" s="32">
        <v>244</v>
      </c>
      <c r="F17" s="32" t="s">
        <v>84</v>
      </c>
      <c r="G17" s="31" t="s">
        <v>85</v>
      </c>
      <c r="H17" s="38" t="s">
        <v>86</v>
      </c>
      <c r="I17" s="39" t="s">
        <v>87</v>
      </c>
      <c r="J17" s="14" t="s">
        <v>88</v>
      </c>
      <c r="K17" s="40"/>
      <c r="L17" s="40"/>
      <c r="M17" s="40"/>
      <c r="N17" s="40"/>
      <c r="O17" s="40"/>
      <c r="P17" s="40"/>
      <c r="Q17" s="40"/>
      <c r="R17" s="40"/>
      <c r="S17" s="40"/>
      <c r="T17" s="40"/>
      <c r="U17" s="40"/>
      <c r="V17" s="40"/>
      <c r="W17" s="40"/>
      <c r="X17" s="40"/>
      <c r="Y17" s="40"/>
      <c r="Z17" s="40"/>
      <c r="AA17" s="40"/>
      <c r="AB17" s="40"/>
      <c r="AC17" s="40"/>
      <c r="AD17" s="40"/>
      <c r="AE17" s="40"/>
      <c r="AF17" s="40"/>
      <c r="AG17" s="40"/>
    </row>
    <row r="18" spans="1:33" ht="78.75" customHeight="1">
      <c r="A18" s="12">
        <f t="shared" si="0"/>
        <v>12</v>
      </c>
      <c r="B18" s="34" t="s">
        <v>89</v>
      </c>
      <c r="C18" s="31" t="s">
        <v>90</v>
      </c>
      <c r="D18" s="31" t="s">
        <v>91</v>
      </c>
      <c r="E18" s="31">
        <v>5126</v>
      </c>
      <c r="F18" s="31" t="s">
        <v>92</v>
      </c>
      <c r="G18" s="41" t="s">
        <v>93</v>
      </c>
      <c r="H18" s="38" t="s">
        <v>94</v>
      </c>
      <c r="I18" s="42" t="s">
        <v>95</v>
      </c>
      <c r="J18" s="24" t="s">
        <v>96</v>
      </c>
    </row>
    <row r="19" spans="1:33" ht="109.5" customHeight="1">
      <c r="A19" s="12">
        <f t="shared" si="0"/>
        <v>13</v>
      </c>
      <c r="B19" s="31" t="s">
        <v>97</v>
      </c>
      <c r="C19" s="31"/>
      <c r="D19" s="31" t="s">
        <v>98</v>
      </c>
      <c r="E19" s="31" t="s">
        <v>99</v>
      </c>
      <c r="F19" s="31" t="s">
        <v>100</v>
      </c>
      <c r="G19" s="31" t="s">
        <v>101</v>
      </c>
      <c r="H19" s="33" t="s">
        <v>102</v>
      </c>
      <c r="I19" s="35" t="s">
        <v>103</v>
      </c>
      <c r="J19" s="24" t="s">
        <v>24</v>
      </c>
    </row>
    <row r="20" spans="1:33" ht="78.75" customHeight="1">
      <c r="A20" s="12">
        <f t="shared" si="0"/>
        <v>14</v>
      </c>
      <c r="B20" s="31" t="s">
        <v>104</v>
      </c>
      <c r="C20" s="31"/>
      <c r="D20" s="31" t="s">
        <v>105</v>
      </c>
      <c r="E20" s="32">
        <v>4001</v>
      </c>
      <c r="F20" s="32" t="s">
        <v>106</v>
      </c>
      <c r="G20" s="31" t="s">
        <v>107</v>
      </c>
      <c r="H20" s="33" t="s">
        <v>108</v>
      </c>
      <c r="I20" s="39" t="s">
        <v>109</v>
      </c>
      <c r="J20" s="24" t="s">
        <v>96</v>
      </c>
    </row>
    <row r="21" spans="1:33" ht="78.75" customHeight="1">
      <c r="A21" s="12">
        <f t="shared" si="0"/>
        <v>15</v>
      </c>
      <c r="B21" s="43" t="s">
        <v>110</v>
      </c>
      <c r="C21" s="31" t="s">
        <v>111</v>
      </c>
      <c r="D21" s="17" t="s">
        <v>112</v>
      </c>
      <c r="E21" s="44">
        <v>5259</v>
      </c>
      <c r="F21" s="31" t="s">
        <v>113</v>
      </c>
      <c r="G21" s="41" t="s">
        <v>114</v>
      </c>
      <c r="H21" s="45" t="s">
        <v>115</v>
      </c>
      <c r="I21" s="30" t="s">
        <v>116</v>
      </c>
      <c r="J21" s="24" t="s">
        <v>96</v>
      </c>
    </row>
    <row r="22" spans="1:33" ht="94.5" customHeight="1">
      <c r="A22" s="12">
        <f t="shared" si="0"/>
        <v>16</v>
      </c>
      <c r="B22" s="43" t="s">
        <v>117</v>
      </c>
      <c r="C22" s="17"/>
      <c r="D22" s="17" t="s">
        <v>118</v>
      </c>
      <c r="E22" s="31" t="s">
        <v>119</v>
      </c>
      <c r="F22" s="31" t="s">
        <v>120</v>
      </c>
      <c r="G22" s="41" t="s">
        <v>121</v>
      </c>
      <c r="H22" s="45" t="s">
        <v>122</v>
      </c>
      <c r="I22" s="30" t="s">
        <v>123</v>
      </c>
      <c r="J22" s="46"/>
    </row>
    <row r="23" spans="1:33" ht="94.5" customHeight="1">
      <c r="A23" s="12">
        <f t="shared" si="0"/>
        <v>17</v>
      </c>
      <c r="B23" s="34" t="s">
        <v>124</v>
      </c>
      <c r="C23" s="31"/>
      <c r="D23" s="31" t="s">
        <v>125</v>
      </c>
      <c r="E23" s="32">
        <v>2583</v>
      </c>
      <c r="F23" s="32" t="s">
        <v>126</v>
      </c>
      <c r="G23" s="31" t="s">
        <v>127</v>
      </c>
      <c r="H23" s="38" t="s">
        <v>128</v>
      </c>
      <c r="I23" s="39" t="s">
        <v>129</v>
      </c>
      <c r="J23" s="41" t="s">
        <v>130</v>
      </c>
    </row>
    <row r="24" spans="1:33" ht="60" customHeight="1">
      <c r="A24" s="12">
        <f t="shared" si="0"/>
        <v>18</v>
      </c>
      <c r="B24" s="17" t="s">
        <v>131</v>
      </c>
      <c r="C24" s="17"/>
      <c r="D24" s="17" t="s">
        <v>132</v>
      </c>
      <c r="E24" s="18" t="s">
        <v>133</v>
      </c>
      <c r="F24" s="20" t="s">
        <v>134</v>
      </c>
      <c r="G24" s="17" t="s">
        <v>135</v>
      </c>
      <c r="H24" s="47" t="s">
        <v>136</v>
      </c>
      <c r="I24" s="48" t="s">
        <v>137</v>
      </c>
      <c r="J24" s="24" t="s">
        <v>96</v>
      </c>
    </row>
    <row r="25" spans="1:33" ht="63" customHeight="1">
      <c r="A25" s="12">
        <f t="shared" si="0"/>
        <v>19</v>
      </c>
      <c r="B25" s="31" t="s">
        <v>138</v>
      </c>
      <c r="C25" s="31"/>
      <c r="D25" s="31" t="s">
        <v>139</v>
      </c>
      <c r="E25" s="32">
        <v>3560</v>
      </c>
      <c r="F25" s="32" t="s">
        <v>140</v>
      </c>
      <c r="G25" s="31" t="s">
        <v>141</v>
      </c>
      <c r="H25" s="38" t="s">
        <v>142</v>
      </c>
      <c r="I25" s="22" t="s">
        <v>143</v>
      </c>
      <c r="J25" s="41" t="s">
        <v>144</v>
      </c>
    </row>
    <row r="26" spans="1:33" ht="63" customHeight="1">
      <c r="A26" s="12">
        <f t="shared" si="0"/>
        <v>20</v>
      </c>
      <c r="B26" s="41" t="s">
        <v>145</v>
      </c>
      <c r="C26" s="31" t="s">
        <v>146</v>
      </c>
      <c r="D26" s="31" t="s">
        <v>147</v>
      </c>
      <c r="E26" s="32">
        <v>4079</v>
      </c>
      <c r="F26" s="32" t="s">
        <v>148</v>
      </c>
      <c r="G26" s="41" t="s">
        <v>149</v>
      </c>
      <c r="H26" s="33" t="s">
        <v>150</v>
      </c>
      <c r="I26" s="35" t="s">
        <v>151</v>
      </c>
      <c r="J26" s="41" t="s">
        <v>152</v>
      </c>
    </row>
    <row r="27" spans="1:33" ht="47.25" customHeight="1">
      <c r="A27" s="12">
        <f t="shared" si="0"/>
        <v>21</v>
      </c>
      <c r="B27" s="41" t="s">
        <v>153</v>
      </c>
      <c r="C27" s="31"/>
      <c r="D27" s="31" t="s">
        <v>154</v>
      </c>
      <c r="E27" s="32">
        <v>3470</v>
      </c>
      <c r="F27" s="32" t="s">
        <v>155</v>
      </c>
      <c r="G27" s="41" t="s">
        <v>156</v>
      </c>
      <c r="H27" s="33" t="s">
        <v>157</v>
      </c>
      <c r="I27" s="22" t="s">
        <v>158</v>
      </c>
      <c r="J27" s="46"/>
    </row>
    <row r="28" spans="1:33" ht="63" customHeight="1">
      <c r="A28" s="12">
        <f t="shared" si="0"/>
        <v>22</v>
      </c>
      <c r="B28" s="41" t="s">
        <v>159</v>
      </c>
      <c r="C28" s="31"/>
      <c r="D28" s="31" t="s">
        <v>160</v>
      </c>
      <c r="E28" s="32">
        <v>4453</v>
      </c>
      <c r="F28" s="32" t="s">
        <v>161</v>
      </c>
      <c r="G28" s="41" t="s">
        <v>162</v>
      </c>
      <c r="H28" s="33" t="s">
        <v>163</v>
      </c>
      <c r="I28" s="22" t="s">
        <v>164</v>
      </c>
      <c r="J28" s="46"/>
    </row>
    <row r="29" spans="1:33" ht="110.25" customHeight="1">
      <c r="A29" s="12">
        <f t="shared" si="0"/>
        <v>23</v>
      </c>
      <c r="B29" s="31" t="s">
        <v>165</v>
      </c>
      <c r="C29" s="31" t="s">
        <v>166</v>
      </c>
      <c r="D29" s="31" t="s">
        <v>167</v>
      </c>
      <c r="E29" s="32">
        <v>4452</v>
      </c>
      <c r="F29" s="32" t="s">
        <v>161</v>
      </c>
      <c r="G29" s="41" t="s">
        <v>168</v>
      </c>
      <c r="H29" s="33" t="s">
        <v>169</v>
      </c>
      <c r="I29" s="34" t="s">
        <v>170</v>
      </c>
      <c r="J29" s="41"/>
    </row>
    <row r="30" spans="1:33" ht="47.25" customHeight="1">
      <c r="A30" s="12">
        <f t="shared" si="0"/>
        <v>24</v>
      </c>
      <c r="B30" s="31" t="s">
        <v>171</v>
      </c>
      <c r="C30" s="31"/>
      <c r="D30" s="31" t="s">
        <v>172</v>
      </c>
      <c r="E30" s="32">
        <v>3129</v>
      </c>
      <c r="F30" s="32" t="s">
        <v>173</v>
      </c>
      <c r="G30" s="31" t="s">
        <v>174</v>
      </c>
      <c r="H30" s="33" t="s">
        <v>175</v>
      </c>
      <c r="I30" s="49" t="s">
        <v>176</v>
      </c>
      <c r="J30" s="41"/>
    </row>
    <row r="31" spans="1:33" ht="63" customHeight="1">
      <c r="A31" s="12">
        <f t="shared" si="0"/>
        <v>25</v>
      </c>
      <c r="B31" s="31" t="s">
        <v>177</v>
      </c>
      <c r="C31" s="50"/>
      <c r="D31" s="31" t="s">
        <v>178</v>
      </c>
      <c r="E31" s="32">
        <v>3279</v>
      </c>
      <c r="F31" s="32" t="s">
        <v>179</v>
      </c>
      <c r="G31" s="31" t="s">
        <v>180</v>
      </c>
      <c r="H31" s="33" t="s">
        <v>181</v>
      </c>
      <c r="I31" s="35" t="s">
        <v>182</v>
      </c>
      <c r="J31" s="51"/>
    </row>
    <row r="32" spans="1:33" ht="47.25" customHeight="1">
      <c r="A32" s="12">
        <f t="shared" si="0"/>
        <v>26</v>
      </c>
      <c r="B32" s="31" t="s">
        <v>183</v>
      </c>
      <c r="C32" s="50"/>
      <c r="D32" s="31" t="s">
        <v>184</v>
      </c>
      <c r="E32" s="32">
        <v>3446</v>
      </c>
      <c r="F32" s="32" t="s">
        <v>185</v>
      </c>
      <c r="G32" s="31" t="s">
        <v>186</v>
      </c>
      <c r="H32" s="33" t="s">
        <v>187</v>
      </c>
      <c r="I32" s="35" t="s">
        <v>188</v>
      </c>
      <c r="J32" s="51"/>
    </row>
    <row r="33" spans="1:10" ht="63" customHeight="1">
      <c r="A33" s="12">
        <f t="shared" si="0"/>
        <v>27</v>
      </c>
      <c r="B33" s="31" t="s">
        <v>189</v>
      </c>
      <c r="C33" s="50" t="s">
        <v>190</v>
      </c>
      <c r="D33" s="31" t="s">
        <v>191</v>
      </c>
      <c r="E33" s="32">
        <v>3595</v>
      </c>
      <c r="F33" s="32" t="s">
        <v>192</v>
      </c>
      <c r="G33" s="31" t="s">
        <v>193</v>
      </c>
      <c r="H33" s="33" t="s">
        <v>194</v>
      </c>
      <c r="I33" s="35" t="s">
        <v>195</v>
      </c>
      <c r="J33" s="51"/>
    </row>
    <row r="34" spans="1:10" ht="78.75" customHeight="1">
      <c r="A34" s="12">
        <f t="shared" si="0"/>
        <v>28</v>
      </c>
      <c r="B34" s="31" t="s">
        <v>196</v>
      </c>
      <c r="C34" s="50"/>
      <c r="D34" s="31" t="s">
        <v>197</v>
      </c>
      <c r="E34" s="32">
        <v>3663</v>
      </c>
      <c r="F34" s="32" t="s">
        <v>198</v>
      </c>
      <c r="G34" s="31" t="s">
        <v>199</v>
      </c>
      <c r="H34" s="33" t="s">
        <v>200</v>
      </c>
      <c r="I34" s="35" t="s">
        <v>201</v>
      </c>
      <c r="J34" s="51"/>
    </row>
    <row r="35" spans="1:10" ht="63" customHeight="1">
      <c r="A35" s="12">
        <f t="shared" si="0"/>
        <v>29</v>
      </c>
      <c r="B35" s="31" t="s">
        <v>202</v>
      </c>
      <c r="C35" s="50"/>
      <c r="D35" s="31" t="s">
        <v>203</v>
      </c>
      <c r="E35" s="32">
        <v>4168</v>
      </c>
      <c r="F35" s="32" t="s">
        <v>14</v>
      </c>
      <c r="G35" s="31" t="s">
        <v>204</v>
      </c>
      <c r="H35" s="33" t="s">
        <v>205</v>
      </c>
      <c r="I35" s="35" t="s">
        <v>206</v>
      </c>
      <c r="J35" s="51"/>
    </row>
    <row r="36" spans="1:10" ht="47.25" customHeight="1">
      <c r="A36" s="12">
        <f t="shared" si="0"/>
        <v>30</v>
      </c>
      <c r="B36" s="31" t="s">
        <v>207</v>
      </c>
      <c r="C36" s="50" t="s">
        <v>208</v>
      </c>
      <c r="D36" s="31" t="s">
        <v>209</v>
      </c>
      <c r="E36" s="32">
        <v>3839</v>
      </c>
      <c r="F36" s="32" t="s">
        <v>210</v>
      </c>
      <c r="G36" s="31" t="s">
        <v>211</v>
      </c>
      <c r="H36" s="33" t="s">
        <v>212</v>
      </c>
      <c r="I36" s="35" t="s">
        <v>213</v>
      </c>
      <c r="J36" s="46"/>
    </row>
    <row r="37" spans="1:10" ht="63" customHeight="1">
      <c r="A37" s="12">
        <f t="shared" si="0"/>
        <v>31</v>
      </c>
      <c r="B37" s="31" t="s">
        <v>214</v>
      </c>
      <c r="C37" s="31"/>
      <c r="D37" s="31" t="s">
        <v>215</v>
      </c>
      <c r="E37" s="32">
        <v>3127</v>
      </c>
      <c r="F37" s="32" t="s">
        <v>173</v>
      </c>
      <c r="G37" s="31" t="s">
        <v>216</v>
      </c>
      <c r="H37" s="33" t="s">
        <v>217</v>
      </c>
      <c r="I37" s="49" t="s">
        <v>218</v>
      </c>
      <c r="J37" s="46"/>
    </row>
    <row r="38" spans="1:10" ht="47.25" customHeight="1">
      <c r="A38" s="12">
        <f t="shared" si="0"/>
        <v>32</v>
      </c>
      <c r="B38" s="31" t="s">
        <v>219</v>
      </c>
      <c r="C38" s="31" t="s">
        <v>220</v>
      </c>
      <c r="D38" s="31" t="s">
        <v>221</v>
      </c>
      <c r="E38" s="32">
        <v>4400</v>
      </c>
      <c r="F38" s="32" t="s">
        <v>222</v>
      </c>
      <c r="G38" s="31" t="s">
        <v>223</v>
      </c>
      <c r="H38" s="33" t="s">
        <v>224</v>
      </c>
      <c r="I38" s="35" t="s">
        <v>225</v>
      </c>
      <c r="J38" s="46"/>
    </row>
    <row r="39" spans="1:10" ht="63" customHeight="1">
      <c r="A39" s="12">
        <f t="shared" si="0"/>
        <v>33</v>
      </c>
      <c r="B39" s="31" t="s">
        <v>226</v>
      </c>
      <c r="C39" s="31"/>
      <c r="D39" s="31" t="s">
        <v>227</v>
      </c>
      <c r="E39" s="32">
        <v>4451</v>
      </c>
      <c r="F39" s="32" t="s">
        <v>161</v>
      </c>
      <c r="G39" s="31" t="s">
        <v>228</v>
      </c>
      <c r="H39" s="33" t="s">
        <v>229</v>
      </c>
      <c r="I39" s="35" t="s">
        <v>230</v>
      </c>
      <c r="J39" s="46"/>
    </row>
    <row r="40" spans="1:10" ht="78.75" customHeight="1">
      <c r="A40" s="12">
        <f t="shared" si="0"/>
        <v>34</v>
      </c>
      <c r="B40" s="31" t="s">
        <v>231</v>
      </c>
      <c r="C40" s="31" t="s">
        <v>232</v>
      </c>
      <c r="D40" s="31" t="s">
        <v>233</v>
      </c>
      <c r="E40" s="32">
        <v>4565</v>
      </c>
      <c r="F40" s="32" t="s">
        <v>234</v>
      </c>
      <c r="G40" s="31" t="s">
        <v>235</v>
      </c>
      <c r="H40" s="33" t="s">
        <v>236</v>
      </c>
      <c r="I40" s="49" t="s">
        <v>237</v>
      </c>
      <c r="J40" s="46"/>
    </row>
    <row r="41" spans="1:10" ht="63" customHeight="1">
      <c r="A41" s="12">
        <f t="shared" si="0"/>
        <v>35</v>
      </c>
      <c r="B41" s="31" t="s">
        <v>238</v>
      </c>
      <c r="C41" s="31"/>
      <c r="D41" s="31" t="s">
        <v>239</v>
      </c>
      <c r="E41" s="32">
        <v>4399</v>
      </c>
      <c r="F41" s="32" t="s">
        <v>222</v>
      </c>
      <c r="G41" s="31" t="s">
        <v>240</v>
      </c>
      <c r="H41" s="33" t="s">
        <v>241</v>
      </c>
      <c r="I41" s="49" t="s">
        <v>242</v>
      </c>
      <c r="J41" s="46"/>
    </row>
    <row r="42" spans="1:10" ht="78.75" customHeight="1">
      <c r="A42" s="12">
        <f t="shared" si="0"/>
        <v>36</v>
      </c>
      <c r="B42" s="31" t="s">
        <v>243</v>
      </c>
      <c r="C42" s="31"/>
      <c r="D42" s="31" t="s">
        <v>244</v>
      </c>
      <c r="E42" s="31">
        <v>3287</v>
      </c>
      <c r="F42" s="31" t="s">
        <v>179</v>
      </c>
      <c r="G42" s="31" t="s">
        <v>245</v>
      </c>
      <c r="H42" s="38" t="s">
        <v>246</v>
      </c>
      <c r="I42" s="52" t="s">
        <v>247</v>
      </c>
      <c r="J42" s="41"/>
    </row>
    <row r="43" spans="1:10" ht="63" customHeight="1">
      <c r="A43" s="12">
        <f t="shared" si="0"/>
        <v>37</v>
      </c>
      <c r="B43" s="31" t="s">
        <v>248</v>
      </c>
      <c r="C43" s="31"/>
      <c r="D43" s="31" t="s">
        <v>249</v>
      </c>
      <c r="E43" s="31">
        <v>3999</v>
      </c>
      <c r="F43" s="31" t="s">
        <v>106</v>
      </c>
      <c r="G43" s="31" t="s">
        <v>250</v>
      </c>
      <c r="H43" s="38" t="s">
        <v>251</v>
      </c>
      <c r="I43" s="34" t="s">
        <v>252</v>
      </c>
      <c r="J43" s="41"/>
    </row>
    <row r="44" spans="1:10" ht="47.25" customHeight="1">
      <c r="A44" s="12">
        <f t="shared" si="0"/>
        <v>38</v>
      </c>
      <c r="B44" s="31" t="s">
        <v>253</v>
      </c>
      <c r="C44" s="31"/>
      <c r="D44" s="31" t="s">
        <v>254</v>
      </c>
      <c r="E44" s="31">
        <v>4003</v>
      </c>
      <c r="F44" s="31" t="s">
        <v>106</v>
      </c>
      <c r="G44" s="31" t="s">
        <v>255</v>
      </c>
      <c r="H44" s="38" t="s">
        <v>256</v>
      </c>
      <c r="I44" s="34" t="s">
        <v>257</v>
      </c>
      <c r="J44" s="41"/>
    </row>
    <row r="45" spans="1:10" ht="63" customHeight="1">
      <c r="A45" s="12">
        <f t="shared" si="0"/>
        <v>39</v>
      </c>
      <c r="B45" s="31" t="s">
        <v>258</v>
      </c>
      <c r="C45" s="31"/>
      <c r="D45" s="31" t="s">
        <v>259</v>
      </c>
      <c r="E45" s="31">
        <v>4493</v>
      </c>
      <c r="F45" s="31" t="s">
        <v>260</v>
      </c>
      <c r="G45" s="31" t="s">
        <v>261</v>
      </c>
      <c r="H45" s="38" t="s">
        <v>262</v>
      </c>
      <c r="I45" s="34" t="s">
        <v>263</v>
      </c>
      <c r="J45" s="41" t="s">
        <v>152</v>
      </c>
    </row>
    <row r="46" spans="1:10" ht="78.75" customHeight="1">
      <c r="A46" s="12">
        <f t="shared" si="0"/>
        <v>40</v>
      </c>
      <c r="B46" s="31" t="s">
        <v>264</v>
      </c>
      <c r="C46" s="31" t="s">
        <v>265</v>
      </c>
      <c r="D46" s="31" t="s">
        <v>266</v>
      </c>
      <c r="E46" s="32">
        <v>4165</v>
      </c>
      <c r="F46" s="32" t="s">
        <v>14</v>
      </c>
      <c r="G46" s="31" t="s">
        <v>267</v>
      </c>
      <c r="H46" s="33" t="s">
        <v>268</v>
      </c>
      <c r="I46" s="35" t="s">
        <v>269</v>
      </c>
      <c r="J46" s="46"/>
    </row>
    <row r="47" spans="1:10" ht="63" customHeight="1">
      <c r="A47" s="12">
        <f t="shared" si="0"/>
        <v>41</v>
      </c>
      <c r="B47" s="31" t="s">
        <v>270</v>
      </c>
      <c r="C47" s="31"/>
      <c r="D47" s="31" t="s">
        <v>271</v>
      </c>
      <c r="E47" s="32">
        <v>4190</v>
      </c>
      <c r="F47" s="32" t="s">
        <v>272</v>
      </c>
      <c r="G47" s="31" t="s">
        <v>273</v>
      </c>
      <c r="H47" s="33" t="s">
        <v>274</v>
      </c>
      <c r="I47" s="49" t="s">
        <v>275</v>
      </c>
      <c r="J47" s="46"/>
    </row>
    <row r="48" spans="1:10" ht="63" customHeight="1">
      <c r="A48" s="12">
        <f t="shared" si="0"/>
        <v>42</v>
      </c>
      <c r="B48" s="31" t="s">
        <v>276</v>
      </c>
      <c r="C48" s="31"/>
      <c r="D48" s="31" t="s">
        <v>277</v>
      </c>
      <c r="E48" s="32">
        <v>3282</v>
      </c>
      <c r="F48" s="32" t="s">
        <v>179</v>
      </c>
      <c r="G48" s="31" t="s">
        <v>278</v>
      </c>
      <c r="H48" s="33" t="s">
        <v>279</v>
      </c>
      <c r="I48" s="35" t="s">
        <v>280</v>
      </c>
      <c r="J48" s="46"/>
    </row>
    <row r="49" spans="1:10" ht="63" customHeight="1">
      <c r="A49" s="12">
        <f t="shared" si="0"/>
        <v>43</v>
      </c>
      <c r="B49" s="31" t="s">
        <v>281</v>
      </c>
      <c r="C49" s="31"/>
      <c r="D49" s="31" t="s">
        <v>282</v>
      </c>
      <c r="E49" s="32">
        <v>3519</v>
      </c>
      <c r="F49" s="32" t="s">
        <v>76</v>
      </c>
      <c r="G49" s="31" t="s">
        <v>283</v>
      </c>
      <c r="H49" s="33" t="s">
        <v>284</v>
      </c>
      <c r="I49" s="35" t="s">
        <v>285</v>
      </c>
      <c r="J49" s="46"/>
    </row>
    <row r="50" spans="1:10" ht="63" customHeight="1">
      <c r="A50" s="12">
        <f t="shared" si="0"/>
        <v>44</v>
      </c>
      <c r="B50" s="31" t="s">
        <v>286</v>
      </c>
      <c r="C50" s="31"/>
      <c r="D50" s="31" t="s">
        <v>287</v>
      </c>
      <c r="E50" s="32">
        <v>4082</v>
      </c>
      <c r="F50" s="32" t="s">
        <v>148</v>
      </c>
      <c r="G50" s="31" t="s">
        <v>288</v>
      </c>
      <c r="H50" s="38" t="s">
        <v>289</v>
      </c>
      <c r="I50" s="35" t="s">
        <v>290</v>
      </c>
      <c r="J50" s="46"/>
    </row>
    <row r="51" spans="1:10" ht="78.75" customHeight="1">
      <c r="A51" s="12">
        <f t="shared" si="0"/>
        <v>45</v>
      </c>
      <c r="B51" s="34" t="s">
        <v>291</v>
      </c>
      <c r="C51" s="31"/>
      <c r="D51" s="31" t="s">
        <v>292</v>
      </c>
      <c r="E51" s="32">
        <v>4262</v>
      </c>
      <c r="F51" s="32" t="s">
        <v>293</v>
      </c>
      <c r="G51" s="41" t="s">
        <v>294</v>
      </c>
      <c r="H51" s="33" t="s">
        <v>295</v>
      </c>
      <c r="I51" s="39" t="s">
        <v>296</v>
      </c>
      <c r="J51" s="46"/>
    </row>
    <row r="52" spans="1:10" ht="63" customHeight="1">
      <c r="A52" s="12">
        <f t="shared" si="0"/>
        <v>46</v>
      </c>
      <c r="B52" s="31" t="s">
        <v>297</v>
      </c>
      <c r="C52" s="31"/>
      <c r="D52" s="31" t="s">
        <v>298</v>
      </c>
      <c r="E52" s="32">
        <v>4494</v>
      </c>
      <c r="F52" s="32" t="s">
        <v>260</v>
      </c>
      <c r="G52" s="31" t="s">
        <v>299</v>
      </c>
      <c r="H52" s="33" t="s">
        <v>300</v>
      </c>
      <c r="I52" s="35" t="s">
        <v>301</v>
      </c>
      <c r="J52" s="46"/>
    </row>
    <row r="53" spans="1:10" ht="94.5" customHeight="1">
      <c r="A53" s="12">
        <f t="shared" si="0"/>
        <v>47</v>
      </c>
      <c r="B53" s="31" t="s">
        <v>302</v>
      </c>
      <c r="C53" s="31"/>
      <c r="D53" s="31" t="s">
        <v>303</v>
      </c>
      <c r="E53" s="32">
        <v>4549</v>
      </c>
      <c r="F53" s="32" t="s">
        <v>304</v>
      </c>
      <c r="G53" s="31" t="s">
        <v>305</v>
      </c>
      <c r="H53" s="33" t="s">
        <v>306</v>
      </c>
      <c r="I53" s="35" t="s">
        <v>307</v>
      </c>
      <c r="J53" s="46"/>
    </row>
    <row r="54" spans="1:10" ht="63" customHeight="1">
      <c r="A54" s="12">
        <f t="shared" si="0"/>
        <v>48</v>
      </c>
      <c r="B54" s="31" t="s">
        <v>308</v>
      </c>
      <c r="C54" s="31"/>
      <c r="D54" s="31" t="s">
        <v>309</v>
      </c>
      <c r="E54" s="32">
        <v>4548</v>
      </c>
      <c r="F54" s="32" t="s">
        <v>304</v>
      </c>
      <c r="G54" s="31" t="s">
        <v>310</v>
      </c>
      <c r="H54" s="33" t="s">
        <v>311</v>
      </c>
      <c r="I54" s="35" t="s">
        <v>312</v>
      </c>
      <c r="J54" s="46"/>
    </row>
    <row r="55" spans="1:10" ht="78.75" customHeight="1">
      <c r="A55" s="12">
        <f t="shared" si="0"/>
        <v>49</v>
      </c>
      <c r="B55" s="31" t="s">
        <v>313</v>
      </c>
      <c r="C55" s="31" t="s">
        <v>314</v>
      </c>
      <c r="D55" s="31" t="s">
        <v>315</v>
      </c>
      <c r="E55" s="32">
        <v>948</v>
      </c>
      <c r="F55" s="32" t="s">
        <v>316</v>
      </c>
      <c r="G55" s="43" t="s">
        <v>317</v>
      </c>
      <c r="H55" s="33"/>
      <c r="I55" s="53" t="s">
        <v>318</v>
      </c>
      <c r="J55" s="41" t="s">
        <v>319</v>
      </c>
    </row>
    <row r="56" spans="1:10" ht="63" customHeight="1">
      <c r="A56" s="12">
        <f t="shared" si="0"/>
        <v>50</v>
      </c>
      <c r="B56" s="31" t="s">
        <v>320</v>
      </c>
      <c r="C56" s="31"/>
      <c r="D56" s="31" t="s">
        <v>321</v>
      </c>
      <c r="E56" s="32">
        <v>3517</v>
      </c>
      <c r="F56" s="32" t="s">
        <v>76</v>
      </c>
      <c r="G56" s="31" t="s">
        <v>322</v>
      </c>
      <c r="H56" s="33" t="s">
        <v>323</v>
      </c>
      <c r="I56" s="49" t="s">
        <v>324</v>
      </c>
      <c r="J56" s="31"/>
    </row>
    <row r="57" spans="1:10" ht="47.25" customHeight="1">
      <c r="A57" s="12">
        <f t="shared" si="0"/>
        <v>51</v>
      </c>
      <c r="B57" s="31" t="s">
        <v>325</v>
      </c>
      <c r="C57" s="31" t="s">
        <v>326</v>
      </c>
      <c r="D57" s="31" t="s">
        <v>327</v>
      </c>
      <c r="E57" s="32">
        <v>3898</v>
      </c>
      <c r="F57" s="32" t="s">
        <v>50</v>
      </c>
      <c r="G57" s="31" t="s">
        <v>328</v>
      </c>
      <c r="H57" s="33" t="s">
        <v>329</v>
      </c>
      <c r="I57" s="35" t="s">
        <v>330</v>
      </c>
      <c r="J57" s="31"/>
    </row>
    <row r="58" spans="1:10" ht="78.75" customHeight="1">
      <c r="A58" s="12">
        <f t="shared" si="0"/>
        <v>52</v>
      </c>
      <c r="B58" s="31" t="s">
        <v>331</v>
      </c>
      <c r="C58" s="31"/>
      <c r="D58" s="31" t="s">
        <v>332</v>
      </c>
      <c r="E58" s="32">
        <v>4322</v>
      </c>
      <c r="F58" s="32" t="s">
        <v>333</v>
      </c>
      <c r="G58" s="31" t="s">
        <v>334</v>
      </c>
      <c r="H58" s="33" t="s">
        <v>335</v>
      </c>
      <c r="I58" s="49" t="s">
        <v>336</v>
      </c>
      <c r="J58" s="31"/>
    </row>
    <row r="59" spans="1:10" ht="78.75" customHeight="1">
      <c r="A59" s="12">
        <f t="shared" si="0"/>
        <v>53</v>
      </c>
      <c r="B59" s="31" t="s">
        <v>337</v>
      </c>
      <c r="C59" s="31" t="s">
        <v>338</v>
      </c>
      <c r="D59" s="31" t="s">
        <v>339</v>
      </c>
      <c r="E59" s="32">
        <v>4318</v>
      </c>
      <c r="F59" s="32" t="s">
        <v>333</v>
      </c>
      <c r="G59" s="31" t="s">
        <v>340</v>
      </c>
      <c r="H59" s="33" t="s">
        <v>341</v>
      </c>
      <c r="I59" s="35" t="s">
        <v>342</v>
      </c>
      <c r="J59" s="31"/>
    </row>
    <row r="60" spans="1:10" ht="47.25" customHeight="1">
      <c r="A60" s="12">
        <f t="shared" si="0"/>
        <v>54</v>
      </c>
      <c r="B60" s="31" t="s">
        <v>343</v>
      </c>
      <c r="C60" s="31"/>
      <c r="D60" s="31" t="s">
        <v>344</v>
      </c>
      <c r="E60" s="32">
        <v>2798</v>
      </c>
      <c r="F60" s="32" t="s">
        <v>345</v>
      </c>
      <c r="G60" s="31" t="s">
        <v>346</v>
      </c>
      <c r="H60" s="38" t="s">
        <v>347</v>
      </c>
      <c r="I60" s="22" t="s">
        <v>348</v>
      </c>
      <c r="J60" s="19"/>
    </row>
    <row r="61" spans="1:10" ht="78.75" customHeight="1">
      <c r="A61" s="12">
        <f t="shared" si="0"/>
        <v>55</v>
      </c>
      <c r="B61" s="34" t="s">
        <v>349</v>
      </c>
      <c r="C61" s="31" t="s">
        <v>350</v>
      </c>
      <c r="D61" s="31" t="s">
        <v>351</v>
      </c>
      <c r="E61" s="31">
        <v>5764</v>
      </c>
      <c r="F61" s="31" t="s">
        <v>352</v>
      </c>
      <c r="G61" s="41" t="s">
        <v>353</v>
      </c>
      <c r="H61" s="38" t="s">
        <v>354</v>
      </c>
      <c r="I61" s="54" t="s">
        <v>355</v>
      </c>
      <c r="J61" s="19"/>
    </row>
    <row r="62" spans="1:10" ht="63" customHeight="1">
      <c r="A62" s="12">
        <f t="shared" si="0"/>
        <v>56</v>
      </c>
      <c r="B62" s="31" t="s">
        <v>356</v>
      </c>
      <c r="C62" s="31"/>
      <c r="D62" s="31" t="s">
        <v>357</v>
      </c>
      <c r="E62" s="32">
        <v>3286</v>
      </c>
      <c r="F62" s="32" t="s">
        <v>358</v>
      </c>
      <c r="G62" s="31" t="s">
        <v>359</v>
      </c>
      <c r="H62" s="33" t="s">
        <v>360</v>
      </c>
      <c r="I62" s="35" t="s">
        <v>361</v>
      </c>
      <c r="J62" s="19"/>
    </row>
    <row r="63" spans="1:10" ht="63" customHeight="1">
      <c r="A63" s="12">
        <f t="shared" si="0"/>
        <v>57</v>
      </c>
      <c r="B63" s="31" t="s">
        <v>362</v>
      </c>
      <c r="C63" s="31"/>
      <c r="D63" s="31" t="s">
        <v>363</v>
      </c>
      <c r="E63" s="32">
        <v>3437</v>
      </c>
      <c r="F63" s="32" t="s">
        <v>185</v>
      </c>
      <c r="G63" s="31" t="s">
        <v>364</v>
      </c>
      <c r="H63" s="33" t="s">
        <v>365</v>
      </c>
      <c r="I63" s="35" t="s">
        <v>366</v>
      </c>
      <c r="J63" s="19"/>
    </row>
    <row r="64" spans="1:10" ht="63" customHeight="1">
      <c r="A64" s="12">
        <f t="shared" si="0"/>
        <v>58</v>
      </c>
      <c r="B64" s="31" t="s">
        <v>367</v>
      </c>
      <c r="C64" s="31"/>
      <c r="D64" s="31" t="s">
        <v>368</v>
      </c>
      <c r="E64" s="32">
        <v>3842</v>
      </c>
      <c r="F64" s="32" t="s">
        <v>210</v>
      </c>
      <c r="G64" s="31" t="s">
        <v>369</v>
      </c>
      <c r="H64" s="33" t="s">
        <v>370</v>
      </c>
      <c r="I64" s="35" t="s">
        <v>371</v>
      </c>
      <c r="J64" s="19"/>
    </row>
    <row r="65" spans="1:10" ht="63" customHeight="1">
      <c r="A65" s="12">
        <f t="shared" si="0"/>
        <v>59</v>
      </c>
      <c r="B65" s="31" t="s">
        <v>372</v>
      </c>
      <c r="C65" s="31"/>
      <c r="D65" s="31" t="s">
        <v>373</v>
      </c>
      <c r="E65" s="32">
        <v>3896</v>
      </c>
      <c r="F65" s="32" t="s">
        <v>50</v>
      </c>
      <c r="G65" s="31" t="s">
        <v>374</v>
      </c>
      <c r="H65" s="33" t="s">
        <v>375</v>
      </c>
      <c r="I65" s="35" t="s">
        <v>376</v>
      </c>
      <c r="J65" s="19"/>
    </row>
    <row r="66" spans="1:10" ht="63" customHeight="1">
      <c r="A66" s="12">
        <f t="shared" si="0"/>
        <v>60</v>
      </c>
      <c r="B66" s="31" t="s">
        <v>377</v>
      </c>
      <c r="C66" s="31" t="s">
        <v>378</v>
      </c>
      <c r="D66" s="31" t="s">
        <v>379</v>
      </c>
      <c r="E66" s="32">
        <v>4166</v>
      </c>
      <c r="F66" s="32" t="s">
        <v>14</v>
      </c>
      <c r="G66" s="31" t="s">
        <v>380</v>
      </c>
      <c r="H66" s="33" t="s">
        <v>381</v>
      </c>
      <c r="I66" s="35" t="s">
        <v>382</v>
      </c>
      <c r="J66" s="19"/>
    </row>
    <row r="67" spans="1:10" ht="63" customHeight="1">
      <c r="A67" s="12">
        <f t="shared" si="0"/>
        <v>61</v>
      </c>
      <c r="B67" s="31" t="s">
        <v>383</v>
      </c>
      <c r="C67" s="31"/>
      <c r="D67" s="31" t="s">
        <v>384</v>
      </c>
      <c r="E67" s="32">
        <v>3593</v>
      </c>
      <c r="F67" s="32" t="s">
        <v>385</v>
      </c>
      <c r="G67" s="31" t="s">
        <v>386</v>
      </c>
      <c r="H67" s="38" t="s">
        <v>387</v>
      </c>
      <c r="I67" s="22" t="s">
        <v>388</v>
      </c>
      <c r="J67" s="41" t="s">
        <v>389</v>
      </c>
    </row>
    <row r="68" spans="1:10" ht="78.75" customHeight="1">
      <c r="A68" s="12">
        <f t="shared" si="0"/>
        <v>62</v>
      </c>
      <c r="B68" s="31" t="s">
        <v>390</v>
      </c>
      <c r="C68" s="31"/>
      <c r="D68" s="31" t="s">
        <v>391</v>
      </c>
      <c r="E68" s="32">
        <v>1416</v>
      </c>
      <c r="F68" s="32" t="s">
        <v>392</v>
      </c>
      <c r="G68" s="31" t="s">
        <v>393</v>
      </c>
      <c r="H68" s="38" t="s">
        <v>394</v>
      </c>
      <c r="I68" s="39" t="s">
        <v>395</v>
      </c>
      <c r="J68" s="41" t="s">
        <v>396</v>
      </c>
    </row>
    <row r="69" spans="1:10" ht="94.5" customHeight="1">
      <c r="A69" s="12">
        <f t="shared" si="0"/>
        <v>63</v>
      </c>
      <c r="B69" s="31" t="s">
        <v>397</v>
      </c>
      <c r="C69" s="31" t="s">
        <v>398</v>
      </c>
      <c r="D69" s="31" t="s">
        <v>399</v>
      </c>
      <c r="E69" s="32">
        <v>3447</v>
      </c>
      <c r="F69" s="32" t="s">
        <v>185</v>
      </c>
      <c r="G69" s="41" t="s">
        <v>400</v>
      </c>
      <c r="H69" s="33" t="s">
        <v>401</v>
      </c>
      <c r="I69" s="35" t="s">
        <v>402</v>
      </c>
      <c r="J69" s="19"/>
    </row>
    <row r="70" spans="1:10" ht="63" customHeight="1">
      <c r="A70" s="12">
        <f t="shared" si="0"/>
        <v>64</v>
      </c>
      <c r="B70" s="31" t="s">
        <v>403</v>
      </c>
      <c r="C70" s="31"/>
      <c r="D70" s="31" t="s">
        <v>404</v>
      </c>
      <c r="E70" s="32">
        <v>3709</v>
      </c>
      <c r="F70" s="32" t="s">
        <v>405</v>
      </c>
      <c r="G70" s="41" t="s">
        <v>406</v>
      </c>
      <c r="H70" s="33" t="s">
        <v>407</v>
      </c>
      <c r="I70" s="49" t="s">
        <v>408</v>
      </c>
      <c r="J70" s="19"/>
    </row>
    <row r="71" spans="1:10" ht="78.75" customHeight="1">
      <c r="A71" s="12">
        <f t="shared" si="0"/>
        <v>65</v>
      </c>
      <c r="B71" s="31" t="s">
        <v>409</v>
      </c>
      <c r="C71" s="31"/>
      <c r="D71" s="31" t="s">
        <v>410</v>
      </c>
      <c r="E71" s="32">
        <v>4191</v>
      </c>
      <c r="F71" s="32" t="s">
        <v>272</v>
      </c>
      <c r="G71" s="31" t="s">
        <v>411</v>
      </c>
      <c r="H71" s="33" t="s">
        <v>412</v>
      </c>
      <c r="I71" s="35" t="s">
        <v>413</v>
      </c>
      <c r="J71" s="19"/>
    </row>
    <row r="72" spans="1:10" ht="63" customHeight="1">
      <c r="A72" s="12">
        <f t="shared" si="0"/>
        <v>66</v>
      </c>
      <c r="B72" s="31" t="s">
        <v>414</v>
      </c>
      <c r="C72" s="31"/>
      <c r="D72" s="31" t="s">
        <v>415</v>
      </c>
      <c r="E72" s="32">
        <v>4551</v>
      </c>
      <c r="F72" s="32" t="s">
        <v>304</v>
      </c>
      <c r="G72" s="31" t="s">
        <v>416</v>
      </c>
      <c r="H72" s="33" t="s">
        <v>417</v>
      </c>
      <c r="I72" s="35" t="s">
        <v>418</v>
      </c>
      <c r="J72" s="19"/>
    </row>
    <row r="73" spans="1:10" ht="47.25" customHeight="1">
      <c r="A73" s="12">
        <f t="shared" si="0"/>
        <v>67</v>
      </c>
      <c r="B73" s="31" t="s">
        <v>419</v>
      </c>
      <c r="C73" s="31" t="s">
        <v>420</v>
      </c>
      <c r="D73" s="31" t="s">
        <v>421</v>
      </c>
      <c r="E73" s="32">
        <v>1245</v>
      </c>
      <c r="F73" s="32" t="s">
        <v>422</v>
      </c>
      <c r="G73" s="41" t="s">
        <v>423</v>
      </c>
      <c r="H73" s="38" t="s">
        <v>424</v>
      </c>
      <c r="I73" s="53" t="s">
        <v>425</v>
      </c>
      <c r="J73" s="41" t="s">
        <v>396</v>
      </c>
    </row>
    <row r="74" spans="1:10" ht="60" customHeight="1">
      <c r="A74" s="12">
        <f t="shared" si="0"/>
        <v>68</v>
      </c>
      <c r="B74" s="17" t="s">
        <v>426</v>
      </c>
      <c r="C74" s="17"/>
      <c r="D74" s="17" t="s">
        <v>427</v>
      </c>
      <c r="E74" s="18" t="s">
        <v>428</v>
      </c>
      <c r="F74" s="18" t="s">
        <v>429</v>
      </c>
      <c r="G74" s="17" t="s">
        <v>430</v>
      </c>
      <c r="H74" s="47" t="s">
        <v>431</v>
      </c>
      <c r="I74" s="55" t="s">
        <v>432</v>
      </c>
      <c r="J74" s="41" t="s">
        <v>389</v>
      </c>
    </row>
    <row r="75" spans="1:10" ht="63" customHeight="1">
      <c r="A75" s="12">
        <f t="shared" si="0"/>
        <v>69</v>
      </c>
      <c r="B75" s="31" t="s">
        <v>433</v>
      </c>
      <c r="C75" s="31"/>
      <c r="D75" s="31" t="s">
        <v>434</v>
      </c>
      <c r="E75" s="32">
        <v>4081</v>
      </c>
      <c r="F75" s="32" t="s">
        <v>148</v>
      </c>
      <c r="G75" s="31" t="s">
        <v>435</v>
      </c>
      <c r="H75" s="33" t="s">
        <v>436</v>
      </c>
      <c r="I75" s="35" t="s">
        <v>437</v>
      </c>
      <c r="J75" s="19"/>
    </row>
    <row r="76" spans="1:10" ht="78.75" customHeight="1">
      <c r="A76" s="12">
        <f t="shared" si="0"/>
        <v>70</v>
      </c>
      <c r="B76" s="31" t="s">
        <v>438</v>
      </c>
      <c r="C76" s="31" t="s">
        <v>439</v>
      </c>
      <c r="D76" s="31" t="s">
        <v>440</v>
      </c>
      <c r="E76" s="32">
        <v>4402</v>
      </c>
      <c r="F76" s="56" t="s">
        <v>222</v>
      </c>
      <c r="G76" s="31" t="s">
        <v>441</v>
      </c>
      <c r="H76" s="33" t="s">
        <v>442</v>
      </c>
      <c r="I76" s="49" t="s">
        <v>443</v>
      </c>
      <c r="J76" s="19"/>
    </row>
    <row r="77" spans="1:10" ht="78.75" customHeight="1">
      <c r="A77" s="12">
        <f t="shared" si="0"/>
        <v>71</v>
      </c>
      <c r="B77" s="31" t="s">
        <v>444</v>
      </c>
      <c r="C77" s="31" t="s">
        <v>445</v>
      </c>
      <c r="D77" s="31" t="s">
        <v>446</v>
      </c>
      <c r="E77" s="32">
        <v>4080</v>
      </c>
      <c r="F77" s="32" t="s">
        <v>148</v>
      </c>
      <c r="G77" s="31" t="s">
        <v>447</v>
      </c>
      <c r="H77" s="33" t="s">
        <v>448</v>
      </c>
      <c r="I77" s="35" t="s">
        <v>449</v>
      </c>
      <c r="J77" s="19"/>
    </row>
    <row r="78" spans="1:10" ht="63" customHeight="1">
      <c r="A78" s="12">
        <f t="shared" si="0"/>
        <v>72</v>
      </c>
      <c r="B78" s="41" t="s">
        <v>450</v>
      </c>
      <c r="C78" s="31"/>
      <c r="D78" s="31" t="s">
        <v>451</v>
      </c>
      <c r="E78" s="32">
        <v>3895</v>
      </c>
      <c r="F78" s="32" t="s">
        <v>50</v>
      </c>
      <c r="G78" s="41" t="s">
        <v>452</v>
      </c>
      <c r="H78" s="33" t="s">
        <v>453</v>
      </c>
      <c r="I78" s="34" t="s">
        <v>454</v>
      </c>
      <c r="J78" s="19"/>
    </row>
    <row r="79" spans="1:10" ht="63" customHeight="1">
      <c r="A79" s="12">
        <f t="shared" si="0"/>
        <v>73</v>
      </c>
      <c r="B79" s="34" t="s">
        <v>455</v>
      </c>
      <c r="C79" s="31" t="s">
        <v>456</v>
      </c>
      <c r="D79" s="31" t="s">
        <v>457</v>
      </c>
      <c r="E79" s="32">
        <v>25</v>
      </c>
      <c r="F79" s="32" t="s">
        <v>458</v>
      </c>
      <c r="G79" s="41" t="s">
        <v>459</v>
      </c>
      <c r="H79" s="33" t="s">
        <v>460</v>
      </c>
      <c r="I79" s="35" t="s">
        <v>461</v>
      </c>
      <c r="J79" s="41"/>
    </row>
    <row r="80" spans="1:10" ht="63" customHeight="1">
      <c r="A80" s="12">
        <f t="shared" si="0"/>
        <v>74</v>
      </c>
      <c r="B80" s="34" t="s">
        <v>462</v>
      </c>
      <c r="C80" s="31"/>
      <c r="D80" s="31" t="s">
        <v>463</v>
      </c>
      <c r="E80" s="32">
        <v>126</v>
      </c>
      <c r="F80" s="32" t="s">
        <v>464</v>
      </c>
      <c r="G80" s="31" t="s">
        <v>465</v>
      </c>
      <c r="H80" s="38" t="s">
        <v>466</v>
      </c>
      <c r="I80" s="35" t="s">
        <v>467</v>
      </c>
      <c r="J80" s="41"/>
    </row>
    <row r="81" spans="1:10" ht="63" customHeight="1">
      <c r="A81" s="12">
        <f t="shared" si="0"/>
        <v>75</v>
      </c>
      <c r="B81" s="34" t="s">
        <v>468</v>
      </c>
      <c r="C81" s="31" t="s">
        <v>469</v>
      </c>
      <c r="D81" s="31" t="s">
        <v>470</v>
      </c>
      <c r="E81" s="32">
        <v>421</v>
      </c>
      <c r="F81" s="32" t="s">
        <v>471</v>
      </c>
      <c r="G81" s="41" t="s">
        <v>472</v>
      </c>
      <c r="H81" s="38" t="s">
        <v>473</v>
      </c>
      <c r="I81" s="49" t="s">
        <v>474</v>
      </c>
      <c r="J81" s="41"/>
    </row>
    <row r="82" spans="1:10" ht="47.25" customHeight="1">
      <c r="A82" s="12">
        <f t="shared" si="0"/>
        <v>76</v>
      </c>
      <c r="B82" s="34" t="s">
        <v>475</v>
      </c>
      <c r="C82" s="31"/>
      <c r="D82" s="31" t="s">
        <v>476</v>
      </c>
      <c r="E82" s="32">
        <v>793</v>
      </c>
      <c r="F82" s="32" t="s">
        <v>477</v>
      </c>
      <c r="G82" s="41" t="s">
        <v>478</v>
      </c>
      <c r="H82" s="38" t="s">
        <v>479</v>
      </c>
      <c r="I82" s="53" t="s">
        <v>480</v>
      </c>
      <c r="J82" s="41"/>
    </row>
    <row r="83" spans="1:10" ht="63" customHeight="1">
      <c r="A83" s="12">
        <f t="shared" si="0"/>
        <v>77</v>
      </c>
      <c r="B83" s="31" t="s">
        <v>481</v>
      </c>
      <c r="C83" s="50"/>
      <c r="D83" s="31" t="s">
        <v>482</v>
      </c>
      <c r="E83" s="32">
        <v>55</v>
      </c>
      <c r="F83" s="32" t="s">
        <v>483</v>
      </c>
      <c r="G83" s="31" t="s">
        <v>484</v>
      </c>
      <c r="H83" s="38" t="s">
        <v>485</v>
      </c>
      <c r="I83" s="35" t="s">
        <v>486</v>
      </c>
      <c r="J83" s="19"/>
    </row>
    <row r="84" spans="1:10" ht="63" customHeight="1">
      <c r="A84" s="12">
        <f t="shared" si="0"/>
        <v>78</v>
      </c>
      <c r="B84" s="31" t="s">
        <v>487</v>
      </c>
      <c r="C84" s="31" t="s">
        <v>488</v>
      </c>
      <c r="D84" s="31" t="s">
        <v>489</v>
      </c>
      <c r="E84" s="32">
        <v>125</v>
      </c>
      <c r="F84" s="32" t="s">
        <v>464</v>
      </c>
      <c r="G84" s="31" t="s">
        <v>490</v>
      </c>
      <c r="H84" s="38" t="s">
        <v>491</v>
      </c>
      <c r="I84" s="49" t="s">
        <v>492</v>
      </c>
      <c r="J84" s="19"/>
    </row>
    <row r="85" spans="1:10" ht="47.25" customHeight="1">
      <c r="A85" s="12">
        <f t="shared" si="0"/>
        <v>79</v>
      </c>
      <c r="B85" s="31" t="s">
        <v>493</v>
      </c>
      <c r="C85" s="31"/>
      <c r="D85" s="31" t="s">
        <v>494</v>
      </c>
      <c r="E85" s="32">
        <v>176</v>
      </c>
      <c r="F85" s="32" t="s">
        <v>495</v>
      </c>
      <c r="G85" s="31" t="s">
        <v>496</v>
      </c>
      <c r="H85" s="38" t="s">
        <v>497</v>
      </c>
      <c r="I85" s="35" t="s">
        <v>498</v>
      </c>
      <c r="J85" s="19"/>
    </row>
    <row r="86" spans="1:10" ht="63" customHeight="1">
      <c r="A86" s="12">
        <f t="shared" si="0"/>
        <v>80</v>
      </c>
      <c r="B86" s="31" t="s">
        <v>499</v>
      </c>
      <c r="C86" s="31"/>
      <c r="D86" s="31" t="s">
        <v>500</v>
      </c>
      <c r="E86" s="32">
        <v>212</v>
      </c>
      <c r="F86" s="32" t="s">
        <v>501</v>
      </c>
      <c r="G86" s="31" t="s">
        <v>502</v>
      </c>
      <c r="H86" s="38" t="s">
        <v>503</v>
      </c>
      <c r="I86" s="35" t="s">
        <v>504</v>
      </c>
      <c r="J86" s="19"/>
    </row>
    <row r="87" spans="1:10" ht="78.75" customHeight="1">
      <c r="A87" s="12">
        <f t="shared" si="0"/>
        <v>81</v>
      </c>
      <c r="B87" s="31" t="s">
        <v>505</v>
      </c>
      <c r="C87" s="31"/>
      <c r="D87" s="31" t="s">
        <v>506</v>
      </c>
      <c r="E87" s="32">
        <v>319</v>
      </c>
      <c r="F87" s="32" t="s">
        <v>507</v>
      </c>
      <c r="G87" s="31" t="s">
        <v>508</v>
      </c>
      <c r="H87" s="38" t="s">
        <v>509</v>
      </c>
      <c r="I87" s="35" t="s">
        <v>510</v>
      </c>
      <c r="J87" s="19"/>
    </row>
    <row r="88" spans="1:10" ht="63" customHeight="1">
      <c r="A88" s="12">
        <f t="shared" si="0"/>
        <v>82</v>
      </c>
      <c r="B88" s="31" t="s">
        <v>511</v>
      </c>
      <c r="C88" s="31"/>
      <c r="D88" s="31" t="s">
        <v>512</v>
      </c>
      <c r="E88" s="32">
        <v>414</v>
      </c>
      <c r="F88" s="32" t="s">
        <v>513</v>
      </c>
      <c r="G88" s="31" t="s">
        <v>514</v>
      </c>
      <c r="H88" s="38" t="s">
        <v>515</v>
      </c>
      <c r="I88" s="35" t="s">
        <v>516</v>
      </c>
      <c r="J88" s="19"/>
    </row>
    <row r="89" spans="1:10" ht="78.75" customHeight="1">
      <c r="A89" s="12">
        <f t="shared" si="0"/>
        <v>83</v>
      </c>
      <c r="B89" s="31" t="s">
        <v>517</v>
      </c>
      <c r="C89" s="57"/>
      <c r="D89" s="31" t="s">
        <v>518</v>
      </c>
      <c r="E89" s="58">
        <v>2076</v>
      </c>
      <c r="F89" s="32" t="s">
        <v>519</v>
      </c>
      <c r="G89" s="31" t="s">
        <v>520</v>
      </c>
      <c r="H89" s="38" t="s">
        <v>521</v>
      </c>
      <c r="I89" s="34" t="s">
        <v>522</v>
      </c>
      <c r="J89" s="19"/>
    </row>
    <row r="90" spans="1:10" ht="47.25" customHeight="1">
      <c r="A90" s="12">
        <f t="shared" si="0"/>
        <v>84</v>
      </c>
      <c r="B90" s="31" t="s">
        <v>523</v>
      </c>
      <c r="C90" s="31"/>
      <c r="D90" s="31" t="s">
        <v>524</v>
      </c>
      <c r="E90" s="32">
        <v>795</v>
      </c>
      <c r="F90" s="32" t="s">
        <v>477</v>
      </c>
      <c r="G90" s="31" t="s">
        <v>525</v>
      </c>
      <c r="H90" s="38" t="s">
        <v>526</v>
      </c>
      <c r="I90" s="49" t="s">
        <v>527</v>
      </c>
      <c r="J90" s="31"/>
    </row>
    <row r="91" spans="1:10" ht="78.75" customHeight="1">
      <c r="A91" s="12">
        <f t="shared" si="0"/>
        <v>85</v>
      </c>
      <c r="B91" s="31" t="s">
        <v>528</v>
      </c>
      <c r="C91" s="31"/>
      <c r="D91" s="31" t="s">
        <v>529</v>
      </c>
      <c r="E91" s="32">
        <v>3445</v>
      </c>
      <c r="F91" s="32" t="s">
        <v>185</v>
      </c>
      <c r="G91" s="31" t="s">
        <v>530</v>
      </c>
      <c r="H91" s="33" t="s">
        <v>531</v>
      </c>
      <c r="I91" s="49" t="s">
        <v>532</v>
      </c>
      <c r="J91" s="19"/>
    </row>
    <row r="92" spans="1:10" ht="75" customHeight="1">
      <c r="A92" s="12">
        <f t="shared" si="0"/>
        <v>86</v>
      </c>
      <c r="B92" s="17" t="s">
        <v>533</v>
      </c>
      <c r="C92" s="17" t="s">
        <v>534</v>
      </c>
      <c r="D92" s="17" t="s">
        <v>535</v>
      </c>
      <c r="E92" s="18">
        <v>2487</v>
      </c>
      <c r="F92" s="20" t="s">
        <v>536</v>
      </c>
      <c r="G92" s="17" t="s">
        <v>537</v>
      </c>
      <c r="H92" s="21" t="s">
        <v>538</v>
      </c>
      <c r="I92" s="52" t="s">
        <v>539</v>
      </c>
      <c r="J92" s="31" t="s">
        <v>144</v>
      </c>
    </row>
    <row r="93" spans="1:10" ht="78.75" customHeight="1">
      <c r="A93" s="12">
        <f t="shared" si="0"/>
        <v>87</v>
      </c>
      <c r="B93" s="31" t="s">
        <v>540</v>
      </c>
      <c r="C93" s="31"/>
      <c r="D93" s="31" t="s">
        <v>541</v>
      </c>
      <c r="E93" s="31" t="s">
        <v>542</v>
      </c>
      <c r="F93" s="31" t="s">
        <v>543</v>
      </c>
      <c r="G93" s="31" t="s">
        <v>544</v>
      </c>
      <c r="H93" s="33" t="s">
        <v>545</v>
      </c>
      <c r="I93" s="35" t="s">
        <v>546</v>
      </c>
      <c r="J93" s="19"/>
    </row>
    <row r="94" spans="1:10" ht="47.25" customHeight="1">
      <c r="A94" s="12">
        <f t="shared" si="0"/>
        <v>88</v>
      </c>
      <c r="B94" s="31" t="s">
        <v>547</v>
      </c>
      <c r="C94" s="31"/>
      <c r="D94" s="31" t="s">
        <v>548</v>
      </c>
      <c r="E94" s="32">
        <v>3841</v>
      </c>
      <c r="F94" s="32" t="s">
        <v>210</v>
      </c>
      <c r="G94" s="31" t="s">
        <v>549</v>
      </c>
      <c r="H94" s="33" t="s">
        <v>550</v>
      </c>
      <c r="I94" s="35" t="s">
        <v>551</v>
      </c>
      <c r="J94" s="19"/>
    </row>
    <row r="95" spans="1:10" ht="63" customHeight="1">
      <c r="A95" s="12">
        <f t="shared" si="0"/>
        <v>89</v>
      </c>
      <c r="B95" s="31" t="s">
        <v>552</v>
      </c>
      <c r="C95" s="31"/>
      <c r="D95" s="31" t="s">
        <v>553</v>
      </c>
      <c r="E95" s="32">
        <v>258</v>
      </c>
      <c r="F95" s="32" t="s">
        <v>554</v>
      </c>
      <c r="G95" s="31" t="s">
        <v>555</v>
      </c>
      <c r="H95" s="38" t="s">
        <v>556</v>
      </c>
      <c r="I95" s="35" t="s">
        <v>557</v>
      </c>
      <c r="J95" s="19"/>
    </row>
    <row r="96" spans="1:10" ht="63" customHeight="1">
      <c r="A96" s="12">
        <f t="shared" si="0"/>
        <v>90</v>
      </c>
      <c r="B96" s="31" t="s">
        <v>558</v>
      </c>
      <c r="C96" s="31"/>
      <c r="D96" s="31" t="s">
        <v>559</v>
      </c>
      <c r="E96" s="32">
        <v>412</v>
      </c>
      <c r="F96" s="32" t="s">
        <v>513</v>
      </c>
      <c r="G96" s="31" t="s">
        <v>560</v>
      </c>
      <c r="H96" s="21" t="s">
        <v>561</v>
      </c>
      <c r="I96" s="35" t="s">
        <v>562</v>
      </c>
      <c r="J96" s="19"/>
    </row>
    <row r="97" spans="1:10" ht="47.25" customHeight="1">
      <c r="A97" s="12">
        <f t="shared" si="0"/>
        <v>91</v>
      </c>
      <c r="B97" s="31" t="s">
        <v>563</v>
      </c>
      <c r="C97" s="31"/>
      <c r="D97" s="31" t="s">
        <v>564</v>
      </c>
      <c r="E97" s="32">
        <v>1279</v>
      </c>
      <c r="F97" s="32" t="s">
        <v>565</v>
      </c>
      <c r="G97" s="31" t="s">
        <v>566</v>
      </c>
      <c r="H97" s="38" t="s">
        <v>567</v>
      </c>
      <c r="I97" s="53" t="s">
        <v>568</v>
      </c>
      <c r="J97" s="31" t="s">
        <v>569</v>
      </c>
    </row>
    <row r="98" spans="1:10" ht="47.25" customHeight="1">
      <c r="A98" s="12">
        <f t="shared" si="0"/>
        <v>92</v>
      </c>
      <c r="B98" s="49" t="s">
        <v>570</v>
      </c>
      <c r="C98" s="31" t="s">
        <v>571</v>
      </c>
      <c r="D98" s="31" t="s">
        <v>572</v>
      </c>
      <c r="E98" s="32">
        <v>26</v>
      </c>
      <c r="F98" s="32" t="s">
        <v>458</v>
      </c>
      <c r="G98" s="31" t="s">
        <v>573</v>
      </c>
      <c r="H98" s="33" t="s">
        <v>574</v>
      </c>
      <c r="I98" s="49" t="s">
        <v>575</v>
      </c>
      <c r="J98" s="31" t="s">
        <v>130</v>
      </c>
    </row>
    <row r="99" spans="1:10" ht="63" customHeight="1">
      <c r="A99" s="12">
        <f t="shared" si="0"/>
        <v>93</v>
      </c>
      <c r="B99" s="34" t="s">
        <v>576</v>
      </c>
      <c r="C99" s="31" t="s">
        <v>577</v>
      </c>
      <c r="D99" s="31" t="s">
        <v>578</v>
      </c>
      <c r="E99" s="32">
        <v>85</v>
      </c>
      <c r="F99" s="32" t="s">
        <v>579</v>
      </c>
      <c r="G99" s="43" t="s">
        <v>580</v>
      </c>
      <c r="H99" s="33" t="s">
        <v>581</v>
      </c>
      <c r="I99" s="35" t="s">
        <v>582</v>
      </c>
      <c r="J99" s="31"/>
    </row>
    <row r="100" spans="1:10" ht="63" customHeight="1">
      <c r="A100" s="12">
        <f t="shared" si="0"/>
        <v>94</v>
      </c>
      <c r="B100" s="34" t="s">
        <v>583</v>
      </c>
      <c r="C100" s="31"/>
      <c r="D100" s="31" t="s">
        <v>584</v>
      </c>
      <c r="E100" s="32">
        <v>84</v>
      </c>
      <c r="F100" s="32" t="s">
        <v>579</v>
      </c>
      <c r="G100" s="43" t="s">
        <v>585</v>
      </c>
      <c r="H100" s="38" t="s">
        <v>586</v>
      </c>
      <c r="I100" s="35" t="s">
        <v>587</v>
      </c>
      <c r="J100" s="31"/>
    </row>
    <row r="101" spans="1:10" ht="63" customHeight="1">
      <c r="A101" s="12">
        <f t="shared" si="0"/>
        <v>95</v>
      </c>
      <c r="B101" s="34" t="s">
        <v>588</v>
      </c>
      <c r="C101" s="31"/>
      <c r="D101" s="31" t="s">
        <v>589</v>
      </c>
      <c r="E101" s="32">
        <v>121</v>
      </c>
      <c r="F101" s="32" t="s">
        <v>464</v>
      </c>
      <c r="G101" s="43" t="s">
        <v>590</v>
      </c>
      <c r="H101" s="38" t="s">
        <v>591</v>
      </c>
      <c r="I101" s="49" t="s">
        <v>592</v>
      </c>
      <c r="J101" s="31"/>
    </row>
    <row r="102" spans="1:10" ht="63" customHeight="1">
      <c r="A102" s="12">
        <f t="shared" si="0"/>
        <v>96</v>
      </c>
      <c r="B102" s="34" t="s">
        <v>593</v>
      </c>
      <c r="C102" s="31"/>
      <c r="D102" s="31" t="s">
        <v>594</v>
      </c>
      <c r="E102" s="32">
        <v>213</v>
      </c>
      <c r="F102" s="32" t="s">
        <v>501</v>
      </c>
      <c r="G102" s="43" t="s">
        <v>595</v>
      </c>
      <c r="H102" s="38" t="s">
        <v>596</v>
      </c>
      <c r="I102" s="35" t="s">
        <v>597</v>
      </c>
      <c r="J102" s="31"/>
    </row>
    <row r="103" spans="1:10" ht="47.25" customHeight="1">
      <c r="A103" s="12">
        <f t="shared" si="0"/>
        <v>97</v>
      </c>
      <c r="B103" s="34" t="s">
        <v>598</v>
      </c>
      <c r="C103" s="31" t="s">
        <v>599</v>
      </c>
      <c r="D103" s="31" t="s">
        <v>600</v>
      </c>
      <c r="E103" s="32">
        <v>1246</v>
      </c>
      <c r="F103" s="32" t="s">
        <v>422</v>
      </c>
      <c r="G103" s="43" t="s">
        <v>601</v>
      </c>
      <c r="H103" s="38" t="s">
        <v>602</v>
      </c>
      <c r="I103" s="53" t="s">
        <v>603</v>
      </c>
      <c r="J103" s="41" t="s">
        <v>130</v>
      </c>
    </row>
    <row r="104" spans="1:10" ht="63" customHeight="1">
      <c r="A104" s="12">
        <f t="shared" si="0"/>
        <v>98</v>
      </c>
      <c r="B104" s="31" t="s">
        <v>604</v>
      </c>
      <c r="C104" s="31"/>
      <c r="D104" s="31" t="s">
        <v>605</v>
      </c>
      <c r="E104" s="59" t="s">
        <v>606</v>
      </c>
      <c r="F104" s="59" t="s">
        <v>607</v>
      </c>
      <c r="G104" s="59" t="s">
        <v>608</v>
      </c>
      <c r="H104" s="33" t="s">
        <v>609</v>
      </c>
      <c r="I104" s="35" t="s">
        <v>610</v>
      </c>
      <c r="J104" s="19"/>
    </row>
    <row r="105" spans="1:10" ht="63" customHeight="1">
      <c r="A105" s="12">
        <f t="shared" si="0"/>
        <v>99</v>
      </c>
      <c r="B105" s="31" t="s">
        <v>611</v>
      </c>
      <c r="C105" s="31"/>
      <c r="D105" s="31" t="s">
        <v>612</v>
      </c>
      <c r="E105" s="32">
        <v>285</v>
      </c>
      <c r="F105" s="32" t="s">
        <v>613</v>
      </c>
      <c r="G105" s="31" t="s">
        <v>614</v>
      </c>
      <c r="H105" s="33" t="s">
        <v>615</v>
      </c>
      <c r="I105" s="35" t="s">
        <v>616</v>
      </c>
      <c r="J105" s="31"/>
    </row>
    <row r="106" spans="1:10" ht="63" customHeight="1">
      <c r="A106" s="12">
        <f t="shared" si="0"/>
        <v>100</v>
      </c>
      <c r="B106" s="31" t="s">
        <v>617</v>
      </c>
      <c r="C106" s="31"/>
      <c r="D106" s="31" t="s">
        <v>618</v>
      </c>
      <c r="E106" s="32">
        <v>119</v>
      </c>
      <c r="F106" s="32" t="s">
        <v>464</v>
      </c>
      <c r="G106" s="31" t="s">
        <v>619</v>
      </c>
      <c r="H106" s="38" t="s">
        <v>620</v>
      </c>
      <c r="I106" s="35" t="s">
        <v>621</v>
      </c>
      <c r="J106" s="19"/>
    </row>
    <row r="107" spans="1:10" ht="63" customHeight="1">
      <c r="A107" s="12">
        <f t="shared" si="0"/>
        <v>101</v>
      </c>
      <c r="B107" s="31" t="s">
        <v>622</v>
      </c>
      <c r="C107" s="31"/>
      <c r="D107" s="31" t="s">
        <v>623</v>
      </c>
      <c r="E107" s="32">
        <v>318</v>
      </c>
      <c r="F107" s="32" t="s">
        <v>507</v>
      </c>
      <c r="G107" s="31" t="s">
        <v>624</v>
      </c>
      <c r="H107" s="38" t="s">
        <v>625</v>
      </c>
      <c r="I107" s="35" t="s">
        <v>626</v>
      </c>
      <c r="J107" s="19"/>
    </row>
    <row r="108" spans="1:10" ht="47.25" customHeight="1">
      <c r="A108" s="12">
        <f t="shared" si="0"/>
        <v>102</v>
      </c>
      <c r="B108" s="31" t="s">
        <v>627</v>
      </c>
      <c r="C108" s="31" t="s">
        <v>628</v>
      </c>
      <c r="D108" s="31" t="s">
        <v>629</v>
      </c>
      <c r="E108" s="32">
        <v>989</v>
      </c>
      <c r="F108" s="32" t="s">
        <v>630</v>
      </c>
      <c r="G108" s="43" t="s">
        <v>631</v>
      </c>
      <c r="H108" s="33" t="s">
        <v>632</v>
      </c>
      <c r="I108" s="49" t="s">
        <v>633</v>
      </c>
      <c r="J108" s="19"/>
    </row>
    <row r="109" spans="1:10" ht="63" customHeight="1">
      <c r="A109" s="12">
        <f t="shared" si="0"/>
        <v>103</v>
      </c>
      <c r="B109" s="31" t="s">
        <v>634</v>
      </c>
      <c r="C109" s="31"/>
      <c r="D109" s="31" t="s">
        <v>635</v>
      </c>
      <c r="E109" s="32">
        <v>3410</v>
      </c>
      <c r="F109" s="32" t="s">
        <v>636</v>
      </c>
      <c r="G109" s="43" t="s">
        <v>637</v>
      </c>
      <c r="H109" s="38" t="s">
        <v>638</v>
      </c>
      <c r="I109" s="35" t="s">
        <v>639</v>
      </c>
      <c r="J109" s="19"/>
    </row>
    <row r="110" spans="1:10" ht="78.75" customHeight="1">
      <c r="A110" s="12">
        <f t="shared" si="0"/>
        <v>104</v>
      </c>
      <c r="B110" s="43" t="s">
        <v>640</v>
      </c>
      <c r="C110" s="31"/>
      <c r="D110" s="17" t="s">
        <v>641</v>
      </c>
      <c r="E110" s="44">
        <v>5052</v>
      </c>
      <c r="F110" s="31" t="s">
        <v>642</v>
      </c>
      <c r="G110" s="41" t="s">
        <v>643</v>
      </c>
      <c r="H110" s="45" t="s">
        <v>644</v>
      </c>
      <c r="I110" s="30" t="s">
        <v>645</v>
      </c>
      <c r="J110" s="36" t="s">
        <v>646</v>
      </c>
    </row>
    <row r="111" spans="1:10" ht="63" customHeight="1">
      <c r="A111" s="12">
        <f t="shared" si="0"/>
        <v>105</v>
      </c>
      <c r="B111" s="31" t="s">
        <v>647</v>
      </c>
      <c r="C111" s="31"/>
      <c r="D111" s="31" t="s">
        <v>648</v>
      </c>
      <c r="E111" s="32">
        <v>13</v>
      </c>
      <c r="F111" s="32" t="s">
        <v>649</v>
      </c>
      <c r="G111" s="31" t="s">
        <v>650</v>
      </c>
      <c r="H111" s="33" t="s">
        <v>651</v>
      </c>
      <c r="I111" s="35" t="s">
        <v>652</v>
      </c>
      <c r="J111" s="31"/>
    </row>
    <row r="112" spans="1:10" ht="63" customHeight="1">
      <c r="A112" s="12">
        <f t="shared" si="0"/>
        <v>106</v>
      </c>
      <c r="B112" s="31" t="s">
        <v>653</v>
      </c>
      <c r="C112" s="31"/>
      <c r="D112" s="31" t="s">
        <v>654</v>
      </c>
      <c r="E112" s="32">
        <v>122</v>
      </c>
      <c r="F112" s="32" t="s">
        <v>464</v>
      </c>
      <c r="G112" s="31" t="s">
        <v>655</v>
      </c>
      <c r="H112" s="38" t="s">
        <v>656</v>
      </c>
      <c r="I112" s="35" t="s">
        <v>657</v>
      </c>
      <c r="J112" s="31"/>
    </row>
    <row r="113" spans="1:10" ht="63" customHeight="1">
      <c r="A113" s="12">
        <f t="shared" si="0"/>
        <v>107</v>
      </c>
      <c r="B113" s="31" t="s">
        <v>658</v>
      </c>
      <c r="C113" s="31"/>
      <c r="D113" s="31" t="s">
        <v>659</v>
      </c>
      <c r="E113" s="32">
        <v>177</v>
      </c>
      <c r="F113" s="32" t="s">
        <v>495</v>
      </c>
      <c r="G113" s="31" t="s">
        <v>660</v>
      </c>
      <c r="H113" s="38" t="s">
        <v>661</v>
      </c>
      <c r="I113" s="35" t="s">
        <v>662</v>
      </c>
      <c r="J113" s="31"/>
    </row>
    <row r="114" spans="1:10" ht="78.75" customHeight="1">
      <c r="A114" s="12">
        <f t="shared" si="0"/>
        <v>108</v>
      </c>
      <c r="B114" s="31" t="s">
        <v>663</v>
      </c>
      <c r="C114" s="31"/>
      <c r="D114" s="31" t="s">
        <v>664</v>
      </c>
      <c r="E114" s="32">
        <v>215</v>
      </c>
      <c r="F114" s="32" t="s">
        <v>501</v>
      </c>
      <c r="G114" s="31" t="s">
        <v>665</v>
      </c>
      <c r="H114" s="33" t="s">
        <v>666</v>
      </c>
      <c r="I114" s="35" t="s">
        <v>667</v>
      </c>
      <c r="J114" s="31"/>
    </row>
    <row r="115" spans="1:10" ht="78.75" customHeight="1">
      <c r="A115" s="12">
        <f t="shared" si="0"/>
        <v>109</v>
      </c>
      <c r="B115" s="31" t="s">
        <v>668</v>
      </c>
      <c r="C115" s="31"/>
      <c r="D115" s="31" t="s">
        <v>669</v>
      </c>
      <c r="E115" s="32">
        <v>1050</v>
      </c>
      <c r="F115" s="32" t="s">
        <v>670</v>
      </c>
      <c r="G115" s="31" t="s">
        <v>671</v>
      </c>
      <c r="H115" s="38" t="s">
        <v>672</v>
      </c>
      <c r="I115" s="60" t="s">
        <v>673</v>
      </c>
      <c r="J115" s="31" t="s">
        <v>674</v>
      </c>
    </row>
    <row r="116" spans="1:10" ht="63" customHeight="1">
      <c r="A116" s="12">
        <f t="shared" si="0"/>
        <v>110</v>
      </c>
      <c r="B116" s="31" t="s">
        <v>675</v>
      </c>
      <c r="C116" s="31"/>
      <c r="D116" s="31" t="s">
        <v>676</v>
      </c>
      <c r="E116" s="32">
        <v>331</v>
      </c>
      <c r="F116" s="32" t="s">
        <v>677</v>
      </c>
      <c r="G116" s="31" t="s">
        <v>678</v>
      </c>
      <c r="H116" s="38" t="s">
        <v>679</v>
      </c>
      <c r="I116" s="35" t="s">
        <v>680</v>
      </c>
      <c r="J116" s="19"/>
    </row>
    <row r="117" spans="1:10" ht="47.25" customHeight="1">
      <c r="A117" s="12">
        <f t="shared" si="0"/>
        <v>111</v>
      </c>
      <c r="B117" s="31" t="s">
        <v>681</v>
      </c>
      <c r="C117" s="31" t="s">
        <v>682</v>
      </c>
      <c r="D117" s="31" t="s">
        <v>683</v>
      </c>
      <c r="E117" s="32">
        <v>1048</v>
      </c>
      <c r="F117" s="32" t="s">
        <v>670</v>
      </c>
      <c r="G117" s="41" t="s">
        <v>684</v>
      </c>
      <c r="H117" s="38" t="s">
        <v>685</v>
      </c>
      <c r="I117" s="53" t="s">
        <v>686</v>
      </c>
      <c r="J117" s="19"/>
    </row>
    <row r="118" spans="1:10" ht="63" customHeight="1">
      <c r="A118" s="12">
        <f t="shared" si="0"/>
        <v>112</v>
      </c>
      <c r="B118" s="31" t="s">
        <v>687</v>
      </c>
      <c r="C118" s="31"/>
      <c r="D118" s="31" t="s">
        <v>688</v>
      </c>
      <c r="E118" s="32">
        <v>690</v>
      </c>
      <c r="F118" s="32" t="s">
        <v>689</v>
      </c>
      <c r="G118" s="43" t="s">
        <v>690</v>
      </c>
      <c r="H118" s="61" t="s">
        <v>691</v>
      </c>
      <c r="I118" s="34" t="s">
        <v>692</v>
      </c>
      <c r="J118" s="19"/>
    </row>
    <row r="119" spans="1:10" ht="63" customHeight="1">
      <c r="A119" s="12">
        <f t="shared" si="0"/>
        <v>113</v>
      </c>
      <c r="B119" s="62" t="s">
        <v>693</v>
      </c>
      <c r="C119" s="31"/>
      <c r="D119" s="31" t="s">
        <v>694</v>
      </c>
      <c r="E119" s="32">
        <v>3633</v>
      </c>
      <c r="F119" s="32" t="s">
        <v>695</v>
      </c>
      <c r="G119" s="43" t="s">
        <v>696</v>
      </c>
      <c r="H119" s="38" t="s">
        <v>697</v>
      </c>
      <c r="I119" s="53" t="s">
        <v>698</v>
      </c>
      <c r="J119" s="31" t="s">
        <v>130</v>
      </c>
    </row>
    <row r="120" spans="1:10" ht="63" customHeight="1">
      <c r="A120" s="12">
        <f t="shared" si="0"/>
        <v>114</v>
      </c>
      <c r="B120" s="31" t="s">
        <v>699</v>
      </c>
      <c r="C120" s="31"/>
      <c r="D120" s="31" t="s">
        <v>700</v>
      </c>
      <c r="E120" s="32">
        <v>689</v>
      </c>
      <c r="F120" s="32" t="s">
        <v>701</v>
      </c>
      <c r="G120" s="63" t="s">
        <v>702</v>
      </c>
      <c r="H120" s="64" t="s">
        <v>703</v>
      </c>
      <c r="I120" s="49" t="s">
        <v>704</v>
      </c>
      <c r="J120" s="19"/>
    </row>
    <row r="121" spans="1:10" ht="90" customHeight="1">
      <c r="A121" s="12">
        <f t="shared" si="0"/>
        <v>115</v>
      </c>
      <c r="B121" s="17" t="s">
        <v>705</v>
      </c>
      <c r="C121" s="65"/>
      <c r="D121" s="17" t="s">
        <v>706</v>
      </c>
      <c r="E121" s="66">
        <v>3629</v>
      </c>
      <c r="F121" s="66" t="s">
        <v>707</v>
      </c>
      <c r="G121" s="17" t="s">
        <v>708</v>
      </c>
      <c r="H121" s="37" t="s">
        <v>709</v>
      </c>
      <c r="I121" s="67" t="s">
        <v>710</v>
      </c>
      <c r="J121" s="68" t="s">
        <v>711</v>
      </c>
    </row>
    <row r="122" spans="1:10" ht="63" customHeight="1">
      <c r="A122" s="12">
        <f t="shared" si="0"/>
        <v>116</v>
      </c>
      <c r="B122" s="31" t="s">
        <v>712</v>
      </c>
      <c r="C122" s="31"/>
      <c r="D122" s="31" t="s">
        <v>713</v>
      </c>
      <c r="E122" s="32">
        <v>2690</v>
      </c>
      <c r="F122" s="32" t="s">
        <v>714</v>
      </c>
      <c r="G122" s="31" t="s">
        <v>715</v>
      </c>
      <c r="H122" s="38" t="s">
        <v>716</v>
      </c>
      <c r="I122" s="69" t="s">
        <v>717</v>
      </c>
      <c r="J122" s="70"/>
    </row>
    <row r="123" spans="1:10" ht="63" customHeight="1">
      <c r="A123" s="12">
        <f t="shared" si="0"/>
        <v>117</v>
      </c>
      <c r="B123" s="71" t="s">
        <v>718</v>
      </c>
      <c r="C123" s="41"/>
      <c r="D123" s="31" t="s">
        <v>719</v>
      </c>
      <c r="E123" s="31">
        <v>2488</v>
      </c>
      <c r="F123" s="72" t="s">
        <v>536</v>
      </c>
      <c r="G123" s="41" t="s">
        <v>720</v>
      </c>
      <c r="H123" s="38" t="s">
        <v>721</v>
      </c>
      <c r="I123" s="73" t="s">
        <v>722</v>
      </c>
      <c r="J123" s="31"/>
    </row>
    <row r="124" spans="1:10" ht="63" customHeight="1">
      <c r="A124" s="12">
        <f t="shared" si="0"/>
        <v>118</v>
      </c>
      <c r="B124" s="74" t="s">
        <v>723</v>
      </c>
      <c r="C124" s="57"/>
      <c r="D124" s="31" t="s">
        <v>724</v>
      </c>
      <c r="E124" s="58">
        <v>1469</v>
      </c>
      <c r="F124" s="32" t="s">
        <v>725</v>
      </c>
      <c r="G124" s="43" t="s">
        <v>726</v>
      </c>
      <c r="H124" s="33" t="s">
        <v>727</v>
      </c>
      <c r="I124" s="49" t="s">
        <v>728</v>
      </c>
      <c r="J124" s="70"/>
    </row>
    <row r="125" spans="1:10" ht="63" customHeight="1">
      <c r="A125" s="12">
        <f t="shared" si="0"/>
        <v>119</v>
      </c>
      <c r="B125" s="31" t="s">
        <v>729</v>
      </c>
      <c r="C125" s="31"/>
      <c r="D125" s="31" t="s">
        <v>730</v>
      </c>
      <c r="E125" s="32">
        <v>1314</v>
      </c>
      <c r="F125" s="32" t="s">
        <v>731</v>
      </c>
      <c r="G125" s="31" t="s">
        <v>732</v>
      </c>
      <c r="H125" s="38" t="s">
        <v>733</v>
      </c>
      <c r="I125" s="75" t="s">
        <v>734</v>
      </c>
      <c r="J125" s="31" t="s">
        <v>735</v>
      </c>
    </row>
    <row r="126" spans="1:10" ht="63" customHeight="1">
      <c r="A126" s="12">
        <f t="shared" si="0"/>
        <v>120</v>
      </c>
      <c r="B126" s="76" t="s">
        <v>736</v>
      </c>
      <c r="C126" s="57"/>
      <c r="D126" s="31" t="s">
        <v>737</v>
      </c>
      <c r="E126" s="58">
        <v>1460</v>
      </c>
      <c r="F126" s="32" t="s">
        <v>738</v>
      </c>
      <c r="G126" s="31" t="s">
        <v>739</v>
      </c>
      <c r="H126" s="38" t="s">
        <v>740</v>
      </c>
      <c r="I126" s="49" t="s">
        <v>741</v>
      </c>
      <c r="J126" s="31" t="s">
        <v>742</v>
      </c>
    </row>
    <row r="127" spans="1:10" ht="78.75" customHeight="1">
      <c r="A127" s="12">
        <f t="shared" si="0"/>
        <v>121</v>
      </c>
      <c r="B127" s="31" t="s">
        <v>743</v>
      </c>
      <c r="C127" s="57"/>
      <c r="D127" s="31" t="s">
        <v>744</v>
      </c>
      <c r="E127" s="58">
        <v>1313</v>
      </c>
      <c r="F127" s="32" t="s">
        <v>731</v>
      </c>
      <c r="G127" s="31" t="s">
        <v>745</v>
      </c>
      <c r="H127" s="38"/>
      <c r="I127" s="49" t="s">
        <v>746</v>
      </c>
      <c r="J127" s="31"/>
    </row>
    <row r="128" spans="1:10" ht="63" customHeight="1">
      <c r="A128" s="12">
        <f t="shared" si="0"/>
        <v>122</v>
      </c>
      <c r="B128" s="62" t="s">
        <v>747</v>
      </c>
      <c r="C128" s="57"/>
      <c r="D128" s="31" t="s">
        <v>748</v>
      </c>
      <c r="E128" s="58">
        <v>1211</v>
      </c>
      <c r="F128" s="32" t="s">
        <v>749</v>
      </c>
      <c r="G128" s="43" t="s">
        <v>750</v>
      </c>
      <c r="H128" s="38"/>
      <c r="I128" s="49" t="s">
        <v>751</v>
      </c>
      <c r="J128" s="70"/>
    </row>
    <row r="129" spans="1:11" ht="63" customHeight="1">
      <c r="A129" s="12">
        <f t="shared" si="0"/>
        <v>123</v>
      </c>
      <c r="B129" s="77" t="s">
        <v>752</v>
      </c>
      <c r="C129" s="57" t="s">
        <v>753</v>
      </c>
      <c r="D129" s="31" t="s">
        <v>754</v>
      </c>
      <c r="E129" s="58">
        <v>1204</v>
      </c>
      <c r="F129" s="32" t="s">
        <v>69</v>
      </c>
      <c r="G129" s="43" t="s">
        <v>755</v>
      </c>
      <c r="H129" s="38" t="s">
        <v>756</v>
      </c>
      <c r="I129" s="49" t="s">
        <v>757</v>
      </c>
      <c r="J129" s="70"/>
    </row>
    <row r="130" spans="1:11" ht="63" customHeight="1">
      <c r="A130" s="12">
        <f t="shared" si="0"/>
        <v>124</v>
      </c>
      <c r="B130" s="62" t="s">
        <v>758</v>
      </c>
      <c r="C130" s="57" t="s">
        <v>759</v>
      </c>
      <c r="D130" s="31" t="s">
        <v>760</v>
      </c>
      <c r="E130" s="58">
        <v>1206</v>
      </c>
      <c r="F130" s="32" t="s">
        <v>69</v>
      </c>
      <c r="G130" s="43" t="s">
        <v>761</v>
      </c>
      <c r="H130" s="38" t="s">
        <v>762</v>
      </c>
      <c r="I130" s="49" t="s">
        <v>763</v>
      </c>
      <c r="J130" s="70"/>
    </row>
    <row r="131" spans="1:11" ht="63" customHeight="1">
      <c r="A131" s="12">
        <f t="shared" si="0"/>
        <v>125</v>
      </c>
      <c r="B131" s="34" t="s">
        <v>764</v>
      </c>
      <c r="C131" s="57"/>
      <c r="D131" s="31" t="s">
        <v>765</v>
      </c>
      <c r="E131" s="58">
        <v>1051</v>
      </c>
      <c r="F131" s="32" t="s">
        <v>670</v>
      </c>
      <c r="G131" s="43" t="s">
        <v>766</v>
      </c>
      <c r="H131" s="38" t="s">
        <v>767</v>
      </c>
      <c r="I131" s="49" t="s">
        <v>768</v>
      </c>
      <c r="J131" s="31"/>
    </row>
    <row r="132" spans="1:11" ht="47.25" customHeight="1">
      <c r="A132" s="12">
        <f t="shared" si="0"/>
        <v>126</v>
      </c>
      <c r="B132" s="74" t="s">
        <v>769</v>
      </c>
      <c r="C132" s="57"/>
      <c r="D132" s="31" t="s">
        <v>770</v>
      </c>
      <c r="E132" s="58">
        <v>1207</v>
      </c>
      <c r="F132" s="32" t="s">
        <v>69</v>
      </c>
      <c r="G132" s="41" t="s">
        <v>771</v>
      </c>
      <c r="H132" s="38" t="s">
        <v>772</v>
      </c>
      <c r="I132" s="75" t="s">
        <v>773</v>
      </c>
      <c r="J132" s="70"/>
    </row>
    <row r="133" spans="1:11" ht="78.75" customHeight="1">
      <c r="A133" s="12">
        <f t="shared" si="0"/>
        <v>127</v>
      </c>
      <c r="B133" s="62" t="s">
        <v>774</v>
      </c>
      <c r="C133" s="78"/>
      <c r="D133" s="78" t="s">
        <v>775</v>
      </c>
      <c r="E133" s="79">
        <v>1934</v>
      </c>
      <c r="F133" s="79" t="s">
        <v>776</v>
      </c>
      <c r="G133" s="80" t="s">
        <v>777</v>
      </c>
      <c r="H133" s="81" t="s">
        <v>778</v>
      </c>
      <c r="I133" s="82" t="s">
        <v>779</v>
      </c>
      <c r="J133" s="78"/>
    </row>
    <row r="134" spans="1:11" ht="47.25" customHeight="1">
      <c r="A134" s="12">
        <f t="shared" si="0"/>
        <v>128</v>
      </c>
      <c r="B134" s="62" t="s">
        <v>780</v>
      </c>
      <c r="C134" s="78"/>
      <c r="D134" s="78" t="s">
        <v>781</v>
      </c>
      <c r="E134" s="79">
        <v>1929</v>
      </c>
      <c r="F134" s="79" t="s">
        <v>776</v>
      </c>
      <c r="G134" s="80" t="s">
        <v>782</v>
      </c>
      <c r="H134" s="81" t="s">
        <v>783</v>
      </c>
      <c r="I134" s="83" t="s">
        <v>784</v>
      </c>
      <c r="J134" s="78"/>
    </row>
    <row r="135" spans="1:11" ht="63" customHeight="1">
      <c r="A135" s="12">
        <f t="shared" si="0"/>
        <v>129</v>
      </c>
      <c r="B135" s="74" t="s">
        <v>785</v>
      </c>
      <c r="C135" s="57"/>
      <c r="D135" s="31" t="s">
        <v>786</v>
      </c>
      <c r="E135" s="58">
        <v>1559</v>
      </c>
      <c r="F135" s="32" t="s">
        <v>787</v>
      </c>
      <c r="G135" s="31" t="s">
        <v>788</v>
      </c>
      <c r="H135" s="38" t="s">
        <v>789</v>
      </c>
      <c r="I135" s="49" t="s">
        <v>790</v>
      </c>
      <c r="J135" s="31"/>
    </row>
    <row r="136" spans="1:11" ht="63" customHeight="1">
      <c r="A136" s="12">
        <f t="shared" si="0"/>
        <v>130</v>
      </c>
      <c r="B136" s="31" t="s">
        <v>791</v>
      </c>
      <c r="C136" s="57"/>
      <c r="D136" s="31" t="s">
        <v>792</v>
      </c>
      <c r="E136" s="58">
        <v>1510</v>
      </c>
      <c r="F136" s="32" t="s">
        <v>793</v>
      </c>
      <c r="G136" s="31" t="s">
        <v>794</v>
      </c>
      <c r="H136" s="38"/>
      <c r="I136" s="49" t="s">
        <v>795</v>
      </c>
      <c r="J136" s="70"/>
    </row>
    <row r="137" spans="1:11" ht="63" customHeight="1">
      <c r="A137" s="12">
        <f t="shared" si="0"/>
        <v>131</v>
      </c>
      <c r="B137" s="74" t="s">
        <v>796</v>
      </c>
      <c r="C137" s="57" t="s">
        <v>797</v>
      </c>
      <c r="D137" s="31" t="s">
        <v>798</v>
      </c>
      <c r="E137" s="58">
        <v>1203</v>
      </c>
      <c r="F137" s="32" t="s">
        <v>69</v>
      </c>
      <c r="G137" s="31" t="s">
        <v>799</v>
      </c>
      <c r="H137" s="38" t="s">
        <v>800</v>
      </c>
      <c r="I137" s="49" t="s">
        <v>801</v>
      </c>
      <c r="J137" s="70"/>
    </row>
    <row r="138" spans="1:11" ht="63" customHeight="1">
      <c r="A138" s="12">
        <f t="shared" si="0"/>
        <v>132</v>
      </c>
      <c r="B138" s="62" t="s">
        <v>802</v>
      </c>
      <c r="C138" s="57"/>
      <c r="D138" s="31" t="s">
        <v>803</v>
      </c>
      <c r="E138" s="58">
        <v>1733</v>
      </c>
      <c r="F138" s="32" t="s">
        <v>804</v>
      </c>
      <c r="G138" s="43" t="s">
        <v>805</v>
      </c>
      <c r="H138" s="38" t="s">
        <v>806</v>
      </c>
      <c r="I138" s="49" t="s">
        <v>807</v>
      </c>
      <c r="J138" s="70"/>
    </row>
    <row r="139" spans="1:11" ht="63" customHeight="1">
      <c r="A139" s="12">
        <f t="shared" si="0"/>
        <v>133</v>
      </c>
      <c r="B139" s="62" t="s">
        <v>808</v>
      </c>
      <c r="C139" s="57" t="s">
        <v>809</v>
      </c>
      <c r="D139" s="31" t="s">
        <v>810</v>
      </c>
      <c r="E139" s="58">
        <v>1881</v>
      </c>
      <c r="F139" s="32" t="s">
        <v>811</v>
      </c>
      <c r="G139" s="43" t="s">
        <v>812</v>
      </c>
      <c r="H139" s="38"/>
      <c r="I139" s="75" t="s">
        <v>813</v>
      </c>
      <c r="J139" s="31" t="s">
        <v>814</v>
      </c>
    </row>
    <row r="140" spans="1:11" ht="47.25" customHeight="1">
      <c r="A140" s="12">
        <f t="shared" si="0"/>
        <v>134</v>
      </c>
      <c r="B140" s="74" t="s">
        <v>815</v>
      </c>
      <c r="C140" s="57"/>
      <c r="D140" s="31" t="s">
        <v>816</v>
      </c>
      <c r="E140" s="58">
        <v>1315</v>
      </c>
      <c r="F140" s="32" t="s">
        <v>731</v>
      </c>
      <c r="G140" s="31" t="s">
        <v>817</v>
      </c>
      <c r="H140" s="38" t="s">
        <v>818</v>
      </c>
      <c r="I140" s="34" t="s">
        <v>819</v>
      </c>
      <c r="J140" s="31"/>
    </row>
    <row r="141" spans="1:11" ht="63" customHeight="1">
      <c r="A141" s="12">
        <f t="shared" si="0"/>
        <v>135</v>
      </c>
      <c r="B141" s="74" t="s">
        <v>820</v>
      </c>
      <c r="C141" s="57"/>
      <c r="D141" s="31" t="s">
        <v>821</v>
      </c>
      <c r="E141" s="58">
        <v>1583</v>
      </c>
      <c r="F141" s="32" t="s">
        <v>822</v>
      </c>
      <c r="G141" s="31" t="s">
        <v>823</v>
      </c>
      <c r="H141" s="38" t="s">
        <v>824</v>
      </c>
      <c r="I141" s="34" t="s">
        <v>825</v>
      </c>
      <c r="J141" s="31" t="s">
        <v>826</v>
      </c>
    </row>
    <row r="142" spans="1:11" ht="47.25" customHeight="1">
      <c r="A142" s="12">
        <f t="shared" si="0"/>
        <v>136</v>
      </c>
      <c r="B142" s="31" t="s">
        <v>827</v>
      </c>
      <c r="C142" s="57"/>
      <c r="D142" s="31" t="s">
        <v>828</v>
      </c>
      <c r="E142" s="58">
        <v>2027</v>
      </c>
      <c r="F142" s="32" t="s">
        <v>829</v>
      </c>
      <c r="G142" s="31" t="s">
        <v>830</v>
      </c>
      <c r="H142" s="38" t="s">
        <v>831</v>
      </c>
      <c r="I142" s="84" t="s">
        <v>832</v>
      </c>
      <c r="J142" s="85" t="s">
        <v>833</v>
      </c>
      <c r="K142" s="40"/>
    </row>
    <row r="143" spans="1:11" ht="78.75" customHeight="1">
      <c r="A143" s="12">
        <f t="shared" si="0"/>
        <v>137</v>
      </c>
      <c r="B143" s="31" t="s">
        <v>834</v>
      </c>
      <c r="C143" s="57" t="s">
        <v>835</v>
      </c>
      <c r="D143" s="31" t="s">
        <v>836</v>
      </c>
      <c r="E143" s="58">
        <v>1811</v>
      </c>
      <c r="F143" s="32" t="s">
        <v>837</v>
      </c>
      <c r="G143" s="41" t="s">
        <v>838</v>
      </c>
      <c r="H143" s="38" t="s">
        <v>839</v>
      </c>
      <c r="I143" s="49" t="s">
        <v>840</v>
      </c>
      <c r="J143" s="70"/>
    </row>
    <row r="144" spans="1:11" ht="63" customHeight="1">
      <c r="A144" s="12">
        <f t="shared" si="0"/>
        <v>138</v>
      </c>
      <c r="B144" s="74" t="s">
        <v>841</v>
      </c>
      <c r="C144" s="57"/>
      <c r="D144" s="31" t="s">
        <v>842</v>
      </c>
      <c r="E144" s="58">
        <v>1699</v>
      </c>
      <c r="F144" s="32" t="s">
        <v>843</v>
      </c>
      <c r="G144" s="41" t="s">
        <v>844</v>
      </c>
      <c r="H144" s="38" t="s">
        <v>845</v>
      </c>
      <c r="I144" s="75" t="s">
        <v>846</v>
      </c>
      <c r="J144" s="70"/>
    </row>
    <row r="145" spans="1:10" ht="63" customHeight="1">
      <c r="A145" s="12">
        <f t="shared" si="0"/>
        <v>139</v>
      </c>
      <c r="B145" s="31" t="s">
        <v>847</v>
      </c>
      <c r="C145" s="57"/>
      <c r="D145" s="31" t="s">
        <v>848</v>
      </c>
      <c r="E145" s="58">
        <v>1585</v>
      </c>
      <c r="F145" s="32" t="s">
        <v>822</v>
      </c>
      <c r="G145" s="41" t="s">
        <v>849</v>
      </c>
      <c r="H145" s="38" t="s">
        <v>850</v>
      </c>
      <c r="I145" s="75" t="s">
        <v>851</v>
      </c>
      <c r="J145" s="70"/>
    </row>
    <row r="146" spans="1:10" ht="63" customHeight="1">
      <c r="A146" s="12">
        <f t="shared" si="0"/>
        <v>140</v>
      </c>
      <c r="B146" s="74" t="s">
        <v>852</v>
      </c>
      <c r="C146" s="57" t="s">
        <v>853</v>
      </c>
      <c r="D146" s="31" t="s">
        <v>854</v>
      </c>
      <c r="E146" s="58">
        <v>1836</v>
      </c>
      <c r="F146" s="32" t="s">
        <v>855</v>
      </c>
      <c r="G146" s="41" t="s">
        <v>856</v>
      </c>
      <c r="H146" s="38" t="s">
        <v>857</v>
      </c>
      <c r="I146" s="75" t="s">
        <v>858</v>
      </c>
      <c r="J146" s="70"/>
    </row>
    <row r="147" spans="1:10" ht="63" customHeight="1">
      <c r="A147" s="12">
        <f t="shared" si="0"/>
        <v>141</v>
      </c>
      <c r="B147" s="74" t="s">
        <v>859</v>
      </c>
      <c r="C147" s="57"/>
      <c r="D147" s="31" t="s">
        <v>860</v>
      </c>
      <c r="E147" s="58">
        <v>1837</v>
      </c>
      <c r="F147" s="32" t="s">
        <v>855</v>
      </c>
      <c r="G147" s="41" t="s">
        <v>861</v>
      </c>
      <c r="H147" s="38" t="s">
        <v>862</v>
      </c>
      <c r="I147" s="75" t="s">
        <v>863</v>
      </c>
      <c r="J147" s="70"/>
    </row>
    <row r="148" spans="1:10" ht="63" customHeight="1">
      <c r="A148" s="12">
        <f t="shared" si="0"/>
        <v>142</v>
      </c>
      <c r="B148" s="74" t="s">
        <v>864</v>
      </c>
      <c r="C148" s="57"/>
      <c r="D148" s="31" t="s">
        <v>865</v>
      </c>
      <c r="E148" s="58">
        <v>2024</v>
      </c>
      <c r="F148" s="32" t="s">
        <v>829</v>
      </c>
      <c r="G148" s="31" t="s">
        <v>866</v>
      </c>
      <c r="H148" s="38" t="s">
        <v>867</v>
      </c>
      <c r="I148" s="75" t="s">
        <v>868</v>
      </c>
      <c r="J148" s="70"/>
    </row>
    <row r="149" spans="1:10" ht="47.25" customHeight="1">
      <c r="A149" s="12">
        <f t="shared" si="0"/>
        <v>143</v>
      </c>
      <c r="B149" s="86" t="s">
        <v>869</v>
      </c>
      <c r="C149" s="31" t="s">
        <v>870</v>
      </c>
      <c r="D149" s="31" t="s">
        <v>871</v>
      </c>
      <c r="E149" s="32">
        <v>1584</v>
      </c>
      <c r="F149" s="32" t="s">
        <v>822</v>
      </c>
      <c r="G149" s="43" t="s">
        <v>872</v>
      </c>
      <c r="H149" s="33" t="s">
        <v>873</v>
      </c>
      <c r="I149" s="87" t="s">
        <v>874</v>
      </c>
      <c r="J149" s="70"/>
    </row>
    <row r="150" spans="1:10" ht="94.5" customHeight="1">
      <c r="A150" s="12">
        <f t="shared" si="0"/>
        <v>144</v>
      </c>
      <c r="B150" s="31" t="s">
        <v>875</v>
      </c>
      <c r="C150" s="57" t="s">
        <v>876</v>
      </c>
      <c r="D150" s="31" t="s">
        <v>877</v>
      </c>
      <c r="E150" s="58">
        <v>1880</v>
      </c>
      <c r="F150" s="32" t="s">
        <v>811</v>
      </c>
      <c r="G150" s="31" t="s">
        <v>878</v>
      </c>
      <c r="H150" s="38" t="s">
        <v>879</v>
      </c>
      <c r="I150" s="49" t="s">
        <v>880</v>
      </c>
      <c r="J150" s="31"/>
    </row>
    <row r="151" spans="1:10" ht="63" customHeight="1">
      <c r="A151" s="12">
        <f t="shared" si="0"/>
        <v>145</v>
      </c>
      <c r="B151" s="74" t="s">
        <v>881</v>
      </c>
      <c r="C151" s="31"/>
      <c r="D151" s="31" t="s">
        <v>882</v>
      </c>
      <c r="E151" s="32">
        <v>2144</v>
      </c>
      <c r="F151" s="32" t="s">
        <v>883</v>
      </c>
      <c r="G151" s="31" t="s">
        <v>884</v>
      </c>
      <c r="H151" s="38" t="s">
        <v>885</v>
      </c>
      <c r="I151" s="75" t="s">
        <v>886</v>
      </c>
      <c r="J151" s="31" t="s">
        <v>887</v>
      </c>
    </row>
    <row r="152" spans="1:10" ht="63" customHeight="1">
      <c r="A152" s="12">
        <f t="shared" si="0"/>
        <v>146</v>
      </c>
      <c r="B152" s="71" t="s">
        <v>888</v>
      </c>
      <c r="C152" s="57" t="s">
        <v>889</v>
      </c>
      <c r="D152" s="31" t="s">
        <v>890</v>
      </c>
      <c r="E152" s="58">
        <v>1147</v>
      </c>
      <c r="F152" s="32" t="s">
        <v>891</v>
      </c>
      <c r="G152" s="31" t="s">
        <v>892</v>
      </c>
      <c r="H152" s="33" t="s">
        <v>893</v>
      </c>
      <c r="I152" s="49" t="s">
        <v>894</v>
      </c>
      <c r="J152" s="70"/>
    </row>
    <row r="153" spans="1:10" ht="78.75" customHeight="1">
      <c r="A153" s="12">
        <f t="shared" si="0"/>
        <v>147</v>
      </c>
      <c r="B153" s="71" t="s">
        <v>895</v>
      </c>
      <c r="C153" s="57" t="s">
        <v>896</v>
      </c>
      <c r="D153" s="31" t="s">
        <v>897</v>
      </c>
      <c r="E153" s="58">
        <v>1537</v>
      </c>
      <c r="F153" s="32" t="s">
        <v>898</v>
      </c>
      <c r="G153" s="41" t="s">
        <v>899</v>
      </c>
      <c r="H153" s="38" t="s">
        <v>900</v>
      </c>
      <c r="I153" s="75" t="s">
        <v>901</v>
      </c>
      <c r="J153" s="31" t="s">
        <v>902</v>
      </c>
    </row>
    <row r="154" spans="1:10" ht="47.25" customHeight="1">
      <c r="A154" s="12">
        <f t="shared" si="0"/>
        <v>148</v>
      </c>
      <c r="B154" s="31" t="s">
        <v>903</v>
      </c>
      <c r="C154" s="57"/>
      <c r="D154" s="31" t="s">
        <v>904</v>
      </c>
      <c r="E154" s="58">
        <v>2706</v>
      </c>
      <c r="F154" s="32" t="s">
        <v>905</v>
      </c>
      <c r="G154" s="31" t="s">
        <v>906</v>
      </c>
      <c r="H154" s="38" t="s">
        <v>907</v>
      </c>
      <c r="I154" s="75" t="s">
        <v>908</v>
      </c>
      <c r="J154" s="31" t="s">
        <v>909</v>
      </c>
    </row>
    <row r="155" spans="1:10" ht="63" customHeight="1">
      <c r="A155" s="12">
        <f t="shared" si="0"/>
        <v>149</v>
      </c>
      <c r="B155" s="74" t="s">
        <v>910</v>
      </c>
      <c r="C155" s="57"/>
      <c r="D155" s="31" t="s">
        <v>911</v>
      </c>
      <c r="E155" s="58">
        <v>2164</v>
      </c>
      <c r="F155" s="32" t="s">
        <v>912</v>
      </c>
      <c r="G155" s="41" t="s">
        <v>913</v>
      </c>
      <c r="H155" s="38" t="s">
        <v>914</v>
      </c>
      <c r="I155" s="69" t="s">
        <v>915</v>
      </c>
      <c r="J155" s="70"/>
    </row>
    <row r="156" spans="1:10" ht="94.5" customHeight="1">
      <c r="A156" s="12">
        <f t="shared" si="0"/>
        <v>150</v>
      </c>
      <c r="B156" s="88" t="s">
        <v>916</v>
      </c>
      <c r="C156" s="89"/>
      <c r="D156" s="90" t="s">
        <v>917</v>
      </c>
      <c r="E156" s="91">
        <v>3007</v>
      </c>
      <c r="F156" s="92" t="s">
        <v>918</v>
      </c>
      <c r="G156" s="90" t="s">
        <v>919</v>
      </c>
      <c r="H156" s="93" t="s">
        <v>920</v>
      </c>
      <c r="I156" s="94" t="s">
        <v>921</v>
      </c>
      <c r="J156" s="78"/>
    </row>
    <row r="157" spans="1:10" ht="47.25" customHeight="1">
      <c r="A157" s="12">
        <f t="shared" si="0"/>
        <v>151</v>
      </c>
      <c r="B157" s="31" t="s">
        <v>922</v>
      </c>
      <c r="C157" s="57" t="s">
        <v>923</v>
      </c>
      <c r="D157" s="31" t="s">
        <v>924</v>
      </c>
      <c r="E157" s="58">
        <v>1703</v>
      </c>
      <c r="F157" s="32" t="s">
        <v>843</v>
      </c>
      <c r="G157" s="31" t="s">
        <v>925</v>
      </c>
      <c r="H157" s="38" t="s">
        <v>926</v>
      </c>
      <c r="I157" s="49" t="s">
        <v>927</v>
      </c>
      <c r="J157" s="70"/>
    </row>
    <row r="158" spans="1:10" ht="47.25" customHeight="1">
      <c r="A158" s="12">
        <f t="shared" si="0"/>
        <v>152</v>
      </c>
      <c r="B158" s="74" t="s">
        <v>928</v>
      </c>
      <c r="C158" s="57"/>
      <c r="D158" s="31" t="s">
        <v>929</v>
      </c>
      <c r="E158" s="58">
        <v>2522</v>
      </c>
      <c r="F158" s="32" t="s">
        <v>930</v>
      </c>
      <c r="G158" s="31" t="s">
        <v>931</v>
      </c>
      <c r="H158" s="38" t="s">
        <v>932</v>
      </c>
      <c r="I158" s="49" t="s">
        <v>933</v>
      </c>
      <c r="J158" s="31" t="s">
        <v>814</v>
      </c>
    </row>
    <row r="159" spans="1:10" ht="63" customHeight="1">
      <c r="A159" s="12">
        <f t="shared" si="0"/>
        <v>153</v>
      </c>
      <c r="B159" s="74" t="s">
        <v>934</v>
      </c>
      <c r="C159" s="57"/>
      <c r="D159" s="31" t="s">
        <v>935</v>
      </c>
      <c r="E159" s="58">
        <v>3059</v>
      </c>
      <c r="F159" s="32" t="s">
        <v>936</v>
      </c>
      <c r="G159" s="31" t="s">
        <v>937</v>
      </c>
      <c r="H159" s="38" t="s">
        <v>938</v>
      </c>
      <c r="I159" s="49" t="s">
        <v>939</v>
      </c>
      <c r="J159" s="31"/>
    </row>
    <row r="160" spans="1:10" ht="63" customHeight="1">
      <c r="A160" s="12">
        <f t="shared" si="0"/>
        <v>154</v>
      </c>
      <c r="B160" s="74" t="s">
        <v>940</v>
      </c>
      <c r="C160" s="31"/>
      <c r="D160" s="31" t="s">
        <v>941</v>
      </c>
      <c r="E160" s="32">
        <v>1702</v>
      </c>
      <c r="F160" s="32" t="s">
        <v>843</v>
      </c>
      <c r="G160" s="31" t="s">
        <v>942</v>
      </c>
      <c r="H160" s="38"/>
      <c r="I160" s="95" t="s">
        <v>943</v>
      </c>
      <c r="J160" s="31" t="s">
        <v>742</v>
      </c>
    </row>
    <row r="161" spans="1:33" ht="63" customHeight="1">
      <c r="A161" s="12">
        <f t="shared" si="0"/>
        <v>155</v>
      </c>
      <c r="B161" s="74" t="s">
        <v>944</v>
      </c>
      <c r="C161" s="31"/>
      <c r="D161" s="31" t="s">
        <v>945</v>
      </c>
      <c r="E161" s="32">
        <v>2956</v>
      </c>
      <c r="F161" s="32" t="s">
        <v>946</v>
      </c>
      <c r="G161" s="31" t="s">
        <v>947</v>
      </c>
      <c r="H161" s="38" t="s">
        <v>948</v>
      </c>
      <c r="I161" s="96" t="s">
        <v>949</v>
      </c>
      <c r="J161" s="70"/>
    </row>
    <row r="162" spans="1:33" ht="63" customHeight="1">
      <c r="A162" s="12">
        <f t="shared" si="0"/>
        <v>156</v>
      </c>
      <c r="B162" s="74" t="s">
        <v>950</v>
      </c>
      <c r="C162" s="31" t="s">
        <v>951</v>
      </c>
      <c r="D162" s="31" t="s">
        <v>952</v>
      </c>
      <c r="E162" s="32">
        <v>3060</v>
      </c>
      <c r="F162" s="32" t="s">
        <v>936</v>
      </c>
      <c r="G162" s="31" t="s">
        <v>953</v>
      </c>
      <c r="H162" s="38" t="s">
        <v>954</v>
      </c>
      <c r="I162" s="96" t="s">
        <v>955</v>
      </c>
      <c r="J162" s="70"/>
    </row>
    <row r="163" spans="1:33" ht="63" customHeight="1">
      <c r="A163" s="12">
        <f t="shared" si="0"/>
        <v>157</v>
      </c>
      <c r="B163" s="62" t="s">
        <v>956</v>
      </c>
      <c r="C163" s="57"/>
      <c r="D163" s="31" t="s">
        <v>957</v>
      </c>
      <c r="E163" s="58">
        <v>2722</v>
      </c>
      <c r="F163" s="32" t="s">
        <v>958</v>
      </c>
      <c r="G163" s="43" t="s">
        <v>959</v>
      </c>
      <c r="H163" s="38" t="s">
        <v>960</v>
      </c>
      <c r="I163" s="97" t="s">
        <v>961</v>
      </c>
      <c r="J163" s="31" t="s">
        <v>962</v>
      </c>
    </row>
    <row r="164" spans="1:33" ht="63" customHeight="1">
      <c r="A164" s="12">
        <f t="shared" si="0"/>
        <v>158</v>
      </c>
      <c r="B164" s="34" t="s">
        <v>963</v>
      </c>
      <c r="C164" s="57"/>
      <c r="D164" s="31" t="s">
        <v>964</v>
      </c>
      <c r="E164" s="58">
        <v>3069</v>
      </c>
      <c r="F164" s="32" t="s">
        <v>965</v>
      </c>
      <c r="G164" s="43" t="s">
        <v>966</v>
      </c>
      <c r="H164" s="38" t="s">
        <v>967</v>
      </c>
      <c r="I164" s="96" t="s">
        <v>968</v>
      </c>
      <c r="J164" s="31"/>
    </row>
    <row r="165" spans="1:33" ht="63" customHeight="1">
      <c r="A165" s="12">
        <f t="shared" si="0"/>
        <v>159</v>
      </c>
      <c r="B165" s="31" t="s">
        <v>969</v>
      </c>
      <c r="C165" s="98"/>
      <c r="D165" s="31" t="s">
        <v>970</v>
      </c>
      <c r="E165" s="58">
        <v>3196</v>
      </c>
      <c r="F165" s="32" t="s">
        <v>971</v>
      </c>
      <c r="G165" s="31" t="s">
        <v>972</v>
      </c>
      <c r="H165" s="38" t="s">
        <v>973</v>
      </c>
      <c r="I165" s="96" t="s">
        <v>974</v>
      </c>
      <c r="J165" s="31"/>
    </row>
    <row r="166" spans="1:33" ht="63" customHeight="1">
      <c r="A166" s="12">
        <f t="shared" si="0"/>
        <v>160</v>
      </c>
      <c r="B166" s="31" t="s">
        <v>975</v>
      </c>
      <c r="C166" s="57"/>
      <c r="D166" s="31" t="s">
        <v>976</v>
      </c>
      <c r="E166" s="58">
        <v>2026</v>
      </c>
      <c r="F166" s="32" t="s">
        <v>829</v>
      </c>
      <c r="G166" s="43" t="s">
        <v>977</v>
      </c>
      <c r="H166" s="33" t="s">
        <v>978</v>
      </c>
      <c r="I166" s="97" t="s">
        <v>979</v>
      </c>
      <c r="J166" s="31" t="s">
        <v>980</v>
      </c>
    </row>
    <row r="167" spans="1:33" ht="78.75" customHeight="1">
      <c r="A167" s="12">
        <f t="shared" si="0"/>
        <v>161</v>
      </c>
      <c r="B167" s="74" t="s">
        <v>981</v>
      </c>
      <c r="C167" s="57"/>
      <c r="D167" s="31" t="s">
        <v>982</v>
      </c>
      <c r="E167" s="58">
        <v>2582</v>
      </c>
      <c r="F167" s="32" t="s">
        <v>126</v>
      </c>
      <c r="G167" s="43" t="s">
        <v>983</v>
      </c>
      <c r="H167" s="33" t="s">
        <v>984</v>
      </c>
      <c r="I167" s="95" t="s">
        <v>985</v>
      </c>
      <c r="J167" s="31"/>
    </row>
    <row r="168" spans="1:33" ht="63" customHeight="1">
      <c r="A168" s="12">
        <f t="shared" si="0"/>
        <v>162</v>
      </c>
      <c r="B168" s="31" t="s">
        <v>986</v>
      </c>
      <c r="C168" s="57"/>
      <c r="D168" s="31" t="s">
        <v>987</v>
      </c>
      <c r="E168" s="58">
        <v>2469</v>
      </c>
      <c r="F168" s="32" t="s">
        <v>988</v>
      </c>
      <c r="G168" s="43" t="s">
        <v>989</v>
      </c>
      <c r="H168" s="33" t="s">
        <v>990</v>
      </c>
      <c r="I168" s="95" t="s">
        <v>991</v>
      </c>
      <c r="J168" s="31"/>
    </row>
    <row r="169" spans="1:33" ht="70.5" customHeight="1">
      <c r="A169" s="12">
        <f t="shared" si="0"/>
        <v>163</v>
      </c>
      <c r="B169" s="31" t="s">
        <v>992</v>
      </c>
      <c r="C169" s="57"/>
      <c r="D169" s="31" t="s">
        <v>993</v>
      </c>
      <c r="E169" s="58">
        <v>2316</v>
      </c>
      <c r="F169" s="32" t="s">
        <v>994</v>
      </c>
      <c r="G169" s="43" t="s">
        <v>995</v>
      </c>
      <c r="H169" s="33" t="s">
        <v>996</v>
      </c>
      <c r="I169" s="97" t="s">
        <v>997</v>
      </c>
      <c r="J169" s="31"/>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row>
    <row r="170" spans="1:33" ht="73.5" customHeight="1">
      <c r="A170" s="12">
        <f t="shared" si="0"/>
        <v>164</v>
      </c>
      <c r="B170" s="74" t="s">
        <v>998</v>
      </c>
      <c r="C170" s="57"/>
      <c r="D170" s="31" t="s">
        <v>999</v>
      </c>
      <c r="E170" s="58">
        <v>2799</v>
      </c>
      <c r="F170" s="32" t="s">
        <v>345</v>
      </c>
      <c r="G170" s="43" t="s">
        <v>1000</v>
      </c>
      <c r="H170" s="33" t="s">
        <v>1001</v>
      </c>
      <c r="I170" s="96" t="s">
        <v>1002</v>
      </c>
      <c r="J170" s="31"/>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row>
    <row r="171" spans="1:33" ht="63" customHeight="1">
      <c r="A171" s="12">
        <f t="shared" si="0"/>
        <v>165</v>
      </c>
      <c r="B171" s="74" t="s">
        <v>1003</v>
      </c>
      <c r="C171" s="57"/>
      <c r="D171" s="31" t="s">
        <v>1004</v>
      </c>
      <c r="E171" s="58">
        <v>2721</v>
      </c>
      <c r="F171" s="32" t="s">
        <v>958</v>
      </c>
      <c r="G171" s="31" t="s">
        <v>1005</v>
      </c>
      <c r="H171" s="38" t="s">
        <v>1006</v>
      </c>
      <c r="I171" s="99" t="s">
        <v>1007</v>
      </c>
      <c r="J171" s="70"/>
    </row>
    <row r="172" spans="1:33" ht="63" customHeight="1">
      <c r="A172" s="12">
        <f t="shared" si="0"/>
        <v>166</v>
      </c>
      <c r="B172" s="74" t="s">
        <v>1008</v>
      </c>
      <c r="C172" s="57"/>
      <c r="D172" s="31" t="s">
        <v>1009</v>
      </c>
      <c r="E172" s="58">
        <v>2873</v>
      </c>
      <c r="F172" s="32" t="s">
        <v>1010</v>
      </c>
      <c r="G172" s="31" t="s">
        <v>1011</v>
      </c>
      <c r="H172" s="38" t="s">
        <v>1012</v>
      </c>
      <c r="I172" s="99" t="s">
        <v>1013</v>
      </c>
      <c r="J172" s="85"/>
    </row>
    <row r="173" spans="1:33" ht="63" customHeight="1">
      <c r="A173" s="12">
        <f t="shared" si="0"/>
        <v>167</v>
      </c>
      <c r="B173" s="74" t="s">
        <v>1014</v>
      </c>
      <c r="C173" s="57"/>
      <c r="D173" s="31" t="s">
        <v>1015</v>
      </c>
      <c r="E173" s="58">
        <v>3244</v>
      </c>
      <c r="F173" s="32" t="s">
        <v>1016</v>
      </c>
      <c r="G173" s="31" t="s">
        <v>1017</v>
      </c>
      <c r="H173" s="38" t="s">
        <v>1018</v>
      </c>
      <c r="I173" s="99" t="s">
        <v>1019</v>
      </c>
      <c r="J173" s="31"/>
    </row>
    <row r="174" spans="1:33" ht="63" customHeight="1">
      <c r="A174" s="12">
        <f t="shared" si="0"/>
        <v>168</v>
      </c>
      <c r="B174" s="74" t="s">
        <v>1020</v>
      </c>
      <c r="C174" s="57"/>
      <c r="D174" s="31" t="s">
        <v>1021</v>
      </c>
      <c r="E174" s="58">
        <v>2911</v>
      </c>
      <c r="F174" s="32" t="s">
        <v>1022</v>
      </c>
      <c r="G174" s="31" t="s">
        <v>1023</v>
      </c>
      <c r="H174" s="38" t="s">
        <v>1024</v>
      </c>
      <c r="I174" s="97" t="s">
        <v>1025</v>
      </c>
      <c r="J174" s="70"/>
    </row>
    <row r="175" spans="1:33" ht="63" customHeight="1">
      <c r="A175" s="12">
        <f t="shared" si="0"/>
        <v>169</v>
      </c>
      <c r="B175" s="74" t="s">
        <v>1026</v>
      </c>
      <c r="C175" s="57"/>
      <c r="D175" s="31" t="s">
        <v>1027</v>
      </c>
      <c r="E175" s="58">
        <v>3243</v>
      </c>
      <c r="F175" s="32" t="s">
        <v>1016</v>
      </c>
      <c r="G175" s="31" t="s">
        <v>1028</v>
      </c>
      <c r="H175" s="38" t="s">
        <v>1029</v>
      </c>
      <c r="I175" s="97" t="s">
        <v>1030</v>
      </c>
      <c r="J175" s="70"/>
    </row>
    <row r="176" spans="1:33" ht="63" customHeight="1">
      <c r="A176" s="12">
        <f t="shared" si="0"/>
        <v>170</v>
      </c>
      <c r="B176" s="71" t="s">
        <v>1031</v>
      </c>
      <c r="C176" s="57"/>
      <c r="D176" s="31" t="s">
        <v>1032</v>
      </c>
      <c r="E176" s="58">
        <v>3006</v>
      </c>
      <c r="F176" s="32" t="s">
        <v>918</v>
      </c>
      <c r="G176" s="41" t="s">
        <v>1033</v>
      </c>
      <c r="H176" s="38" t="s">
        <v>1034</v>
      </c>
      <c r="I176" s="97" t="s">
        <v>1035</v>
      </c>
      <c r="J176" s="31" t="s">
        <v>152</v>
      </c>
    </row>
    <row r="177" spans="1:33" ht="63" customHeight="1">
      <c r="A177" s="12">
        <f t="shared" si="0"/>
        <v>171</v>
      </c>
      <c r="B177" s="31" t="s">
        <v>1036</v>
      </c>
      <c r="C177" s="57"/>
      <c r="D177" s="31" t="s">
        <v>1037</v>
      </c>
      <c r="E177" s="58">
        <v>3349</v>
      </c>
      <c r="F177" s="32" t="s">
        <v>1038</v>
      </c>
      <c r="G177" s="31" t="s">
        <v>1039</v>
      </c>
      <c r="H177" s="38" t="s">
        <v>1040</v>
      </c>
      <c r="I177" s="97" t="s">
        <v>1041</v>
      </c>
      <c r="J177" s="31" t="s">
        <v>814</v>
      </c>
    </row>
    <row r="178" spans="1:33" ht="47.25" customHeight="1">
      <c r="A178" s="12">
        <f t="shared" si="0"/>
        <v>172</v>
      </c>
      <c r="B178" s="31" t="s">
        <v>1042</v>
      </c>
      <c r="C178" s="57" t="s">
        <v>1043</v>
      </c>
      <c r="D178" s="31" t="s">
        <v>1044</v>
      </c>
      <c r="E178" s="58">
        <v>3409</v>
      </c>
      <c r="F178" s="32" t="s">
        <v>636</v>
      </c>
      <c r="G178" s="31" t="s">
        <v>1045</v>
      </c>
      <c r="H178" s="38" t="s">
        <v>1046</v>
      </c>
      <c r="I178" s="96" t="s">
        <v>1047</v>
      </c>
      <c r="J178" s="31"/>
    </row>
    <row r="179" spans="1:33" ht="47.25" customHeight="1">
      <c r="A179" s="12">
        <f t="shared" si="0"/>
        <v>173</v>
      </c>
      <c r="B179" s="74" t="s">
        <v>1048</v>
      </c>
      <c r="C179" s="57" t="s">
        <v>1049</v>
      </c>
      <c r="D179" s="31" t="s">
        <v>1050</v>
      </c>
      <c r="E179" s="58">
        <v>3451</v>
      </c>
      <c r="F179" s="32" t="s">
        <v>1051</v>
      </c>
      <c r="G179" s="31" t="s">
        <v>1052</v>
      </c>
      <c r="H179" s="38" t="s">
        <v>1053</v>
      </c>
      <c r="I179" s="96" t="s">
        <v>1054</v>
      </c>
      <c r="J179" s="70"/>
    </row>
    <row r="180" spans="1:33" ht="94.5" customHeight="1">
      <c r="A180" s="12">
        <f t="shared" si="0"/>
        <v>174</v>
      </c>
      <c r="B180" s="100" t="s">
        <v>1055</v>
      </c>
      <c r="C180" s="101" t="s">
        <v>1056</v>
      </c>
      <c r="D180" s="87" t="s">
        <v>1057</v>
      </c>
      <c r="E180" s="102">
        <v>2768</v>
      </c>
      <c r="F180" s="103" t="s">
        <v>1058</v>
      </c>
      <c r="G180" s="104" t="s">
        <v>1059</v>
      </c>
      <c r="H180" s="105" t="s">
        <v>1060</v>
      </c>
      <c r="I180" s="106" t="s">
        <v>1061</v>
      </c>
      <c r="J180" s="31" t="s">
        <v>1062</v>
      </c>
    </row>
    <row r="181" spans="1:33" ht="47.25" customHeight="1">
      <c r="A181" s="12">
        <f t="shared" si="0"/>
        <v>175</v>
      </c>
      <c r="B181" s="34" t="s">
        <v>1063</v>
      </c>
      <c r="C181" s="57"/>
      <c r="D181" s="31" t="s">
        <v>1064</v>
      </c>
      <c r="E181" s="58">
        <v>3356</v>
      </c>
      <c r="F181" s="32" t="s">
        <v>1065</v>
      </c>
      <c r="G181" s="43" t="s">
        <v>1066</v>
      </c>
      <c r="H181" s="38" t="s">
        <v>1067</v>
      </c>
      <c r="I181" s="96" t="s">
        <v>1068</v>
      </c>
      <c r="J181" s="70"/>
    </row>
    <row r="182" spans="1:33" ht="47.25" customHeight="1">
      <c r="A182" s="12">
        <f t="shared" si="0"/>
        <v>176</v>
      </c>
      <c r="B182" s="62" t="s">
        <v>1069</v>
      </c>
      <c r="C182" s="57" t="s">
        <v>1070</v>
      </c>
      <c r="D182" s="31" t="s">
        <v>1071</v>
      </c>
      <c r="E182" s="58">
        <v>3634</v>
      </c>
      <c r="F182" s="32" t="s">
        <v>1072</v>
      </c>
      <c r="G182" s="43" t="s">
        <v>1073</v>
      </c>
      <c r="H182" s="38" t="s">
        <v>1074</v>
      </c>
      <c r="I182" s="96" t="s">
        <v>1075</v>
      </c>
      <c r="J182" s="70"/>
    </row>
    <row r="183" spans="1:33" ht="94.5" customHeight="1">
      <c r="A183" s="12">
        <f t="shared" si="0"/>
        <v>177</v>
      </c>
      <c r="B183" s="31" t="s">
        <v>1076</v>
      </c>
      <c r="C183" s="57"/>
      <c r="D183" s="31" t="s">
        <v>1077</v>
      </c>
      <c r="E183" s="58">
        <v>3324</v>
      </c>
      <c r="F183" s="32" t="s">
        <v>1078</v>
      </c>
      <c r="G183" s="43" t="s">
        <v>1079</v>
      </c>
      <c r="H183" s="38" t="s">
        <v>1080</v>
      </c>
      <c r="I183" s="95" t="s">
        <v>1081</v>
      </c>
      <c r="J183" s="31"/>
    </row>
    <row r="184" spans="1:33" ht="78.75" customHeight="1">
      <c r="A184" s="12">
        <f t="shared" si="0"/>
        <v>178</v>
      </c>
      <c r="B184" s="31" t="s">
        <v>1082</v>
      </c>
      <c r="C184" s="57" t="s">
        <v>1083</v>
      </c>
      <c r="D184" s="31" t="s">
        <v>1084</v>
      </c>
      <c r="E184" s="107" t="s">
        <v>1085</v>
      </c>
      <c r="F184" s="31" t="s">
        <v>1086</v>
      </c>
      <c r="G184" s="31" t="s">
        <v>1087</v>
      </c>
      <c r="H184" s="33" t="s">
        <v>1088</v>
      </c>
      <c r="I184" s="96" t="s">
        <v>1089</v>
      </c>
      <c r="J184" s="31"/>
    </row>
    <row r="185" spans="1:33" ht="63" customHeight="1">
      <c r="A185" s="12">
        <f t="shared" si="0"/>
        <v>179</v>
      </c>
      <c r="B185" s="31" t="s">
        <v>1090</v>
      </c>
      <c r="C185" s="57"/>
      <c r="D185" s="31" t="s">
        <v>1091</v>
      </c>
      <c r="E185" s="58">
        <v>2075</v>
      </c>
      <c r="F185" s="32" t="s">
        <v>519</v>
      </c>
      <c r="G185" s="31" t="s">
        <v>1092</v>
      </c>
      <c r="H185" s="38" t="s">
        <v>1093</v>
      </c>
      <c r="I185" s="108" t="s">
        <v>1094</v>
      </c>
      <c r="J185" s="31"/>
    </row>
    <row r="186" spans="1:33" ht="63" customHeight="1">
      <c r="A186" s="12">
        <f t="shared" si="0"/>
        <v>180</v>
      </c>
      <c r="B186" s="109" t="s">
        <v>1095</v>
      </c>
      <c r="C186" s="31" t="s">
        <v>1096</v>
      </c>
      <c r="D186" s="41" t="s">
        <v>1097</v>
      </c>
      <c r="E186" s="44">
        <v>5181</v>
      </c>
      <c r="F186" s="31" t="s">
        <v>1098</v>
      </c>
      <c r="G186" s="41" t="s">
        <v>1099</v>
      </c>
      <c r="H186" s="45" t="s">
        <v>1100</v>
      </c>
      <c r="I186" s="110" t="s">
        <v>1101</v>
      </c>
      <c r="J186" s="70" t="s">
        <v>1102</v>
      </c>
    </row>
    <row r="187" spans="1:33" ht="78.75" customHeight="1">
      <c r="A187" s="12">
        <f t="shared" si="0"/>
        <v>181</v>
      </c>
      <c r="B187" s="111" t="s">
        <v>1103</v>
      </c>
      <c r="C187" s="31" t="s">
        <v>1104</v>
      </c>
      <c r="D187" s="31" t="s">
        <v>1105</v>
      </c>
      <c r="E187" s="32">
        <v>1558</v>
      </c>
      <c r="F187" s="32" t="s">
        <v>787</v>
      </c>
      <c r="G187" s="43" t="s">
        <v>1106</v>
      </c>
      <c r="H187" s="33" t="s">
        <v>1107</v>
      </c>
      <c r="I187" s="112" t="s">
        <v>1108</v>
      </c>
      <c r="J187" s="31"/>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row>
    <row r="188" spans="1:33" ht="63" customHeight="1">
      <c r="A188" s="12">
        <f t="shared" si="0"/>
        <v>182</v>
      </c>
      <c r="B188" s="62" t="s">
        <v>1109</v>
      </c>
      <c r="C188" s="31"/>
      <c r="D188" s="31" t="s">
        <v>1110</v>
      </c>
      <c r="E188" s="32">
        <v>3327</v>
      </c>
      <c r="F188" s="32" t="s">
        <v>1111</v>
      </c>
      <c r="G188" s="31" t="s">
        <v>1112</v>
      </c>
      <c r="H188" s="38" t="s">
        <v>1113</v>
      </c>
      <c r="I188" s="96" t="s">
        <v>1114</v>
      </c>
      <c r="J188" s="31"/>
    </row>
    <row r="189" spans="1:33" ht="47.25" customHeight="1">
      <c r="A189" s="12">
        <f t="shared" si="0"/>
        <v>183</v>
      </c>
      <c r="B189" s="113" t="s">
        <v>1115</v>
      </c>
      <c r="C189" s="78" t="s">
        <v>1116</v>
      </c>
      <c r="D189" s="78" t="s">
        <v>1117</v>
      </c>
      <c r="E189" s="79">
        <v>3408</v>
      </c>
      <c r="F189" s="79" t="s">
        <v>636</v>
      </c>
      <c r="G189" s="78" t="s">
        <v>1118</v>
      </c>
      <c r="H189" s="81" t="s">
        <v>1119</v>
      </c>
      <c r="I189" s="114" t="s">
        <v>1120</v>
      </c>
      <c r="J189" s="78"/>
    </row>
    <row r="190" spans="1:33" ht="63" customHeight="1">
      <c r="A190" s="12">
        <f t="shared" si="0"/>
        <v>184</v>
      </c>
      <c r="B190" s="74" t="s">
        <v>1121</v>
      </c>
      <c r="C190" s="31"/>
      <c r="D190" s="31" t="s">
        <v>1122</v>
      </c>
      <c r="E190" s="32">
        <v>2958</v>
      </c>
      <c r="F190" s="32" t="s">
        <v>946</v>
      </c>
      <c r="G190" s="31" t="s">
        <v>1123</v>
      </c>
      <c r="H190" s="38" t="s">
        <v>1124</v>
      </c>
      <c r="I190" s="95" t="s">
        <v>1125</v>
      </c>
      <c r="J190" s="31"/>
    </row>
    <row r="191" spans="1:33" ht="47.25" customHeight="1">
      <c r="A191" s="12">
        <f t="shared" si="0"/>
        <v>185</v>
      </c>
      <c r="B191" s="74" t="s">
        <v>1126</v>
      </c>
      <c r="C191" s="31"/>
      <c r="D191" s="31" t="s">
        <v>1127</v>
      </c>
      <c r="E191" s="32">
        <v>3483</v>
      </c>
      <c r="F191" s="32" t="s">
        <v>1128</v>
      </c>
      <c r="G191" s="31" t="s">
        <v>1129</v>
      </c>
      <c r="H191" s="38" t="s">
        <v>1130</v>
      </c>
      <c r="I191" s="96" t="s">
        <v>1131</v>
      </c>
      <c r="J191" s="70"/>
    </row>
    <row r="192" spans="1:33" ht="63" customHeight="1">
      <c r="A192" s="12">
        <f t="shared" si="0"/>
        <v>186</v>
      </c>
      <c r="B192" s="71" t="s">
        <v>1132</v>
      </c>
      <c r="C192" s="31" t="s">
        <v>1133</v>
      </c>
      <c r="D192" s="31" t="s">
        <v>1134</v>
      </c>
      <c r="E192" s="32">
        <v>3326</v>
      </c>
      <c r="F192" s="32" t="s">
        <v>1078</v>
      </c>
      <c r="G192" s="31" t="s">
        <v>1135</v>
      </c>
      <c r="H192" s="38" t="s">
        <v>1136</v>
      </c>
      <c r="I192" s="95" t="s">
        <v>1137</v>
      </c>
      <c r="J192" s="70"/>
    </row>
    <row r="193" spans="1:33" ht="78.75" customHeight="1">
      <c r="A193" s="12">
        <f t="shared" si="0"/>
        <v>187</v>
      </c>
      <c r="B193" s="31" t="s">
        <v>1138</v>
      </c>
      <c r="C193" s="31" t="s">
        <v>1139</v>
      </c>
      <c r="D193" s="31" t="s">
        <v>1140</v>
      </c>
      <c r="E193" s="32">
        <v>3620</v>
      </c>
      <c r="F193" s="32" t="s">
        <v>1141</v>
      </c>
      <c r="G193" s="31" t="s">
        <v>1142</v>
      </c>
      <c r="H193" s="38" t="s">
        <v>1143</v>
      </c>
      <c r="I193" s="96" t="s">
        <v>1144</v>
      </c>
      <c r="J193" s="70"/>
    </row>
    <row r="194" spans="1:33" ht="63" customHeight="1">
      <c r="A194" s="12">
        <f t="shared" si="0"/>
        <v>188</v>
      </c>
      <c r="B194" s="74" t="s">
        <v>1145</v>
      </c>
      <c r="C194" s="31"/>
      <c r="D194" s="31" t="s">
        <v>1146</v>
      </c>
      <c r="E194" s="32">
        <v>3714</v>
      </c>
      <c r="F194" s="32" t="s">
        <v>1147</v>
      </c>
      <c r="G194" s="31" t="s">
        <v>1148</v>
      </c>
      <c r="H194" s="38" t="s">
        <v>1149</v>
      </c>
      <c r="I194" s="95" t="s">
        <v>1150</v>
      </c>
      <c r="J194" s="31"/>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row>
    <row r="195" spans="1:33" ht="63" customHeight="1">
      <c r="A195" s="12">
        <f t="shared" si="0"/>
        <v>189</v>
      </c>
      <c r="B195" s="31" t="s">
        <v>1151</v>
      </c>
      <c r="C195" s="31" t="s">
        <v>1152</v>
      </c>
      <c r="D195" s="31" t="s">
        <v>1153</v>
      </c>
      <c r="E195" s="32">
        <v>3929</v>
      </c>
      <c r="F195" s="32" t="s">
        <v>1154</v>
      </c>
      <c r="G195" s="31" t="s">
        <v>1155</v>
      </c>
      <c r="H195" s="38" t="s">
        <v>1156</v>
      </c>
      <c r="I195" s="96" t="s">
        <v>1157</v>
      </c>
      <c r="J195" s="31"/>
    </row>
    <row r="196" spans="1:33" ht="63" customHeight="1">
      <c r="A196" s="12">
        <f t="shared" si="0"/>
        <v>190</v>
      </c>
      <c r="B196" s="74" t="s">
        <v>1158</v>
      </c>
      <c r="C196" s="31"/>
      <c r="D196" s="31" t="s">
        <v>1159</v>
      </c>
      <c r="E196" s="32">
        <v>3937</v>
      </c>
      <c r="F196" s="32" t="s">
        <v>1154</v>
      </c>
      <c r="G196" s="31" t="s">
        <v>1160</v>
      </c>
      <c r="H196" s="38" t="s">
        <v>1161</v>
      </c>
      <c r="I196" s="96" t="s">
        <v>1162</v>
      </c>
      <c r="J196" s="31"/>
    </row>
    <row r="197" spans="1:33" ht="63" customHeight="1">
      <c r="A197" s="12">
        <f t="shared" si="0"/>
        <v>191</v>
      </c>
      <c r="B197" s="74" t="s">
        <v>1163</v>
      </c>
      <c r="C197" s="31"/>
      <c r="D197" s="31" t="s">
        <v>1164</v>
      </c>
      <c r="E197" s="32">
        <v>4367</v>
      </c>
      <c r="F197" s="32" t="s">
        <v>1165</v>
      </c>
      <c r="G197" s="31" t="s">
        <v>1166</v>
      </c>
      <c r="H197" s="38" t="s">
        <v>1167</v>
      </c>
      <c r="I197" s="108" t="s">
        <v>1168</v>
      </c>
      <c r="J197" s="70"/>
    </row>
    <row r="198" spans="1:33" ht="78.75" customHeight="1">
      <c r="A198" s="12">
        <f t="shared" si="0"/>
        <v>192</v>
      </c>
      <c r="B198" s="74" t="s">
        <v>1169</v>
      </c>
      <c r="C198" s="31" t="s">
        <v>1170</v>
      </c>
      <c r="D198" s="31" t="s">
        <v>1171</v>
      </c>
      <c r="E198" s="32">
        <v>4378</v>
      </c>
      <c r="F198" s="32" t="s">
        <v>1165</v>
      </c>
      <c r="G198" s="31" t="s">
        <v>1172</v>
      </c>
      <c r="H198" s="38" t="s">
        <v>1173</v>
      </c>
      <c r="I198" s="96" t="s">
        <v>1174</v>
      </c>
      <c r="J198" s="70"/>
    </row>
    <row r="199" spans="1:33" ht="63" customHeight="1">
      <c r="A199" s="12">
        <f t="shared" si="0"/>
        <v>193</v>
      </c>
      <c r="B199" s="74" t="s">
        <v>1175</v>
      </c>
      <c r="C199" s="31" t="s">
        <v>1176</v>
      </c>
      <c r="D199" s="31" t="s">
        <v>1177</v>
      </c>
      <c r="E199" s="32">
        <v>3922</v>
      </c>
      <c r="F199" s="32" t="s">
        <v>1178</v>
      </c>
      <c r="G199" s="31" t="s">
        <v>1179</v>
      </c>
      <c r="H199" s="38" t="s">
        <v>1180</v>
      </c>
      <c r="I199" s="96" t="s">
        <v>1181</v>
      </c>
      <c r="J199" s="31" t="s">
        <v>735</v>
      </c>
    </row>
    <row r="200" spans="1:33" ht="63" customHeight="1">
      <c r="A200" s="12">
        <f t="shared" si="0"/>
        <v>194</v>
      </c>
      <c r="B200" s="31" t="s">
        <v>1182</v>
      </c>
      <c r="C200" s="31"/>
      <c r="D200" s="41" t="s">
        <v>1183</v>
      </c>
      <c r="E200" s="32">
        <v>4532</v>
      </c>
      <c r="F200" s="32" t="s">
        <v>1184</v>
      </c>
      <c r="G200" s="31" t="s">
        <v>1185</v>
      </c>
      <c r="H200" s="38" t="s">
        <v>1186</v>
      </c>
      <c r="I200" s="96" t="s">
        <v>1187</v>
      </c>
      <c r="J200" s="70"/>
    </row>
    <row r="201" spans="1:33" ht="63" customHeight="1">
      <c r="A201" s="12">
        <f t="shared" si="0"/>
        <v>195</v>
      </c>
      <c r="B201" s="74" t="s">
        <v>1188</v>
      </c>
      <c r="C201" s="31"/>
      <c r="D201" s="41" t="s">
        <v>1189</v>
      </c>
      <c r="E201" s="32">
        <v>4615</v>
      </c>
      <c r="F201" s="32" t="s">
        <v>1190</v>
      </c>
      <c r="G201" s="31" t="s">
        <v>1191</v>
      </c>
      <c r="H201" s="38" t="s">
        <v>1192</v>
      </c>
      <c r="I201" s="115" t="s">
        <v>1193</v>
      </c>
      <c r="J201" s="70"/>
    </row>
    <row r="202" spans="1:33" ht="63" customHeight="1">
      <c r="A202" s="12">
        <f t="shared" si="0"/>
        <v>196</v>
      </c>
      <c r="B202" s="62" t="s">
        <v>1194</v>
      </c>
      <c r="C202" s="31"/>
      <c r="D202" s="31" t="s">
        <v>1195</v>
      </c>
      <c r="E202" s="32">
        <v>4380</v>
      </c>
      <c r="F202" s="32" t="s">
        <v>1165</v>
      </c>
      <c r="G202" s="43" t="s">
        <v>1196</v>
      </c>
      <c r="H202" s="38" t="s">
        <v>1197</v>
      </c>
      <c r="I202" s="96" t="s">
        <v>1198</v>
      </c>
      <c r="J202" s="70"/>
    </row>
    <row r="203" spans="1:33" ht="63" customHeight="1">
      <c r="A203" s="12">
        <f t="shared" si="0"/>
        <v>197</v>
      </c>
      <c r="B203" s="34" t="s">
        <v>1199</v>
      </c>
      <c r="C203" s="31" t="s">
        <v>1200</v>
      </c>
      <c r="D203" s="31" t="s">
        <v>1201</v>
      </c>
      <c r="E203" s="32">
        <v>4531</v>
      </c>
      <c r="F203" s="32" t="s">
        <v>1184</v>
      </c>
      <c r="G203" s="43" t="s">
        <v>1202</v>
      </c>
      <c r="H203" s="38" t="s">
        <v>1203</v>
      </c>
      <c r="I203" s="96" t="s">
        <v>1204</v>
      </c>
      <c r="J203" s="70"/>
    </row>
    <row r="204" spans="1:33" ht="63" customHeight="1">
      <c r="A204" s="12">
        <f t="shared" si="0"/>
        <v>198</v>
      </c>
      <c r="B204" s="62" t="s">
        <v>1205</v>
      </c>
      <c r="C204" s="31"/>
      <c r="D204" s="31" t="s">
        <v>1206</v>
      </c>
      <c r="E204" s="32">
        <v>4771</v>
      </c>
      <c r="F204" s="32" t="s">
        <v>1207</v>
      </c>
      <c r="G204" s="43" t="s">
        <v>1208</v>
      </c>
      <c r="H204" s="38" t="s">
        <v>1209</v>
      </c>
      <c r="I204" s="96" t="s">
        <v>1210</v>
      </c>
      <c r="J204" s="70"/>
    </row>
    <row r="205" spans="1:33" ht="47.25" customHeight="1">
      <c r="A205" s="12">
        <f t="shared" si="0"/>
        <v>199</v>
      </c>
      <c r="B205" s="71" t="s">
        <v>1211</v>
      </c>
      <c r="C205" s="31"/>
      <c r="D205" s="31" t="s">
        <v>1212</v>
      </c>
      <c r="E205" s="32">
        <v>3827</v>
      </c>
      <c r="F205" s="32" t="s">
        <v>1213</v>
      </c>
      <c r="G205" s="31" t="s">
        <v>1214</v>
      </c>
      <c r="H205" s="38" t="s">
        <v>1215</v>
      </c>
      <c r="I205" s="96"/>
      <c r="J205" s="70"/>
    </row>
    <row r="206" spans="1:33" ht="47.25" customHeight="1">
      <c r="A206" s="12">
        <f t="shared" si="0"/>
        <v>200</v>
      </c>
      <c r="B206" s="71" t="s">
        <v>1216</v>
      </c>
      <c r="C206" s="31"/>
      <c r="D206" s="31" t="s">
        <v>1217</v>
      </c>
      <c r="E206" s="31">
        <v>4612</v>
      </c>
      <c r="F206" s="31" t="s">
        <v>1190</v>
      </c>
      <c r="G206" s="31" t="s">
        <v>1218</v>
      </c>
      <c r="H206" s="38" t="s">
        <v>1219</v>
      </c>
      <c r="I206" s="115" t="s">
        <v>1220</v>
      </c>
      <c r="J206" s="31" t="s">
        <v>1221</v>
      </c>
    </row>
    <row r="207" spans="1:33" ht="63" customHeight="1">
      <c r="A207" s="12">
        <f t="shared" si="0"/>
        <v>201</v>
      </c>
      <c r="B207" s="71" t="s">
        <v>1222</v>
      </c>
      <c r="C207" s="31"/>
      <c r="D207" s="31" t="s">
        <v>1223</v>
      </c>
      <c r="E207" s="32">
        <v>4614</v>
      </c>
      <c r="F207" s="32" t="s">
        <v>1190</v>
      </c>
      <c r="G207" s="31" t="s">
        <v>1224</v>
      </c>
      <c r="H207" s="38" t="s">
        <v>1225</v>
      </c>
      <c r="I207" s="99" t="s">
        <v>1226</v>
      </c>
      <c r="J207" s="31"/>
    </row>
    <row r="208" spans="1:33" ht="63" customHeight="1">
      <c r="A208" s="12">
        <f t="shared" si="0"/>
        <v>202</v>
      </c>
      <c r="B208" s="74" t="s">
        <v>1227</v>
      </c>
      <c r="C208" s="31"/>
      <c r="D208" s="31" t="s">
        <v>1228</v>
      </c>
      <c r="E208" s="32">
        <v>3713</v>
      </c>
      <c r="F208" s="32" t="s">
        <v>1147</v>
      </c>
      <c r="G208" s="43" t="s">
        <v>1229</v>
      </c>
      <c r="H208" s="38" t="s">
        <v>1230</v>
      </c>
      <c r="I208" s="96" t="s">
        <v>1231</v>
      </c>
      <c r="J208" s="31"/>
    </row>
    <row r="209" spans="1:10" ht="63" customHeight="1">
      <c r="A209" s="12">
        <f t="shared" si="0"/>
        <v>203</v>
      </c>
      <c r="B209" s="74" t="s">
        <v>1232</v>
      </c>
      <c r="C209" s="31"/>
      <c r="D209" s="31" t="s">
        <v>1233</v>
      </c>
      <c r="E209" s="32">
        <v>3866</v>
      </c>
      <c r="F209" s="32" t="s">
        <v>1234</v>
      </c>
      <c r="G209" s="43" t="s">
        <v>1235</v>
      </c>
      <c r="H209" s="38" t="s">
        <v>1236</v>
      </c>
      <c r="I209" s="97" t="s">
        <v>1237</v>
      </c>
      <c r="J209" s="31" t="s">
        <v>980</v>
      </c>
    </row>
    <row r="210" spans="1:10" ht="63" customHeight="1">
      <c r="A210" s="12">
        <f t="shared" si="0"/>
        <v>204</v>
      </c>
      <c r="B210" s="74" t="s">
        <v>1238</v>
      </c>
      <c r="C210" s="31"/>
      <c r="D210" s="31" t="s">
        <v>1239</v>
      </c>
      <c r="E210" s="32">
        <v>3921</v>
      </c>
      <c r="F210" s="32" t="s">
        <v>1178</v>
      </c>
      <c r="G210" s="43" t="s">
        <v>1240</v>
      </c>
      <c r="H210" s="38" t="s">
        <v>1241</v>
      </c>
      <c r="I210" s="97" t="s">
        <v>1242</v>
      </c>
      <c r="J210" s="31" t="s">
        <v>1243</v>
      </c>
    </row>
    <row r="211" spans="1:10" ht="78.75" customHeight="1">
      <c r="A211" s="12">
        <f t="shared" si="0"/>
        <v>205</v>
      </c>
      <c r="B211" s="31" t="s">
        <v>1244</v>
      </c>
      <c r="C211" s="31"/>
      <c r="D211" s="31" t="s">
        <v>1245</v>
      </c>
      <c r="E211" s="32">
        <v>4313</v>
      </c>
      <c r="F211" s="32" t="s">
        <v>1246</v>
      </c>
      <c r="G211" s="43" t="s">
        <v>1247</v>
      </c>
      <c r="H211" s="38" t="s">
        <v>1248</v>
      </c>
      <c r="I211" s="96" t="s">
        <v>1249</v>
      </c>
      <c r="J211" s="70"/>
    </row>
    <row r="212" spans="1:10" ht="94.5" customHeight="1">
      <c r="A212" s="12">
        <f t="shared" si="0"/>
        <v>206</v>
      </c>
      <c r="B212" s="74" t="s">
        <v>1250</v>
      </c>
      <c r="C212" s="31"/>
      <c r="D212" s="31" t="s">
        <v>1251</v>
      </c>
      <c r="E212" s="32">
        <v>3787</v>
      </c>
      <c r="F212" s="31" t="s">
        <v>1252</v>
      </c>
      <c r="G212" s="31" t="s">
        <v>1253</v>
      </c>
      <c r="H212" s="38" t="s">
        <v>1254</v>
      </c>
      <c r="I212" s="99" t="s">
        <v>1255</v>
      </c>
      <c r="J212" s="31" t="s">
        <v>742</v>
      </c>
    </row>
    <row r="213" spans="1:10" ht="78.75" customHeight="1">
      <c r="A213" s="12">
        <f t="shared" si="0"/>
        <v>207</v>
      </c>
      <c r="B213" s="74" t="s">
        <v>1256</v>
      </c>
      <c r="C213" s="31"/>
      <c r="D213" s="31" t="s">
        <v>1257</v>
      </c>
      <c r="E213" s="32">
        <v>3842</v>
      </c>
      <c r="F213" s="32" t="s">
        <v>1258</v>
      </c>
      <c r="G213" s="31" t="s">
        <v>1259</v>
      </c>
      <c r="H213" s="38" t="s">
        <v>1260</v>
      </c>
      <c r="I213" s="99" t="s">
        <v>1261</v>
      </c>
      <c r="J213" s="70"/>
    </row>
    <row r="214" spans="1:10" ht="78.75" customHeight="1">
      <c r="A214" s="12">
        <f t="shared" si="0"/>
        <v>208</v>
      </c>
      <c r="B214" s="74" t="s">
        <v>1262</v>
      </c>
      <c r="C214" s="31"/>
      <c r="D214" s="31" t="s">
        <v>1263</v>
      </c>
      <c r="E214" s="32">
        <v>4613</v>
      </c>
      <c r="F214" s="32" t="s">
        <v>1190</v>
      </c>
      <c r="G214" s="31" t="s">
        <v>1264</v>
      </c>
      <c r="H214" s="38" t="s">
        <v>1265</v>
      </c>
      <c r="I214" s="108" t="s">
        <v>1266</v>
      </c>
      <c r="J214" s="70"/>
    </row>
    <row r="215" spans="1:10" ht="94.5" customHeight="1">
      <c r="A215" s="12">
        <f t="shared" si="0"/>
        <v>209</v>
      </c>
      <c r="B215" s="71" t="s">
        <v>1267</v>
      </c>
      <c r="C215" s="31"/>
      <c r="D215" s="31" t="s">
        <v>1268</v>
      </c>
      <c r="E215" s="32">
        <v>4315</v>
      </c>
      <c r="F215" s="32" t="s">
        <v>1246</v>
      </c>
      <c r="G215" s="31" t="s">
        <v>1269</v>
      </c>
      <c r="H215" s="38" t="s">
        <v>1270</v>
      </c>
      <c r="I215" s="97" t="s">
        <v>1271</v>
      </c>
      <c r="J215" s="31" t="s">
        <v>1272</v>
      </c>
    </row>
    <row r="216" spans="1:10" ht="63" customHeight="1">
      <c r="A216" s="12">
        <f t="shared" si="0"/>
        <v>210</v>
      </c>
      <c r="B216" s="74" t="s">
        <v>1273</v>
      </c>
      <c r="C216" s="31"/>
      <c r="D216" s="31" t="s">
        <v>1274</v>
      </c>
      <c r="E216" s="32">
        <v>4757</v>
      </c>
      <c r="F216" s="32" t="s">
        <v>1275</v>
      </c>
      <c r="G216" s="31" t="s">
        <v>1276</v>
      </c>
      <c r="H216" s="38" t="s">
        <v>1277</v>
      </c>
      <c r="I216" s="97" t="s">
        <v>1278</v>
      </c>
      <c r="J216" s="31" t="s">
        <v>152</v>
      </c>
    </row>
    <row r="217" spans="1:10" ht="63" customHeight="1">
      <c r="A217" s="12">
        <f t="shared" si="0"/>
        <v>211</v>
      </c>
      <c r="B217" s="31" t="s">
        <v>1279</v>
      </c>
      <c r="C217" s="31"/>
      <c r="D217" s="31" t="s">
        <v>1280</v>
      </c>
      <c r="E217" s="31">
        <v>4186</v>
      </c>
      <c r="F217" s="31" t="s">
        <v>1281</v>
      </c>
      <c r="G217" s="31" t="s">
        <v>1282</v>
      </c>
      <c r="H217" s="38" t="s">
        <v>1283</v>
      </c>
      <c r="I217" s="116" t="s">
        <v>1284</v>
      </c>
      <c r="J217" s="70"/>
    </row>
    <row r="218" spans="1:10" ht="63" customHeight="1">
      <c r="A218" s="12">
        <f t="shared" si="0"/>
        <v>212</v>
      </c>
      <c r="B218" s="111" t="s">
        <v>1285</v>
      </c>
      <c r="C218" s="31" t="s">
        <v>1286</v>
      </c>
      <c r="D218" s="31" t="s">
        <v>1287</v>
      </c>
      <c r="E218" s="31">
        <v>3827</v>
      </c>
      <c r="F218" s="31" t="s">
        <v>1213</v>
      </c>
      <c r="G218" s="31" t="s">
        <v>1288</v>
      </c>
      <c r="H218" s="38" t="s">
        <v>1289</v>
      </c>
      <c r="I218" s="116" t="s">
        <v>1290</v>
      </c>
      <c r="J218" s="70"/>
    </row>
    <row r="219" spans="1:10" ht="63" customHeight="1">
      <c r="A219" s="12">
        <f t="shared" si="0"/>
        <v>213</v>
      </c>
      <c r="B219" s="74" t="s">
        <v>1291</v>
      </c>
      <c r="C219" s="78"/>
      <c r="D219" s="78" t="s">
        <v>1292</v>
      </c>
      <c r="E219" s="78">
        <v>4123</v>
      </c>
      <c r="F219" s="78" t="s">
        <v>1293</v>
      </c>
      <c r="G219" s="78" t="s">
        <v>1294</v>
      </c>
      <c r="H219" s="81" t="s">
        <v>1295</v>
      </c>
      <c r="I219" s="117" t="s">
        <v>1296</v>
      </c>
      <c r="J219" s="70"/>
    </row>
    <row r="220" spans="1:10" ht="63" customHeight="1">
      <c r="A220" s="12">
        <f t="shared" si="0"/>
        <v>214</v>
      </c>
      <c r="B220" s="74" t="s">
        <v>1297</v>
      </c>
      <c r="C220" s="31"/>
      <c r="D220" s="41" t="s">
        <v>1298</v>
      </c>
      <c r="E220" s="31">
        <v>4775</v>
      </c>
      <c r="F220" s="31" t="s">
        <v>1207</v>
      </c>
      <c r="G220" s="31" t="s">
        <v>1299</v>
      </c>
      <c r="H220" s="38" t="s">
        <v>1300</v>
      </c>
      <c r="I220" s="116" t="s">
        <v>1301</v>
      </c>
      <c r="J220" s="70"/>
    </row>
    <row r="221" spans="1:10" ht="78.75" customHeight="1">
      <c r="A221" s="12">
        <f t="shared" si="0"/>
        <v>215</v>
      </c>
      <c r="B221" s="31" t="s">
        <v>1302</v>
      </c>
      <c r="C221" s="31"/>
      <c r="D221" s="31" t="s">
        <v>1303</v>
      </c>
      <c r="E221" s="32">
        <v>3715</v>
      </c>
      <c r="F221" s="32" t="s">
        <v>1147</v>
      </c>
      <c r="G221" s="31" t="s">
        <v>1304</v>
      </c>
      <c r="H221" s="33" t="s">
        <v>1305</v>
      </c>
      <c r="I221" s="96" t="s">
        <v>1306</v>
      </c>
      <c r="J221" s="70"/>
    </row>
    <row r="222" spans="1:10" ht="63" customHeight="1">
      <c r="A222" s="12">
        <f t="shared" si="0"/>
        <v>216</v>
      </c>
      <c r="B222" s="31" t="s">
        <v>1307</v>
      </c>
      <c r="C222" s="31"/>
      <c r="D222" s="31" t="s">
        <v>1308</v>
      </c>
      <c r="E222" s="32">
        <v>4180</v>
      </c>
      <c r="F222" s="32" t="s">
        <v>1281</v>
      </c>
      <c r="G222" s="31" t="s">
        <v>1309</v>
      </c>
      <c r="H222" s="33" t="s">
        <v>1310</v>
      </c>
      <c r="I222" s="96" t="s">
        <v>1311</v>
      </c>
      <c r="J222" s="70"/>
    </row>
    <row r="223" spans="1:10" ht="63" customHeight="1">
      <c r="A223" s="12">
        <f t="shared" si="0"/>
        <v>217</v>
      </c>
      <c r="B223" s="31" t="s">
        <v>1312</v>
      </c>
      <c r="C223" s="31"/>
      <c r="D223" s="31" t="s">
        <v>1313</v>
      </c>
      <c r="E223" s="32">
        <v>1838</v>
      </c>
      <c r="F223" s="56" t="s">
        <v>1314</v>
      </c>
      <c r="G223" s="31" t="s">
        <v>1315</v>
      </c>
      <c r="H223" s="33" t="s">
        <v>1316</v>
      </c>
      <c r="I223" s="95" t="s">
        <v>1317</v>
      </c>
      <c r="J223" s="70"/>
    </row>
    <row r="224" spans="1:10" ht="47.25" customHeight="1">
      <c r="A224" s="12">
        <f t="shared" si="0"/>
        <v>218</v>
      </c>
      <c r="B224" s="31" t="s">
        <v>1318</v>
      </c>
      <c r="C224" s="31" t="s">
        <v>1319</v>
      </c>
      <c r="D224" s="31" t="s">
        <v>1320</v>
      </c>
      <c r="E224" s="32">
        <v>4891</v>
      </c>
      <c r="F224" s="56" t="s">
        <v>1321</v>
      </c>
      <c r="G224" s="31" t="s">
        <v>1322</v>
      </c>
      <c r="H224" s="33" t="s">
        <v>1323</v>
      </c>
      <c r="I224" s="118" t="s">
        <v>1324</v>
      </c>
      <c r="J224" s="70"/>
    </row>
    <row r="225" spans="1:10" ht="78.75" customHeight="1">
      <c r="A225" s="12">
        <f t="shared" si="0"/>
        <v>219</v>
      </c>
      <c r="B225" s="31" t="s">
        <v>1325</v>
      </c>
      <c r="C225" s="31" t="s">
        <v>1326</v>
      </c>
      <c r="D225" s="31" t="s">
        <v>1327</v>
      </c>
      <c r="E225" s="32">
        <v>4773</v>
      </c>
      <c r="F225" s="56" t="s">
        <v>1207</v>
      </c>
      <c r="G225" s="31" t="s">
        <v>1328</v>
      </c>
      <c r="H225" s="33" t="s">
        <v>1329</v>
      </c>
      <c r="I225" s="119" t="s">
        <v>1330</v>
      </c>
      <c r="J225" s="70"/>
    </row>
    <row r="226" spans="1:10" ht="78.75" customHeight="1">
      <c r="A226" s="12">
        <f t="shared" si="0"/>
        <v>220</v>
      </c>
      <c r="B226" s="31" t="s">
        <v>1331</v>
      </c>
      <c r="C226" s="31"/>
      <c r="D226" s="31" t="s">
        <v>1332</v>
      </c>
      <c r="E226" s="32">
        <v>4700</v>
      </c>
      <c r="F226" s="32" t="s">
        <v>1333</v>
      </c>
      <c r="G226" s="34" t="s">
        <v>1334</v>
      </c>
      <c r="H226" s="33" t="s">
        <v>1335</v>
      </c>
      <c r="I226" s="99" t="s">
        <v>1336</v>
      </c>
      <c r="J226" s="70"/>
    </row>
    <row r="227" spans="1:10" ht="78.75" customHeight="1">
      <c r="A227" s="12">
        <f t="shared" si="0"/>
        <v>221</v>
      </c>
      <c r="B227" s="31" t="s">
        <v>1337</v>
      </c>
      <c r="C227" s="31"/>
      <c r="D227" s="31" t="s">
        <v>1338</v>
      </c>
      <c r="E227" s="32">
        <v>4453</v>
      </c>
      <c r="F227" s="32" t="s">
        <v>1339</v>
      </c>
      <c r="G227" s="43" t="s">
        <v>1340</v>
      </c>
      <c r="H227" s="33" t="s">
        <v>1341</v>
      </c>
      <c r="I227" s="99" t="s">
        <v>1342</v>
      </c>
      <c r="J227" s="70"/>
    </row>
    <row r="228" spans="1:10" ht="63" customHeight="1">
      <c r="A228" s="12">
        <f t="shared" si="0"/>
        <v>222</v>
      </c>
      <c r="B228" s="34" t="s">
        <v>1343</v>
      </c>
      <c r="C228" s="31"/>
      <c r="D228" s="31" t="s">
        <v>1344</v>
      </c>
      <c r="E228" s="32">
        <v>2315</v>
      </c>
      <c r="F228" s="32" t="s">
        <v>994</v>
      </c>
      <c r="G228" s="43" t="s">
        <v>1345</v>
      </c>
      <c r="H228" s="33" t="s">
        <v>1346</v>
      </c>
      <c r="I228" s="96" t="s">
        <v>1347</v>
      </c>
      <c r="J228" s="70"/>
    </row>
    <row r="229" spans="1:10" ht="63" customHeight="1">
      <c r="A229" s="12">
        <f t="shared" si="0"/>
        <v>223</v>
      </c>
      <c r="B229" s="34" t="s">
        <v>1348</v>
      </c>
      <c r="C229" s="31"/>
      <c r="D229" s="31" t="s">
        <v>1349</v>
      </c>
      <c r="E229" s="32">
        <v>4238</v>
      </c>
      <c r="F229" s="32" t="s">
        <v>1350</v>
      </c>
      <c r="G229" s="43" t="s">
        <v>1351</v>
      </c>
      <c r="H229" s="33" t="s">
        <v>1352</v>
      </c>
      <c r="I229" s="96" t="s">
        <v>1353</v>
      </c>
      <c r="J229" s="70"/>
    </row>
    <row r="230" spans="1:10" ht="47.25" customHeight="1">
      <c r="A230" s="12">
        <f t="shared" si="0"/>
        <v>224</v>
      </c>
      <c r="B230" s="34" t="s">
        <v>1354</v>
      </c>
      <c r="C230" s="31"/>
      <c r="D230" s="41" t="s">
        <v>1355</v>
      </c>
      <c r="E230" s="32">
        <v>3841</v>
      </c>
      <c r="F230" s="32" t="s">
        <v>1258</v>
      </c>
      <c r="G230" s="43" t="s">
        <v>1356</v>
      </c>
      <c r="H230" s="33" t="s">
        <v>1357</v>
      </c>
      <c r="I230" s="96" t="s">
        <v>1358</v>
      </c>
      <c r="J230" s="70"/>
    </row>
    <row r="231" spans="1:10" ht="63" customHeight="1">
      <c r="A231" s="12">
        <f t="shared" si="0"/>
        <v>225</v>
      </c>
      <c r="B231" s="31" t="s">
        <v>1359</v>
      </c>
      <c r="C231" s="31"/>
      <c r="D231" s="31" t="s">
        <v>1360</v>
      </c>
      <c r="E231" s="31" t="s">
        <v>1361</v>
      </c>
      <c r="F231" s="31" t="s">
        <v>1362</v>
      </c>
      <c r="G231" s="31" t="s">
        <v>1363</v>
      </c>
      <c r="H231" s="38" t="s">
        <v>1364</v>
      </c>
      <c r="I231" s="95" t="s">
        <v>1365</v>
      </c>
      <c r="J231" s="31" t="s">
        <v>1366</v>
      </c>
    </row>
    <row r="232" spans="1:10" ht="63" customHeight="1">
      <c r="A232" s="12">
        <f t="shared" si="0"/>
        <v>226</v>
      </c>
      <c r="B232" s="34" t="s">
        <v>1367</v>
      </c>
      <c r="C232" s="31"/>
      <c r="D232" s="31" t="s">
        <v>1368</v>
      </c>
      <c r="E232" s="32">
        <v>4230</v>
      </c>
      <c r="F232" s="120" t="s">
        <v>1369</v>
      </c>
      <c r="G232" s="43" t="s">
        <v>1370</v>
      </c>
      <c r="H232" s="38" t="s">
        <v>1371</v>
      </c>
      <c r="I232" s="119" t="s">
        <v>1372</v>
      </c>
      <c r="J232" s="70"/>
    </row>
    <row r="233" spans="1:10" ht="78.75" customHeight="1">
      <c r="A233" s="12">
        <f t="shared" si="0"/>
        <v>227</v>
      </c>
      <c r="B233" s="34" t="s">
        <v>1373</v>
      </c>
      <c r="C233" s="31" t="s">
        <v>1374</v>
      </c>
      <c r="D233" s="31" t="s">
        <v>1375</v>
      </c>
      <c r="E233" s="31">
        <v>4889</v>
      </c>
      <c r="F233" s="44" t="s">
        <v>1376</v>
      </c>
      <c r="G233" s="41" t="s">
        <v>1377</v>
      </c>
      <c r="H233" s="38" t="s">
        <v>1378</v>
      </c>
      <c r="I233" s="121" t="s">
        <v>1379</v>
      </c>
      <c r="J233" s="31" t="s">
        <v>1380</v>
      </c>
    </row>
    <row r="234" spans="1:10" ht="78.75" customHeight="1">
      <c r="A234" s="12">
        <f t="shared" si="0"/>
        <v>228</v>
      </c>
      <c r="B234" s="43" t="s">
        <v>1381</v>
      </c>
      <c r="C234" s="31"/>
      <c r="D234" s="31" t="s">
        <v>1382</v>
      </c>
      <c r="E234" s="31">
        <v>3530</v>
      </c>
      <c r="F234" s="44" t="s">
        <v>1383</v>
      </c>
      <c r="G234" s="41" t="s">
        <v>1384</v>
      </c>
      <c r="H234" s="45" t="s">
        <v>1385</v>
      </c>
      <c r="I234" s="110"/>
      <c r="J234" s="70" t="s">
        <v>1386</v>
      </c>
    </row>
    <row r="235" spans="1:10" ht="63" customHeight="1">
      <c r="A235" s="12">
        <f t="shared" si="0"/>
        <v>229</v>
      </c>
      <c r="B235" s="41" t="s">
        <v>1387</v>
      </c>
      <c r="C235" s="31" t="s">
        <v>1388</v>
      </c>
      <c r="D235" s="31" t="s">
        <v>1389</v>
      </c>
      <c r="E235" s="31">
        <v>5003</v>
      </c>
      <c r="F235" s="44" t="s">
        <v>1390</v>
      </c>
      <c r="G235" s="41" t="s">
        <v>1391</v>
      </c>
      <c r="H235" s="38" t="s">
        <v>1392</v>
      </c>
      <c r="I235" s="122" t="s">
        <v>1393</v>
      </c>
      <c r="J235" s="70"/>
    </row>
    <row r="236" spans="1:10" ht="141.75" customHeight="1">
      <c r="A236" s="12">
        <f t="shared" si="0"/>
        <v>230</v>
      </c>
      <c r="B236" s="34" t="s">
        <v>1394</v>
      </c>
      <c r="C236" s="31" t="s">
        <v>1395</v>
      </c>
      <c r="D236" s="31" t="s">
        <v>1396</v>
      </c>
      <c r="E236" s="31">
        <v>5064</v>
      </c>
      <c r="F236" s="44" t="s">
        <v>1397</v>
      </c>
      <c r="G236" s="41" t="s">
        <v>1398</v>
      </c>
      <c r="H236" s="38" t="s">
        <v>1399</v>
      </c>
      <c r="I236" s="123" t="s">
        <v>1400</v>
      </c>
      <c r="J236" s="70"/>
    </row>
    <row r="237" spans="1:10" ht="63" customHeight="1">
      <c r="A237" s="12">
        <f t="shared" si="0"/>
        <v>231</v>
      </c>
      <c r="B237" s="34" t="s">
        <v>1401</v>
      </c>
      <c r="C237" s="31"/>
      <c r="D237" s="31" t="s">
        <v>1402</v>
      </c>
      <c r="E237" s="31">
        <v>5125</v>
      </c>
      <c r="F237" s="44" t="s">
        <v>92</v>
      </c>
      <c r="G237" s="41" t="s">
        <v>1403</v>
      </c>
      <c r="H237" s="38" t="s">
        <v>1404</v>
      </c>
      <c r="I237" s="116" t="s">
        <v>1405</v>
      </c>
      <c r="J237" s="70"/>
    </row>
    <row r="238" spans="1:10" ht="63" customHeight="1">
      <c r="A238" s="12">
        <f t="shared" si="0"/>
        <v>232</v>
      </c>
      <c r="B238" s="34" t="s">
        <v>1406</v>
      </c>
      <c r="C238" s="31" t="s">
        <v>1407</v>
      </c>
      <c r="D238" s="31" t="s">
        <v>1408</v>
      </c>
      <c r="E238" s="31">
        <v>5139</v>
      </c>
      <c r="F238" s="44" t="s">
        <v>1409</v>
      </c>
      <c r="G238" s="41" t="s">
        <v>1410</v>
      </c>
      <c r="H238" s="38" t="s">
        <v>1411</v>
      </c>
      <c r="I238" s="116" t="s">
        <v>1412</v>
      </c>
      <c r="J238" s="70"/>
    </row>
    <row r="239" spans="1:10" ht="63" customHeight="1">
      <c r="A239" s="12">
        <f t="shared" si="0"/>
        <v>233</v>
      </c>
      <c r="B239" s="41" t="s">
        <v>1413</v>
      </c>
      <c r="C239" s="41"/>
      <c r="D239" s="41" t="s">
        <v>1414</v>
      </c>
      <c r="E239" s="31">
        <v>172</v>
      </c>
      <c r="F239" s="124" t="s">
        <v>1415</v>
      </c>
      <c r="G239" s="41" t="s">
        <v>1416</v>
      </c>
      <c r="H239" s="38" t="s">
        <v>1417</v>
      </c>
      <c r="I239" s="125" t="s">
        <v>1418</v>
      </c>
      <c r="J239" s="70"/>
    </row>
    <row r="240" spans="1:10" ht="94.5" customHeight="1">
      <c r="A240" s="12">
        <f t="shared" si="0"/>
        <v>234</v>
      </c>
      <c r="B240" s="41" t="s">
        <v>1419</v>
      </c>
      <c r="C240" s="41"/>
      <c r="D240" s="41" t="s">
        <v>1420</v>
      </c>
      <c r="E240" s="31">
        <v>479</v>
      </c>
      <c r="F240" s="124" t="s">
        <v>1421</v>
      </c>
      <c r="G240" s="41" t="s">
        <v>1422</v>
      </c>
      <c r="H240" s="38" t="s">
        <v>1423</v>
      </c>
      <c r="I240" s="126" t="s">
        <v>1424</v>
      </c>
      <c r="J240" s="70"/>
    </row>
    <row r="241" spans="1:10" ht="63" customHeight="1">
      <c r="A241" s="12">
        <f t="shared" si="0"/>
        <v>235</v>
      </c>
      <c r="B241" s="34" t="s">
        <v>1425</v>
      </c>
      <c r="C241" s="31"/>
      <c r="D241" s="31" t="s">
        <v>1426</v>
      </c>
      <c r="E241" s="31">
        <v>5074</v>
      </c>
      <c r="F241" s="44" t="s">
        <v>1397</v>
      </c>
      <c r="G241" s="41" t="s">
        <v>1427</v>
      </c>
      <c r="H241" s="38" t="s">
        <v>1428</v>
      </c>
      <c r="I241" s="116" t="s">
        <v>1429</v>
      </c>
      <c r="J241" s="70"/>
    </row>
    <row r="242" spans="1:10" ht="63" customHeight="1">
      <c r="A242" s="12">
        <f t="shared" si="0"/>
        <v>236</v>
      </c>
      <c r="B242" s="34" t="s">
        <v>1430</v>
      </c>
      <c r="C242" s="31"/>
      <c r="D242" s="31" t="s">
        <v>1431</v>
      </c>
      <c r="E242" s="31">
        <v>5233</v>
      </c>
      <c r="F242" s="44" t="s">
        <v>1432</v>
      </c>
      <c r="G242" s="41" t="s">
        <v>1433</v>
      </c>
      <c r="H242" s="38" t="s">
        <v>1434</v>
      </c>
      <c r="I242" s="123" t="s">
        <v>1435</v>
      </c>
      <c r="J242" s="70"/>
    </row>
    <row r="243" spans="1:10" ht="63" customHeight="1">
      <c r="A243" s="12">
        <f t="shared" si="0"/>
        <v>237</v>
      </c>
      <c r="B243" s="34" t="s">
        <v>1436</v>
      </c>
      <c r="C243" s="31" t="s">
        <v>1437</v>
      </c>
      <c r="D243" s="31" t="s">
        <v>1438</v>
      </c>
      <c r="E243" s="31">
        <v>3</v>
      </c>
      <c r="F243" s="44" t="s">
        <v>1439</v>
      </c>
      <c r="G243" s="41" t="s">
        <v>1440</v>
      </c>
      <c r="H243" s="38" t="s">
        <v>1441</v>
      </c>
      <c r="I243" s="123" t="s">
        <v>1442</v>
      </c>
      <c r="J243" s="70" t="s">
        <v>1443</v>
      </c>
    </row>
    <row r="244" spans="1:10" ht="63" customHeight="1">
      <c r="A244" s="12">
        <f t="shared" si="0"/>
        <v>238</v>
      </c>
      <c r="B244" s="34" t="s">
        <v>1444</v>
      </c>
      <c r="C244" s="31"/>
      <c r="D244" s="31" t="s">
        <v>1445</v>
      </c>
      <c r="E244" s="31">
        <v>4935</v>
      </c>
      <c r="F244" s="44" t="s">
        <v>1446</v>
      </c>
      <c r="G244" s="41" t="s">
        <v>1447</v>
      </c>
      <c r="H244" s="38" t="s">
        <v>1448</v>
      </c>
      <c r="I244" s="116" t="s">
        <v>1449</v>
      </c>
      <c r="J244" s="70"/>
    </row>
    <row r="245" spans="1:10" ht="94.5" customHeight="1">
      <c r="A245" s="12">
        <f t="shared" si="0"/>
        <v>239</v>
      </c>
      <c r="B245" s="34" t="s">
        <v>1450</v>
      </c>
      <c r="C245" s="31" t="s">
        <v>1451</v>
      </c>
      <c r="D245" s="31" t="s">
        <v>1452</v>
      </c>
      <c r="E245" s="31">
        <v>5186</v>
      </c>
      <c r="F245" s="44" t="s">
        <v>1453</v>
      </c>
      <c r="G245" s="41" t="s">
        <v>1454</v>
      </c>
      <c r="H245" s="38" t="s">
        <v>1455</v>
      </c>
      <c r="I245" s="116" t="s">
        <v>1456</v>
      </c>
      <c r="J245" s="70"/>
    </row>
    <row r="246" spans="1:10" ht="63" customHeight="1">
      <c r="A246" s="12">
        <f t="shared" si="0"/>
        <v>240</v>
      </c>
      <c r="B246" s="34" t="s">
        <v>1457</v>
      </c>
      <c r="C246" s="31"/>
      <c r="D246" s="31" t="s">
        <v>1458</v>
      </c>
      <c r="E246" s="31" t="s">
        <v>1459</v>
      </c>
      <c r="F246" s="44" t="s">
        <v>1460</v>
      </c>
      <c r="G246" s="41" t="s">
        <v>1461</v>
      </c>
      <c r="H246" s="38" t="s">
        <v>1462</v>
      </c>
      <c r="I246" s="123" t="s">
        <v>1463</v>
      </c>
      <c r="J246" s="70"/>
    </row>
    <row r="247" spans="1:10" ht="63" customHeight="1">
      <c r="A247" s="12">
        <f t="shared" si="0"/>
        <v>241</v>
      </c>
      <c r="B247" s="34" t="s">
        <v>1464</v>
      </c>
      <c r="C247" s="31"/>
      <c r="D247" s="31" t="s">
        <v>1465</v>
      </c>
      <c r="E247" s="31">
        <v>5344</v>
      </c>
      <c r="F247" s="44" t="s">
        <v>1466</v>
      </c>
      <c r="G247" s="41" t="s">
        <v>1467</v>
      </c>
      <c r="H247" s="38" t="s">
        <v>1468</v>
      </c>
      <c r="I247" s="123" t="s">
        <v>1469</v>
      </c>
      <c r="J247" s="70"/>
    </row>
    <row r="248" spans="1:10" ht="78.75" customHeight="1">
      <c r="A248" s="12">
        <f t="shared" si="0"/>
        <v>242</v>
      </c>
      <c r="B248" s="34" t="s">
        <v>1470</v>
      </c>
      <c r="C248" s="31" t="s">
        <v>1471</v>
      </c>
      <c r="D248" s="31" t="s">
        <v>1472</v>
      </c>
      <c r="E248" s="31">
        <v>5531</v>
      </c>
      <c r="F248" s="44" t="s">
        <v>1473</v>
      </c>
      <c r="G248" s="41" t="s">
        <v>1474</v>
      </c>
      <c r="H248" s="38" t="s">
        <v>1475</v>
      </c>
      <c r="I248" s="123" t="s">
        <v>1476</v>
      </c>
      <c r="J248" s="70"/>
    </row>
    <row r="249" spans="1:10" ht="47.25" customHeight="1">
      <c r="A249" s="12">
        <f t="shared" si="0"/>
        <v>243</v>
      </c>
      <c r="B249" s="34" t="s">
        <v>1477</v>
      </c>
      <c r="C249" s="31"/>
      <c r="D249" s="31" t="s">
        <v>1478</v>
      </c>
      <c r="E249" s="31">
        <v>5734</v>
      </c>
      <c r="F249" s="44" t="s">
        <v>1479</v>
      </c>
      <c r="G249" s="41" t="s">
        <v>1480</v>
      </c>
      <c r="H249" s="38" t="s">
        <v>1481</v>
      </c>
      <c r="I249" s="123" t="s">
        <v>1482</v>
      </c>
      <c r="J249" s="70"/>
    </row>
    <row r="250" spans="1:10" ht="78.75" customHeight="1">
      <c r="A250" s="12">
        <f t="shared" si="0"/>
        <v>244</v>
      </c>
      <c r="B250" s="127" t="s">
        <v>1483</v>
      </c>
      <c r="C250" s="128"/>
      <c r="D250" s="127" t="s">
        <v>1484</v>
      </c>
      <c r="E250" s="129">
        <v>5600</v>
      </c>
      <c r="F250" s="130" t="s">
        <v>1485</v>
      </c>
      <c r="G250" s="128" t="s">
        <v>1486</v>
      </c>
      <c r="H250" s="131" t="s">
        <v>1487</v>
      </c>
      <c r="I250" s="132" t="s">
        <v>1488</v>
      </c>
      <c r="J250" s="70"/>
    </row>
    <row r="251" spans="1:10" ht="47.25" customHeight="1">
      <c r="A251" s="12">
        <f t="shared" si="0"/>
        <v>245</v>
      </c>
      <c r="B251" s="34" t="s">
        <v>1489</v>
      </c>
      <c r="C251" s="31" t="s">
        <v>1490</v>
      </c>
      <c r="D251" s="31" t="s">
        <v>1491</v>
      </c>
      <c r="E251" s="31">
        <v>5403</v>
      </c>
      <c r="F251" s="44" t="s">
        <v>1492</v>
      </c>
      <c r="G251" s="41" t="s">
        <v>1493</v>
      </c>
      <c r="H251" s="38" t="s">
        <v>1494</v>
      </c>
      <c r="I251" s="116" t="s">
        <v>1495</v>
      </c>
      <c r="J251" s="70"/>
    </row>
    <row r="252" spans="1:10" ht="56.25" customHeight="1">
      <c r="A252" s="12">
        <f t="shared" si="0"/>
        <v>246</v>
      </c>
      <c r="B252" s="31" t="s">
        <v>1496</v>
      </c>
      <c r="C252" s="31" t="s">
        <v>1497</v>
      </c>
      <c r="D252" s="31" t="s">
        <v>1498</v>
      </c>
      <c r="E252" s="31" t="s">
        <v>1499</v>
      </c>
      <c r="F252" s="44" t="s">
        <v>1439</v>
      </c>
      <c r="G252" s="41" t="s">
        <v>1500</v>
      </c>
      <c r="H252" s="38" t="s">
        <v>1501</v>
      </c>
      <c r="I252" s="99" t="s">
        <v>1502</v>
      </c>
      <c r="J252" s="70"/>
    </row>
    <row r="253" spans="1:10" ht="63" customHeight="1">
      <c r="A253" s="12">
        <f t="shared" si="0"/>
        <v>247</v>
      </c>
      <c r="B253" s="133" t="s">
        <v>1503</v>
      </c>
      <c r="C253" s="128"/>
      <c r="D253" s="128" t="s">
        <v>1504</v>
      </c>
      <c r="E253" s="128">
        <v>5140</v>
      </c>
      <c r="F253" s="134" t="s">
        <v>1409</v>
      </c>
      <c r="G253" s="127" t="s">
        <v>1505</v>
      </c>
      <c r="H253" s="131" t="s">
        <v>1506</v>
      </c>
      <c r="I253" s="135" t="s">
        <v>1507</v>
      </c>
      <c r="J253" s="70"/>
    </row>
    <row r="254" spans="1:10" ht="63" customHeight="1">
      <c r="A254" s="12">
        <f t="shared" si="0"/>
        <v>248</v>
      </c>
      <c r="B254" s="133" t="s">
        <v>1508</v>
      </c>
      <c r="C254" s="128"/>
      <c r="D254" s="128" t="s">
        <v>1509</v>
      </c>
      <c r="E254" s="128">
        <v>5220</v>
      </c>
      <c r="F254" s="134" t="s">
        <v>1510</v>
      </c>
      <c r="G254" s="127" t="s">
        <v>1511</v>
      </c>
      <c r="H254" s="131" t="s">
        <v>1512</v>
      </c>
      <c r="I254" s="135" t="s">
        <v>1513</v>
      </c>
      <c r="J254" s="70"/>
    </row>
    <row r="255" spans="1:10" ht="63" customHeight="1">
      <c r="A255" s="12">
        <f t="shared" si="0"/>
        <v>249</v>
      </c>
      <c r="B255" s="133" t="s">
        <v>1514</v>
      </c>
      <c r="C255" s="128" t="s">
        <v>1515</v>
      </c>
      <c r="D255" s="128" t="s">
        <v>1516</v>
      </c>
      <c r="E255" s="128">
        <v>5216</v>
      </c>
      <c r="F255" s="134" t="s">
        <v>1510</v>
      </c>
      <c r="G255" s="127" t="s">
        <v>1517</v>
      </c>
      <c r="H255" s="131" t="s">
        <v>1518</v>
      </c>
      <c r="I255" s="135" t="s">
        <v>1519</v>
      </c>
      <c r="J255" s="70"/>
    </row>
    <row r="256" spans="1:10" ht="63" customHeight="1">
      <c r="A256" s="12">
        <f t="shared" si="0"/>
        <v>250</v>
      </c>
      <c r="B256" s="34" t="s">
        <v>1520</v>
      </c>
      <c r="C256" s="31"/>
      <c r="D256" s="31" t="s">
        <v>1521</v>
      </c>
      <c r="E256" s="31">
        <v>5494</v>
      </c>
      <c r="F256" s="44" t="s">
        <v>1522</v>
      </c>
      <c r="G256" s="41" t="s">
        <v>1523</v>
      </c>
      <c r="H256" s="38" t="s">
        <v>1524</v>
      </c>
      <c r="I256" s="116" t="s">
        <v>1525</v>
      </c>
      <c r="J256" s="70"/>
    </row>
    <row r="257" spans="1:10" ht="63" customHeight="1">
      <c r="A257" s="12">
        <f t="shared" si="0"/>
        <v>251</v>
      </c>
      <c r="B257" s="133" t="s">
        <v>1526</v>
      </c>
      <c r="C257" s="128" t="s">
        <v>1527</v>
      </c>
      <c r="D257" s="128" t="s">
        <v>1528</v>
      </c>
      <c r="E257" s="128">
        <v>5405</v>
      </c>
      <c r="F257" s="134" t="s">
        <v>1492</v>
      </c>
      <c r="G257" s="127" t="s">
        <v>1529</v>
      </c>
      <c r="H257" s="131" t="s">
        <v>1530</v>
      </c>
      <c r="I257" s="135" t="s">
        <v>1531</v>
      </c>
      <c r="J257" s="70"/>
    </row>
    <row r="258" spans="1:10" ht="63" customHeight="1">
      <c r="A258" s="12">
        <f t="shared" si="0"/>
        <v>252</v>
      </c>
      <c r="B258" s="133" t="s">
        <v>1532</v>
      </c>
      <c r="C258" s="128"/>
      <c r="D258" s="128" t="s">
        <v>1533</v>
      </c>
      <c r="E258" s="128">
        <v>5354</v>
      </c>
      <c r="F258" s="134" t="s">
        <v>1466</v>
      </c>
      <c r="G258" s="127" t="s">
        <v>1534</v>
      </c>
      <c r="H258" s="131" t="s">
        <v>1535</v>
      </c>
      <c r="I258" s="135" t="s">
        <v>1536</v>
      </c>
      <c r="J258" s="70"/>
    </row>
    <row r="259" spans="1:10" ht="63" customHeight="1">
      <c r="A259" s="12">
        <f t="shared" si="0"/>
        <v>253</v>
      </c>
      <c r="B259" s="34" t="s">
        <v>1537</v>
      </c>
      <c r="C259" s="31"/>
      <c r="D259" s="31" t="s">
        <v>1538</v>
      </c>
      <c r="E259" s="31">
        <v>5702</v>
      </c>
      <c r="F259" s="44" t="s">
        <v>1539</v>
      </c>
      <c r="G259" s="41" t="s">
        <v>1540</v>
      </c>
      <c r="H259" s="38" t="s">
        <v>1541</v>
      </c>
      <c r="I259" s="116" t="s">
        <v>1542</v>
      </c>
      <c r="J259" s="70"/>
    </row>
    <row r="260" spans="1:10" ht="63" customHeight="1">
      <c r="A260" s="12">
        <f t="shared" si="0"/>
        <v>254</v>
      </c>
      <c r="B260" s="34" t="s">
        <v>1543</v>
      </c>
      <c r="C260" s="31"/>
      <c r="D260" s="31" t="s">
        <v>1544</v>
      </c>
      <c r="E260" s="31">
        <v>5703</v>
      </c>
      <c r="F260" s="44" t="s">
        <v>1545</v>
      </c>
      <c r="G260" s="41" t="s">
        <v>1546</v>
      </c>
      <c r="H260" s="38"/>
      <c r="I260" s="116" t="s">
        <v>1547</v>
      </c>
      <c r="J260" s="70"/>
    </row>
    <row r="261" spans="1:10" ht="63" customHeight="1">
      <c r="A261" s="12">
        <f t="shared" si="0"/>
        <v>255</v>
      </c>
      <c r="B261" s="34" t="s">
        <v>1548</v>
      </c>
      <c r="C261" s="31" t="s">
        <v>1549</v>
      </c>
      <c r="D261" s="31" t="s">
        <v>1550</v>
      </c>
      <c r="E261" s="31">
        <v>47</v>
      </c>
      <c r="F261" s="44" t="s">
        <v>1551</v>
      </c>
      <c r="G261" s="41" t="s">
        <v>1552</v>
      </c>
      <c r="H261" s="38" t="s">
        <v>1553</v>
      </c>
      <c r="I261" s="116" t="s">
        <v>1554</v>
      </c>
      <c r="J261" s="70"/>
    </row>
    <row r="262" spans="1:10" ht="63" customHeight="1">
      <c r="A262" s="12">
        <f t="shared" si="0"/>
        <v>256</v>
      </c>
      <c r="B262" s="34" t="s">
        <v>1555</v>
      </c>
      <c r="C262" s="31"/>
      <c r="D262" s="31" t="s">
        <v>1556</v>
      </c>
      <c r="E262" s="31">
        <v>5764</v>
      </c>
      <c r="F262" s="44" t="s">
        <v>352</v>
      </c>
      <c r="G262" s="41" t="s">
        <v>1557</v>
      </c>
      <c r="H262" s="38" t="s">
        <v>1558</v>
      </c>
      <c r="I262" s="116" t="s">
        <v>1559</v>
      </c>
      <c r="J262" s="31" t="s">
        <v>1560</v>
      </c>
    </row>
    <row r="263" spans="1:10" ht="63" customHeight="1">
      <c r="A263" s="12">
        <f t="shared" si="0"/>
        <v>257</v>
      </c>
      <c r="B263" s="34" t="s">
        <v>1561</v>
      </c>
      <c r="C263" s="31"/>
      <c r="D263" s="31" t="s">
        <v>1562</v>
      </c>
      <c r="E263" s="31">
        <v>5766</v>
      </c>
      <c r="F263" s="44" t="s">
        <v>352</v>
      </c>
      <c r="G263" s="41" t="s">
        <v>1563</v>
      </c>
      <c r="H263" s="38" t="s">
        <v>1564</v>
      </c>
      <c r="I263" s="116" t="s">
        <v>1565</v>
      </c>
      <c r="J263" s="31" t="s">
        <v>742</v>
      </c>
    </row>
    <row r="264" spans="1:10" ht="47.25" customHeight="1">
      <c r="A264" s="12">
        <f t="shared" si="0"/>
        <v>258</v>
      </c>
      <c r="B264" s="127" t="s">
        <v>1566</v>
      </c>
      <c r="C264" s="128"/>
      <c r="D264" s="128" t="s">
        <v>1567</v>
      </c>
      <c r="E264" s="129">
        <v>5671</v>
      </c>
      <c r="F264" s="136" t="s">
        <v>1539</v>
      </c>
      <c r="G264" s="127" t="s">
        <v>1568</v>
      </c>
      <c r="H264" s="131" t="s">
        <v>1569</v>
      </c>
      <c r="I264" s="135" t="s">
        <v>1570</v>
      </c>
      <c r="J264" s="70"/>
    </row>
    <row r="265" spans="1:10" ht="63" customHeight="1">
      <c r="A265" s="12">
        <f t="shared" si="0"/>
        <v>259</v>
      </c>
      <c r="B265" s="34" t="s">
        <v>1571</v>
      </c>
      <c r="C265" s="31"/>
      <c r="D265" s="31" t="s">
        <v>1572</v>
      </c>
      <c r="E265" s="31">
        <v>5072</v>
      </c>
      <c r="F265" s="41" t="s">
        <v>1397</v>
      </c>
      <c r="G265" s="41" t="s">
        <v>1573</v>
      </c>
      <c r="H265" s="38" t="s">
        <v>1574</v>
      </c>
      <c r="I265" s="116" t="s">
        <v>1575</v>
      </c>
      <c r="J265" s="70"/>
    </row>
    <row r="266" spans="1:10" ht="78.75" customHeight="1">
      <c r="A266" s="12">
        <f t="shared" si="0"/>
        <v>260</v>
      </c>
      <c r="B266" s="34" t="s">
        <v>1576</v>
      </c>
      <c r="C266" s="31"/>
      <c r="D266" s="31" t="s">
        <v>1577</v>
      </c>
      <c r="E266" s="31">
        <v>5320</v>
      </c>
      <c r="F266" s="41" t="s">
        <v>1578</v>
      </c>
      <c r="G266" s="41" t="s">
        <v>1579</v>
      </c>
      <c r="H266" s="38" t="s">
        <v>1580</v>
      </c>
      <c r="I266" s="116" t="s">
        <v>1581</v>
      </c>
      <c r="J266" s="70"/>
    </row>
    <row r="267" spans="1:10" ht="63" customHeight="1">
      <c r="A267" s="12">
        <f t="shared" si="0"/>
        <v>261</v>
      </c>
      <c r="B267" s="34" t="s">
        <v>1582</v>
      </c>
      <c r="C267" s="31" t="s">
        <v>1583</v>
      </c>
      <c r="D267" s="31" t="s">
        <v>1584</v>
      </c>
      <c r="E267" s="31">
        <v>5319</v>
      </c>
      <c r="F267" s="41" t="s">
        <v>1578</v>
      </c>
      <c r="G267" s="41" t="s">
        <v>1585</v>
      </c>
      <c r="H267" s="38" t="s">
        <v>1586</v>
      </c>
      <c r="I267" s="116" t="s">
        <v>1587</v>
      </c>
      <c r="J267" s="70"/>
    </row>
    <row r="268" spans="1:10" ht="63" customHeight="1">
      <c r="A268" s="12">
        <f t="shared" si="0"/>
        <v>262</v>
      </c>
      <c r="B268" s="34" t="s">
        <v>1588</v>
      </c>
      <c r="C268" s="31"/>
      <c r="D268" s="31" t="s">
        <v>1589</v>
      </c>
      <c r="E268" s="31">
        <v>5454</v>
      </c>
      <c r="F268" s="41" t="s">
        <v>1590</v>
      </c>
      <c r="G268" s="41" t="s">
        <v>1591</v>
      </c>
      <c r="H268" s="38" t="s">
        <v>1592</v>
      </c>
      <c r="I268" s="116" t="s">
        <v>1593</v>
      </c>
      <c r="J268" s="70"/>
    </row>
    <row r="269" spans="1:10" ht="63" customHeight="1">
      <c r="A269" s="12">
        <f t="shared" si="0"/>
        <v>263</v>
      </c>
      <c r="B269" s="133" t="s">
        <v>1594</v>
      </c>
      <c r="C269" s="128" t="s">
        <v>1595</v>
      </c>
      <c r="D269" s="128" t="s">
        <v>1596</v>
      </c>
      <c r="E269" s="128">
        <v>5356</v>
      </c>
      <c r="F269" s="127" t="s">
        <v>1466</v>
      </c>
      <c r="G269" s="127" t="s">
        <v>1597</v>
      </c>
      <c r="H269" s="131" t="s">
        <v>1598</v>
      </c>
      <c r="I269" s="135" t="s">
        <v>1599</v>
      </c>
      <c r="J269" s="70"/>
    </row>
    <row r="270" spans="1:10" ht="47.25" customHeight="1">
      <c r="A270" s="12">
        <f t="shared" si="0"/>
        <v>264</v>
      </c>
      <c r="B270" s="34" t="s">
        <v>1600</v>
      </c>
      <c r="C270" s="31"/>
      <c r="D270" s="31" t="s">
        <v>1601</v>
      </c>
      <c r="E270" s="31">
        <v>150</v>
      </c>
      <c r="F270" s="41" t="s">
        <v>1602</v>
      </c>
      <c r="G270" s="41" t="s">
        <v>1603</v>
      </c>
      <c r="H270" s="38" t="s">
        <v>1604</v>
      </c>
      <c r="I270" s="116" t="s">
        <v>1605</v>
      </c>
      <c r="J270" s="70"/>
    </row>
    <row r="271" spans="1:10" ht="63" customHeight="1">
      <c r="A271" s="12">
        <f t="shared" si="0"/>
        <v>265</v>
      </c>
      <c r="B271" s="34" t="s">
        <v>1606</v>
      </c>
      <c r="C271" s="31"/>
      <c r="D271" s="31" t="s">
        <v>1607</v>
      </c>
      <c r="E271" s="31">
        <v>253</v>
      </c>
      <c r="F271" s="41" t="s">
        <v>84</v>
      </c>
      <c r="G271" s="41" t="s">
        <v>1608</v>
      </c>
      <c r="H271" s="38" t="s">
        <v>1609</v>
      </c>
      <c r="I271" s="116" t="s">
        <v>1610</v>
      </c>
      <c r="J271" s="70"/>
    </row>
    <row r="272" spans="1:10" ht="78.75" customHeight="1">
      <c r="A272" s="12">
        <f t="shared" si="0"/>
        <v>266</v>
      </c>
      <c r="B272" s="31" t="s">
        <v>1611</v>
      </c>
      <c r="C272" s="31" t="s">
        <v>1612</v>
      </c>
      <c r="D272" s="31" t="s">
        <v>1613</v>
      </c>
      <c r="E272" s="32">
        <v>5456</v>
      </c>
      <c r="F272" s="137" t="s">
        <v>1590</v>
      </c>
      <c r="G272" s="41" t="s">
        <v>1614</v>
      </c>
      <c r="H272" s="33" t="s">
        <v>1615</v>
      </c>
      <c r="I272" s="138" t="s">
        <v>1616</v>
      </c>
      <c r="J272" s="70"/>
    </row>
    <row r="273" spans="1:10" ht="63" customHeight="1">
      <c r="A273" s="12">
        <f t="shared" si="0"/>
        <v>267</v>
      </c>
      <c r="B273" s="31" t="s">
        <v>1617</v>
      </c>
      <c r="C273" s="31"/>
      <c r="D273" s="31" t="s">
        <v>1618</v>
      </c>
      <c r="E273" s="32">
        <v>4379</v>
      </c>
      <c r="F273" s="139" t="s">
        <v>1619</v>
      </c>
      <c r="G273" s="31" t="s">
        <v>1620</v>
      </c>
      <c r="H273" s="33" t="s">
        <v>1621</v>
      </c>
      <c r="I273" s="138" t="s">
        <v>1622</v>
      </c>
      <c r="J273" s="70"/>
    </row>
    <row r="274" spans="1:10" ht="63" customHeight="1">
      <c r="A274" s="12">
        <f t="shared" si="0"/>
        <v>268</v>
      </c>
      <c r="B274" s="34" t="s">
        <v>1623</v>
      </c>
      <c r="C274" s="31" t="s">
        <v>1624</v>
      </c>
      <c r="D274" s="31" t="s">
        <v>1625</v>
      </c>
      <c r="E274" s="31">
        <v>5355</v>
      </c>
      <c r="F274" s="41" t="s">
        <v>1466</v>
      </c>
      <c r="G274" s="41" t="s">
        <v>1626</v>
      </c>
      <c r="H274" s="38" t="s">
        <v>1627</v>
      </c>
      <c r="I274" s="116" t="s">
        <v>1628</v>
      </c>
      <c r="J274" s="70"/>
    </row>
    <row r="275" spans="1:10" ht="63" customHeight="1">
      <c r="A275" s="12">
        <f t="shared" si="0"/>
        <v>269</v>
      </c>
      <c r="B275" s="34" t="s">
        <v>1629</v>
      </c>
      <c r="C275" s="31" t="s">
        <v>1630</v>
      </c>
      <c r="D275" s="31" t="s">
        <v>1631</v>
      </c>
      <c r="E275" s="31">
        <v>5380</v>
      </c>
      <c r="F275" s="41" t="s">
        <v>1632</v>
      </c>
      <c r="G275" s="41" t="s">
        <v>1633</v>
      </c>
      <c r="H275" s="38" t="s">
        <v>1634</v>
      </c>
      <c r="I275" s="116" t="s">
        <v>1635</v>
      </c>
      <c r="J275" s="70"/>
    </row>
    <row r="276" spans="1:10" ht="47.25" customHeight="1">
      <c r="A276" s="12">
        <f t="shared" si="0"/>
        <v>270</v>
      </c>
      <c r="B276" s="34" t="s">
        <v>1636</v>
      </c>
      <c r="C276" s="31"/>
      <c r="D276" s="31" t="s">
        <v>1637</v>
      </c>
      <c r="E276" s="31">
        <v>5570</v>
      </c>
      <c r="F276" s="41" t="s">
        <v>1638</v>
      </c>
      <c r="G276" s="41" t="s">
        <v>1639</v>
      </c>
      <c r="H276" s="38" t="s">
        <v>1640</v>
      </c>
      <c r="I276" s="116" t="s">
        <v>1641</v>
      </c>
      <c r="J276" s="70"/>
    </row>
    <row r="277" spans="1:10" ht="63" customHeight="1">
      <c r="A277" s="12">
        <f t="shared" si="0"/>
        <v>271</v>
      </c>
      <c r="B277" s="34" t="s">
        <v>1642</v>
      </c>
      <c r="C277" s="31"/>
      <c r="D277" s="31" t="s">
        <v>1643</v>
      </c>
      <c r="E277" s="31">
        <v>5297</v>
      </c>
      <c r="F277" s="41" t="s">
        <v>1644</v>
      </c>
      <c r="G277" s="41" t="s">
        <v>1645</v>
      </c>
      <c r="H277" s="38" t="s">
        <v>1646</v>
      </c>
      <c r="I277" s="116" t="s">
        <v>1647</v>
      </c>
      <c r="J277" s="19"/>
    </row>
    <row r="278" spans="1:10" ht="63" customHeight="1">
      <c r="A278" s="12">
        <f t="shared" si="0"/>
        <v>272</v>
      </c>
      <c r="B278" s="31" t="s">
        <v>1648</v>
      </c>
      <c r="C278" s="31"/>
      <c r="D278" s="31" t="s">
        <v>1649</v>
      </c>
      <c r="E278" s="31" t="s">
        <v>1650</v>
      </c>
      <c r="F278" s="41" t="s">
        <v>1651</v>
      </c>
      <c r="G278" s="31" t="s">
        <v>1652</v>
      </c>
      <c r="H278" s="33" t="s">
        <v>1653</v>
      </c>
      <c r="I278" s="138" t="s">
        <v>1654</v>
      </c>
      <c r="J278" s="19"/>
    </row>
    <row r="279" spans="1:10" ht="63" customHeight="1">
      <c r="A279" s="12">
        <f t="shared" si="0"/>
        <v>273</v>
      </c>
      <c r="B279" s="41" t="s">
        <v>1655</v>
      </c>
      <c r="C279" s="31" t="s">
        <v>1656</v>
      </c>
      <c r="D279" s="31" t="s">
        <v>1657</v>
      </c>
      <c r="E279" s="32">
        <v>370</v>
      </c>
      <c r="F279" s="51" t="s">
        <v>1658</v>
      </c>
      <c r="G279" s="31" t="s">
        <v>1659</v>
      </c>
      <c r="H279" s="38" t="s">
        <v>1660</v>
      </c>
      <c r="I279" s="138" t="s">
        <v>1661</v>
      </c>
      <c r="J279" s="19"/>
    </row>
    <row r="280" spans="1:10" ht="78.75" customHeight="1">
      <c r="A280" s="12">
        <f t="shared" si="0"/>
        <v>274</v>
      </c>
      <c r="B280" s="34" t="s">
        <v>1662</v>
      </c>
      <c r="C280" s="31"/>
      <c r="D280" s="31" t="s">
        <v>1663</v>
      </c>
      <c r="E280" s="31">
        <v>252</v>
      </c>
      <c r="F280" s="41" t="s">
        <v>84</v>
      </c>
      <c r="G280" s="41" t="s">
        <v>1664</v>
      </c>
      <c r="H280" s="38" t="s">
        <v>1665</v>
      </c>
      <c r="I280" s="116" t="s">
        <v>1666</v>
      </c>
      <c r="J280" s="19"/>
    </row>
    <row r="281" spans="1:10" ht="47.25" customHeight="1">
      <c r="A281" s="12">
        <f t="shared" si="0"/>
        <v>275</v>
      </c>
      <c r="B281" s="34" t="s">
        <v>1667</v>
      </c>
      <c r="C281" s="31"/>
      <c r="D281" s="31" t="s">
        <v>1668</v>
      </c>
      <c r="E281" s="31" t="s">
        <v>1669</v>
      </c>
      <c r="F281" s="41" t="s">
        <v>1670</v>
      </c>
      <c r="G281" s="41" t="s">
        <v>1671</v>
      </c>
      <c r="H281" s="38" t="s">
        <v>1672</v>
      </c>
      <c r="I281" s="116" t="s">
        <v>1673</v>
      </c>
      <c r="J281" s="19"/>
    </row>
    <row r="282" spans="1:10" ht="63" customHeight="1">
      <c r="A282" s="12">
        <f t="shared" si="0"/>
        <v>276</v>
      </c>
      <c r="B282" s="31" t="s">
        <v>1674</v>
      </c>
      <c r="C282" s="31"/>
      <c r="D282" s="31" t="s">
        <v>1675</v>
      </c>
      <c r="E282" s="32">
        <v>5479</v>
      </c>
      <c r="F282" s="51" t="s">
        <v>1676</v>
      </c>
      <c r="G282" s="31" t="s">
        <v>1677</v>
      </c>
      <c r="H282" s="33" t="s">
        <v>1678</v>
      </c>
      <c r="I282" s="138" t="s">
        <v>1679</v>
      </c>
      <c r="J282" s="31"/>
    </row>
    <row r="283" spans="1:10" ht="78.75" customHeight="1">
      <c r="A283" s="12">
        <f t="shared" si="0"/>
        <v>277</v>
      </c>
      <c r="B283" s="34" t="s">
        <v>1680</v>
      </c>
      <c r="C283" s="31" t="s">
        <v>1681</v>
      </c>
      <c r="D283" s="31" t="s">
        <v>1682</v>
      </c>
      <c r="E283" s="31">
        <v>296</v>
      </c>
      <c r="F283" s="41" t="s">
        <v>1683</v>
      </c>
      <c r="G283" s="41" t="s">
        <v>1684</v>
      </c>
      <c r="H283" s="38" t="s">
        <v>1685</v>
      </c>
      <c r="I283" s="116" t="s">
        <v>1686</v>
      </c>
      <c r="J283" s="19"/>
    </row>
    <row r="284" spans="1:10" ht="63" customHeight="1">
      <c r="A284" s="12">
        <f t="shared" si="0"/>
        <v>278</v>
      </c>
      <c r="B284" s="41" t="s">
        <v>1687</v>
      </c>
      <c r="C284" s="31"/>
      <c r="D284" s="31" t="s">
        <v>1688</v>
      </c>
      <c r="E284" s="31">
        <v>248</v>
      </c>
      <c r="F284" s="41" t="s">
        <v>84</v>
      </c>
      <c r="G284" s="31" t="s">
        <v>1689</v>
      </c>
      <c r="H284" s="38" t="s">
        <v>1690</v>
      </c>
      <c r="I284" s="116" t="s">
        <v>1691</v>
      </c>
      <c r="J284" s="19"/>
    </row>
    <row r="285" spans="1:10" ht="47.25" customHeight="1">
      <c r="A285" s="12">
        <f t="shared" si="0"/>
        <v>279</v>
      </c>
      <c r="B285" s="31" t="s">
        <v>1692</v>
      </c>
      <c r="C285" s="31"/>
      <c r="D285" s="31" t="s">
        <v>1693</v>
      </c>
      <c r="E285" s="32">
        <v>136</v>
      </c>
      <c r="F285" s="51" t="s">
        <v>1602</v>
      </c>
      <c r="G285" s="31" t="s">
        <v>1694</v>
      </c>
      <c r="H285" s="38" t="s">
        <v>1695</v>
      </c>
      <c r="I285" s="140" t="s">
        <v>1696</v>
      </c>
      <c r="J285" s="19"/>
    </row>
    <row r="286" spans="1:10" ht="63" customHeight="1">
      <c r="A286" s="12">
        <f t="shared" si="0"/>
        <v>280</v>
      </c>
      <c r="B286" s="31" t="s">
        <v>1697</v>
      </c>
      <c r="C286" s="31"/>
      <c r="D286" s="31" t="s">
        <v>1698</v>
      </c>
      <c r="E286" s="32">
        <v>254</v>
      </c>
      <c r="F286" s="51" t="s">
        <v>84</v>
      </c>
      <c r="G286" s="31" t="s">
        <v>1699</v>
      </c>
      <c r="H286" s="38" t="s">
        <v>1700</v>
      </c>
      <c r="I286" s="140" t="s">
        <v>1701</v>
      </c>
      <c r="J286" s="19"/>
    </row>
    <row r="287" spans="1:10" ht="63" customHeight="1">
      <c r="A287" s="12">
        <f t="shared" si="0"/>
        <v>281</v>
      </c>
      <c r="B287" s="34" t="s">
        <v>1702</v>
      </c>
      <c r="C287" s="31" t="s">
        <v>1703</v>
      </c>
      <c r="D287" s="31" t="s">
        <v>1704</v>
      </c>
      <c r="E287" s="31">
        <v>251</v>
      </c>
      <c r="F287" s="41" t="s">
        <v>84</v>
      </c>
      <c r="G287" s="41" t="s">
        <v>1705</v>
      </c>
      <c r="H287" s="38" t="s">
        <v>1706</v>
      </c>
      <c r="I287" s="116" t="s">
        <v>1707</v>
      </c>
      <c r="J287" s="19"/>
    </row>
    <row r="288" spans="1:10" ht="63" customHeight="1">
      <c r="A288" s="12">
        <f t="shared" si="0"/>
        <v>282</v>
      </c>
      <c r="B288" s="34" t="s">
        <v>1708</v>
      </c>
      <c r="C288" s="31" t="s">
        <v>1709</v>
      </c>
      <c r="D288" s="31" t="s">
        <v>1710</v>
      </c>
      <c r="E288" s="31">
        <v>250</v>
      </c>
      <c r="F288" s="41" t="s">
        <v>84</v>
      </c>
      <c r="G288" s="41" t="s">
        <v>1711</v>
      </c>
      <c r="H288" s="38" t="s">
        <v>1712</v>
      </c>
      <c r="I288" s="116" t="s">
        <v>1713</v>
      </c>
      <c r="J288" s="19"/>
    </row>
    <row r="289" spans="1:33" ht="57" customHeight="1">
      <c r="A289" s="12">
        <f t="shared" si="0"/>
        <v>283</v>
      </c>
      <c r="B289" s="31" t="s">
        <v>1714</v>
      </c>
      <c r="C289" s="31"/>
      <c r="D289" s="31" t="s">
        <v>1715</v>
      </c>
      <c r="E289" s="31" t="s">
        <v>1716</v>
      </c>
      <c r="F289" s="41" t="s">
        <v>1717</v>
      </c>
      <c r="G289" s="31" t="s">
        <v>1718</v>
      </c>
      <c r="H289" s="33" t="s">
        <v>1719</v>
      </c>
      <c r="I289" s="138" t="s">
        <v>1720</v>
      </c>
      <c r="J289" s="31" t="s">
        <v>1721</v>
      </c>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row>
    <row r="290" spans="1:33" ht="47.25" customHeight="1">
      <c r="A290" s="12">
        <f t="shared" si="0"/>
        <v>284</v>
      </c>
      <c r="B290" s="41" t="s">
        <v>1722</v>
      </c>
      <c r="C290" s="31" t="s">
        <v>1723</v>
      </c>
      <c r="D290" s="31" t="s">
        <v>1724</v>
      </c>
      <c r="E290" s="31">
        <v>917</v>
      </c>
      <c r="F290" s="139" t="s">
        <v>1725</v>
      </c>
      <c r="G290" s="41" t="s">
        <v>1726</v>
      </c>
      <c r="H290" s="38" t="s">
        <v>1727</v>
      </c>
      <c r="I290" s="116" t="s">
        <v>1728</v>
      </c>
      <c r="J290" s="70"/>
    </row>
    <row r="291" spans="1:33" ht="78.75" customHeight="1">
      <c r="A291" s="12">
        <f t="shared" si="0"/>
        <v>285</v>
      </c>
      <c r="B291" s="34" t="s">
        <v>1729</v>
      </c>
      <c r="C291" s="31" t="s">
        <v>1730</v>
      </c>
      <c r="D291" s="31" t="s">
        <v>1731</v>
      </c>
      <c r="E291" s="31">
        <v>5345</v>
      </c>
      <c r="F291" s="41" t="s">
        <v>1732</v>
      </c>
      <c r="G291" s="41" t="s">
        <v>1733</v>
      </c>
      <c r="H291" s="38" t="s">
        <v>1734</v>
      </c>
      <c r="I291" s="116" t="s">
        <v>1735</v>
      </c>
      <c r="J291" s="128" t="s">
        <v>1736</v>
      </c>
    </row>
    <row r="292" spans="1:33" ht="63" customHeight="1">
      <c r="A292" s="12">
        <f t="shared" si="0"/>
        <v>286</v>
      </c>
      <c r="B292" s="31" t="s">
        <v>1737</v>
      </c>
      <c r="C292" s="31"/>
      <c r="D292" s="31" t="s">
        <v>1738</v>
      </c>
      <c r="E292" s="31">
        <v>504</v>
      </c>
      <c r="F292" s="41" t="s">
        <v>1739</v>
      </c>
      <c r="G292" s="50" t="s">
        <v>1740</v>
      </c>
      <c r="H292" s="38" t="s">
        <v>1741</v>
      </c>
      <c r="I292" s="116" t="s">
        <v>1742</v>
      </c>
      <c r="J292" s="31"/>
    </row>
    <row r="293" spans="1:33" ht="63" customHeight="1">
      <c r="A293" s="12">
        <f t="shared" si="0"/>
        <v>287</v>
      </c>
      <c r="B293" s="41" t="s">
        <v>1743</v>
      </c>
      <c r="C293" s="41"/>
      <c r="D293" s="31" t="s">
        <v>1744</v>
      </c>
      <c r="E293" s="31">
        <v>503</v>
      </c>
      <c r="F293" s="41" t="s">
        <v>1739</v>
      </c>
      <c r="G293" s="41" t="s">
        <v>1745</v>
      </c>
      <c r="H293" s="38" t="s">
        <v>1746</v>
      </c>
      <c r="I293" s="116" t="s">
        <v>1747</v>
      </c>
      <c r="J293" s="70"/>
    </row>
    <row r="294" spans="1:33" ht="94.5" customHeight="1">
      <c r="A294" s="12">
        <f t="shared" si="0"/>
        <v>288</v>
      </c>
      <c r="B294" s="41" t="s">
        <v>1748</v>
      </c>
      <c r="C294" s="41"/>
      <c r="D294" s="31" t="s">
        <v>1749</v>
      </c>
      <c r="E294" s="31">
        <v>573</v>
      </c>
      <c r="F294" s="41" t="s">
        <v>1750</v>
      </c>
      <c r="G294" s="41" t="s">
        <v>1751</v>
      </c>
      <c r="H294" s="38" t="s">
        <v>1752</v>
      </c>
      <c r="I294" s="116" t="s">
        <v>1753</v>
      </c>
      <c r="J294" s="70"/>
    </row>
    <row r="295" spans="1:33" ht="78.75" customHeight="1">
      <c r="A295" s="12">
        <f t="shared" si="0"/>
        <v>289</v>
      </c>
      <c r="B295" s="41" t="s">
        <v>1754</v>
      </c>
      <c r="C295" s="41" t="s">
        <v>1755</v>
      </c>
      <c r="D295" s="31" t="s">
        <v>1756</v>
      </c>
      <c r="E295" s="31">
        <v>841</v>
      </c>
      <c r="F295" s="41" t="s">
        <v>1757</v>
      </c>
      <c r="G295" s="41" t="s">
        <v>1758</v>
      </c>
      <c r="H295" s="38" t="s">
        <v>1759</v>
      </c>
      <c r="I295" s="116" t="s">
        <v>1760</v>
      </c>
      <c r="J295" s="70"/>
    </row>
    <row r="296" spans="1:33" ht="63" customHeight="1">
      <c r="A296" s="12">
        <f t="shared" si="0"/>
        <v>290</v>
      </c>
      <c r="B296" s="41" t="s">
        <v>1761</v>
      </c>
      <c r="C296" s="41" t="s">
        <v>1762</v>
      </c>
      <c r="D296" s="31" t="s">
        <v>1763</v>
      </c>
      <c r="E296" s="31">
        <v>701</v>
      </c>
      <c r="F296" s="139">
        <v>43558</v>
      </c>
      <c r="G296" s="41" t="s">
        <v>1764</v>
      </c>
      <c r="H296" s="38" t="s">
        <v>1765</v>
      </c>
      <c r="I296" s="116" t="s">
        <v>1766</v>
      </c>
      <c r="J296" s="70"/>
    </row>
    <row r="297" spans="1:33" ht="63" customHeight="1">
      <c r="A297" s="12">
        <f t="shared" si="0"/>
        <v>291</v>
      </c>
      <c r="B297" s="40" t="s">
        <v>1767</v>
      </c>
      <c r="C297" s="41"/>
      <c r="D297" s="31" t="s">
        <v>1768</v>
      </c>
      <c r="E297" s="31">
        <v>1013</v>
      </c>
      <c r="F297" s="139" t="s">
        <v>1769</v>
      </c>
      <c r="G297" s="41" t="s">
        <v>1770</v>
      </c>
      <c r="H297" s="38" t="s">
        <v>1771</v>
      </c>
      <c r="I297" s="116" t="s">
        <v>1772</v>
      </c>
      <c r="J297" s="70"/>
    </row>
    <row r="298" spans="1:33" ht="63" customHeight="1">
      <c r="A298" s="12">
        <f t="shared" si="0"/>
        <v>292</v>
      </c>
      <c r="B298" s="127" t="s">
        <v>1773</v>
      </c>
      <c r="C298" s="127"/>
      <c r="D298" s="128" t="s">
        <v>1774</v>
      </c>
      <c r="E298" s="128">
        <v>637</v>
      </c>
      <c r="F298" s="127" t="s">
        <v>1775</v>
      </c>
      <c r="G298" s="127" t="s">
        <v>1776</v>
      </c>
      <c r="H298" s="131" t="s">
        <v>1777</v>
      </c>
      <c r="I298" s="135" t="s">
        <v>1778</v>
      </c>
      <c r="J298" s="70"/>
    </row>
    <row r="299" spans="1:33" ht="63" customHeight="1">
      <c r="A299" s="12">
        <f t="shared" si="0"/>
        <v>293</v>
      </c>
      <c r="B299" s="41" t="s">
        <v>1779</v>
      </c>
      <c r="C299" s="41"/>
      <c r="D299" s="31" t="s">
        <v>1780</v>
      </c>
      <c r="E299" s="31">
        <v>918</v>
      </c>
      <c r="F299" s="41" t="s">
        <v>1725</v>
      </c>
      <c r="G299" s="41" t="s">
        <v>1781</v>
      </c>
      <c r="H299" s="38" t="s">
        <v>1782</v>
      </c>
      <c r="I299" s="116" t="s">
        <v>1783</v>
      </c>
      <c r="J299" s="70"/>
    </row>
    <row r="300" spans="1:33" ht="47.25" customHeight="1">
      <c r="A300" s="12">
        <f t="shared" si="0"/>
        <v>294</v>
      </c>
      <c r="B300" s="41" t="s">
        <v>1784</v>
      </c>
      <c r="C300" s="41"/>
      <c r="D300" s="31" t="s">
        <v>1785</v>
      </c>
      <c r="E300" s="31">
        <v>634</v>
      </c>
      <c r="F300" s="41" t="s">
        <v>1775</v>
      </c>
      <c r="G300" s="41" t="s">
        <v>1786</v>
      </c>
      <c r="H300" s="38" t="s">
        <v>1787</v>
      </c>
      <c r="I300" s="116" t="s">
        <v>1788</v>
      </c>
      <c r="J300" s="31"/>
    </row>
    <row r="301" spans="1:33" ht="47.25" customHeight="1">
      <c r="A301" s="12">
        <f t="shared" si="0"/>
        <v>295</v>
      </c>
      <c r="B301" s="41" t="s">
        <v>1789</v>
      </c>
      <c r="C301" s="141"/>
      <c r="D301" s="32" t="s">
        <v>1790</v>
      </c>
      <c r="E301" s="32">
        <v>459</v>
      </c>
      <c r="F301" s="51" t="s">
        <v>1791</v>
      </c>
      <c r="G301" s="34" t="s">
        <v>1792</v>
      </c>
      <c r="H301" s="33" t="s">
        <v>1793</v>
      </c>
      <c r="I301" s="142" t="s">
        <v>1794</v>
      </c>
      <c r="J301" s="70"/>
    </row>
    <row r="302" spans="1:33" ht="78.75" customHeight="1">
      <c r="A302" s="12">
        <f t="shared" si="0"/>
        <v>296</v>
      </c>
      <c r="B302" s="41" t="s">
        <v>1795</v>
      </c>
      <c r="C302" s="31"/>
      <c r="D302" s="31" t="s">
        <v>1796</v>
      </c>
      <c r="E302" s="31">
        <v>530</v>
      </c>
      <c r="F302" s="51" t="s">
        <v>1797</v>
      </c>
      <c r="G302" s="41" t="s">
        <v>1798</v>
      </c>
      <c r="H302" s="38" t="s">
        <v>1799</v>
      </c>
      <c r="I302" s="116" t="s">
        <v>1800</v>
      </c>
      <c r="J302" s="70"/>
    </row>
    <row r="303" spans="1:33" ht="78.75" customHeight="1">
      <c r="A303" s="12">
        <f t="shared" si="0"/>
        <v>297</v>
      </c>
      <c r="B303" s="41" t="s">
        <v>1801</v>
      </c>
      <c r="C303" s="43" t="s">
        <v>1802</v>
      </c>
      <c r="D303" s="31" t="s">
        <v>1803</v>
      </c>
      <c r="E303" s="32">
        <v>569</v>
      </c>
      <c r="F303" s="51" t="s">
        <v>1804</v>
      </c>
      <c r="G303" s="41" t="s">
        <v>1805</v>
      </c>
      <c r="H303" s="143" t="s">
        <v>1806</v>
      </c>
      <c r="I303" s="144" t="s">
        <v>1807</v>
      </c>
      <c r="J303" s="31"/>
    </row>
    <row r="304" spans="1:33" ht="94.5" customHeight="1">
      <c r="A304" s="12">
        <f t="shared" si="0"/>
        <v>298</v>
      </c>
      <c r="B304" s="41" t="s">
        <v>1808</v>
      </c>
      <c r="C304" s="50" t="s">
        <v>1809</v>
      </c>
      <c r="D304" s="31" t="s">
        <v>1810</v>
      </c>
      <c r="E304" s="32">
        <v>914</v>
      </c>
      <c r="F304" s="51" t="s">
        <v>1725</v>
      </c>
      <c r="G304" s="34" t="s">
        <v>1811</v>
      </c>
      <c r="H304" s="33" t="s">
        <v>1812</v>
      </c>
      <c r="I304" s="142" t="s">
        <v>1813</v>
      </c>
      <c r="J304" s="31"/>
    </row>
    <row r="305" spans="1:10" ht="47.25" customHeight="1">
      <c r="A305" s="12">
        <f t="shared" si="0"/>
        <v>299</v>
      </c>
      <c r="B305" s="127" t="s">
        <v>1814</v>
      </c>
      <c r="C305" s="127"/>
      <c r="D305" s="128" t="s">
        <v>1815</v>
      </c>
      <c r="E305" s="129">
        <v>1073</v>
      </c>
      <c r="F305" s="136" t="s">
        <v>1816</v>
      </c>
      <c r="G305" s="127" t="s">
        <v>1817</v>
      </c>
      <c r="H305" s="145" t="s">
        <v>1818</v>
      </c>
      <c r="I305" s="146" t="s">
        <v>1819</v>
      </c>
      <c r="J305" s="70"/>
    </row>
    <row r="306" spans="1:10" ht="78.75" customHeight="1">
      <c r="A306" s="12">
        <f t="shared" si="0"/>
        <v>300</v>
      </c>
      <c r="B306" s="41" t="s">
        <v>1820</v>
      </c>
      <c r="C306" s="41"/>
      <c r="D306" s="31" t="s">
        <v>1821</v>
      </c>
      <c r="E306" s="31">
        <v>1628</v>
      </c>
      <c r="F306" s="139">
        <v>43529</v>
      </c>
      <c r="G306" s="41" t="s">
        <v>1822</v>
      </c>
      <c r="H306" s="38" t="s">
        <v>1823</v>
      </c>
      <c r="I306" s="116" t="s">
        <v>1824</v>
      </c>
      <c r="J306" s="31"/>
    </row>
    <row r="307" spans="1:10" ht="63" customHeight="1">
      <c r="A307" s="12">
        <f t="shared" si="0"/>
        <v>301</v>
      </c>
      <c r="B307" s="41" t="s">
        <v>1825</v>
      </c>
      <c r="C307" s="41"/>
      <c r="D307" s="31" t="s">
        <v>1826</v>
      </c>
      <c r="E307" s="31">
        <v>1919</v>
      </c>
      <c r="F307" s="139" t="s">
        <v>1827</v>
      </c>
      <c r="G307" s="41" t="s">
        <v>1828</v>
      </c>
      <c r="H307" s="38" t="s">
        <v>1829</v>
      </c>
      <c r="I307" s="116" t="s">
        <v>1830</v>
      </c>
      <c r="J307" s="31"/>
    </row>
    <row r="308" spans="1:10" ht="63" customHeight="1">
      <c r="A308" s="12">
        <f t="shared" si="0"/>
        <v>302</v>
      </c>
      <c r="B308" s="41" t="s">
        <v>1831</v>
      </c>
      <c r="C308" s="41"/>
      <c r="D308" s="31" t="s">
        <v>1832</v>
      </c>
      <c r="E308" s="31">
        <v>1893</v>
      </c>
      <c r="F308" s="139" t="s">
        <v>1827</v>
      </c>
      <c r="G308" s="41" t="s">
        <v>1833</v>
      </c>
      <c r="H308" s="38" t="s">
        <v>1834</v>
      </c>
      <c r="I308" s="116" t="s">
        <v>1835</v>
      </c>
      <c r="J308" s="31"/>
    </row>
    <row r="309" spans="1:10" ht="63" customHeight="1">
      <c r="A309" s="12">
        <f t="shared" si="0"/>
        <v>303</v>
      </c>
      <c r="B309" s="41" t="s">
        <v>1836</v>
      </c>
      <c r="C309" s="41"/>
      <c r="D309" s="31" t="s">
        <v>1837</v>
      </c>
      <c r="E309" s="31">
        <v>1895</v>
      </c>
      <c r="F309" s="139" t="s">
        <v>1827</v>
      </c>
      <c r="G309" s="41" t="s">
        <v>1838</v>
      </c>
      <c r="H309" s="38" t="s">
        <v>1839</v>
      </c>
      <c r="I309" s="116" t="s">
        <v>1840</v>
      </c>
      <c r="J309" s="31"/>
    </row>
    <row r="310" spans="1:10" ht="47.25" customHeight="1">
      <c r="A310" s="12">
        <f t="shared" si="0"/>
        <v>304</v>
      </c>
      <c r="B310" s="41" t="s">
        <v>1841</v>
      </c>
      <c r="C310" s="41" t="s">
        <v>1842</v>
      </c>
      <c r="D310" s="31" t="s">
        <v>1843</v>
      </c>
      <c r="E310" s="31">
        <v>2003</v>
      </c>
      <c r="F310" s="139" t="s">
        <v>1844</v>
      </c>
      <c r="G310" s="41" t="s">
        <v>1845</v>
      </c>
      <c r="H310" s="38" t="s">
        <v>1846</v>
      </c>
      <c r="I310" s="116" t="s">
        <v>1847</v>
      </c>
      <c r="J310" s="31"/>
    </row>
    <row r="311" spans="1:10" ht="63" customHeight="1">
      <c r="A311" s="12">
        <f t="shared" si="0"/>
        <v>305</v>
      </c>
      <c r="B311" s="41" t="s">
        <v>1848</v>
      </c>
      <c r="C311" s="41"/>
      <c r="D311" s="31" t="s">
        <v>1849</v>
      </c>
      <c r="E311" s="31">
        <v>2001</v>
      </c>
      <c r="F311" s="139" t="s">
        <v>1844</v>
      </c>
      <c r="G311" s="41" t="s">
        <v>1850</v>
      </c>
      <c r="H311" s="38" t="s">
        <v>1851</v>
      </c>
      <c r="I311" s="116" t="s">
        <v>1852</v>
      </c>
      <c r="J311" s="31"/>
    </row>
    <row r="312" spans="1:10" ht="63" customHeight="1">
      <c r="A312" s="12">
        <f t="shared" si="0"/>
        <v>306</v>
      </c>
      <c r="B312" s="147" t="s">
        <v>1853</v>
      </c>
      <c r="C312" s="147"/>
      <c r="D312" s="147" t="s">
        <v>1854</v>
      </c>
      <c r="E312" s="147">
        <v>704</v>
      </c>
      <c r="F312" s="148">
        <v>43558</v>
      </c>
      <c r="G312" s="149" t="s">
        <v>1855</v>
      </c>
      <c r="H312" s="150" t="s">
        <v>1856</v>
      </c>
      <c r="I312" s="151" t="s">
        <v>1857</v>
      </c>
      <c r="J312" s="31"/>
    </row>
    <row r="313" spans="1:10" ht="63" customHeight="1">
      <c r="A313" s="12">
        <f t="shared" si="0"/>
        <v>307</v>
      </c>
      <c r="B313" s="152" t="s">
        <v>1858</v>
      </c>
      <c r="C313" s="152" t="s">
        <v>1859</v>
      </c>
      <c r="D313" s="147" t="s">
        <v>1860</v>
      </c>
      <c r="E313" s="147">
        <v>1415</v>
      </c>
      <c r="F313" s="148" t="s">
        <v>1861</v>
      </c>
      <c r="G313" s="153" t="s">
        <v>1862</v>
      </c>
      <c r="H313" s="150" t="s">
        <v>1863</v>
      </c>
      <c r="I313" s="151" t="s">
        <v>1864</v>
      </c>
      <c r="J313" s="70"/>
    </row>
    <row r="314" spans="1:10" ht="63" customHeight="1">
      <c r="A314" s="12">
        <f t="shared" si="0"/>
        <v>308</v>
      </c>
      <c r="B314" s="41" t="s">
        <v>1865</v>
      </c>
      <c r="C314" s="41"/>
      <c r="D314" s="31" t="s">
        <v>1866</v>
      </c>
      <c r="E314" s="31">
        <v>1625</v>
      </c>
      <c r="F314" s="139">
        <v>43529</v>
      </c>
      <c r="G314" s="41" t="s">
        <v>1867</v>
      </c>
      <c r="H314" s="38" t="s">
        <v>1868</v>
      </c>
      <c r="I314" s="116" t="s">
        <v>1869</v>
      </c>
      <c r="J314" s="70"/>
    </row>
    <row r="315" spans="1:10" ht="63" customHeight="1">
      <c r="A315" s="12">
        <f t="shared" si="0"/>
        <v>309</v>
      </c>
      <c r="B315" s="41" t="s">
        <v>1870</v>
      </c>
      <c r="C315" s="41"/>
      <c r="D315" s="31" t="s">
        <v>1871</v>
      </c>
      <c r="E315" s="31">
        <v>2375</v>
      </c>
      <c r="F315" s="139" t="s">
        <v>1872</v>
      </c>
      <c r="G315" s="41" t="s">
        <v>1873</v>
      </c>
      <c r="H315" s="38" t="s">
        <v>1874</v>
      </c>
      <c r="I315" s="116" t="s">
        <v>1875</v>
      </c>
      <c r="J315" s="70"/>
    </row>
    <row r="316" spans="1:10" ht="63" customHeight="1">
      <c r="A316" s="12">
        <f t="shared" si="0"/>
        <v>310</v>
      </c>
      <c r="B316" s="41" t="s">
        <v>1876</v>
      </c>
      <c r="C316" s="41" t="s">
        <v>1877</v>
      </c>
      <c r="D316" s="31" t="s">
        <v>1878</v>
      </c>
      <c r="E316" s="31">
        <v>702</v>
      </c>
      <c r="F316" s="139">
        <v>43558</v>
      </c>
      <c r="G316" s="41" t="s">
        <v>1879</v>
      </c>
      <c r="H316" s="38" t="s">
        <v>1880</v>
      </c>
      <c r="I316" s="154" t="s">
        <v>1881</v>
      </c>
      <c r="J316" s="70"/>
    </row>
    <row r="317" spans="1:10" ht="63" customHeight="1">
      <c r="A317" s="12">
        <f t="shared" si="0"/>
        <v>311</v>
      </c>
      <c r="B317" s="41" t="s">
        <v>1882</v>
      </c>
      <c r="C317" s="41" t="s">
        <v>1883</v>
      </c>
      <c r="D317" s="31" t="s">
        <v>1884</v>
      </c>
      <c r="E317" s="31">
        <v>1071</v>
      </c>
      <c r="F317" s="139" t="s">
        <v>1816</v>
      </c>
      <c r="G317" s="41" t="s">
        <v>1885</v>
      </c>
      <c r="H317" s="38" t="s">
        <v>1886</v>
      </c>
      <c r="I317" s="154" t="s">
        <v>1887</v>
      </c>
      <c r="J317" s="70"/>
    </row>
    <row r="318" spans="1:10" ht="63" customHeight="1">
      <c r="A318" s="12">
        <f t="shared" si="0"/>
        <v>312</v>
      </c>
      <c r="B318" s="41" t="s">
        <v>1888</v>
      </c>
      <c r="C318" s="41" t="s">
        <v>1889</v>
      </c>
      <c r="D318" s="31" t="s">
        <v>1890</v>
      </c>
      <c r="E318" s="31">
        <v>1110</v>
      </c>
      <c r="F318" s="139">
        <v>43469</v>
      </c>
      <c r="G318" s="41" t="s">
        <v>1891</v>
      </c>
      <c r="H318" s="38" t="s">
        <v>1892</v>
      </c>
      <c r="I318" s="154" t="s">
        <v>1893</v>
      </c>
      <c r="J318" s="70"/>
    </row>
    <row r="319" spans="1:10" ht="63" customHeight="1">
      <c r="A319" s="12">
        <f t="shared" si="0"/>
        <v>313</v>
      </c>
      <c r="B319" s="41" t="s">
        <v>1894</v>
      </c>
      <c r="C319" s="41"/>
      <c r="D319" s="31" t="s">
        <v>1895</v>
      </c>
      <c r="E319" s="31">
        <v>10</v>
      </c>
      <c r="F319" s="139">
        <v>43862</v>
      </c>
      <c r="G319" s="41" t="s">
        <v>1896</v>
      </c>
      <c r="H319" s="38" t="s">
        <v>1897</v>
      </c>
      <c r="I319" s="155" t="s">
        <v>1898</v>
      </c>
      <c r="J319" s="70" t="s">
        <v>1386</v>
      </c>
    </row>
    <row r="320" spans="1:10" ht="78.75" customHeight="1">
      <c r="A320" s="12">
        <f t="shared" si="0"/>
        <v>314</v>
      </c>
      <c r="B320" s="43" t="s">
        <v>1899</v>
      </c>
      <c r="C320" s="31"/>
      <c r="D320" s="31" t="s">
        <v>1900</v>
      </c>
      <c r="E320" s="31">
        <v>706</v>
      </c>
      <c r="F320" s="41" t="s">
        <v>1901</v>
      </c>
      <c r="G320" s="41" t="s">
        <v>1902</v>
      </c>
      <c r="H320" s="45" t="s">
        <v>1903</v>
      </c>
      <c r="I320" s="31" t="s">
        <v>1904</v>
      </c>
      <c r="J320" s="70"/>
    </row>
    <row r="321" spans="1:10" ht="78.75" customHeight="1">
      <c r="A321" s="12">
        <f t="shared" si="0"/>
        <v>315</v>
      </c>
      <c r="B321" s="34" t="s">
        <v>1905</v>
      </c>
      <c r="C321" s="31"/>
      <c r="D321" s="31" t="s">
        <v>1906</v>
      </c>
      <c r="E321" s="31">
        <v>1223</v>
      </c>
      <c r="F321" s="41" t="s">
        <v>1907</v>
      </c>
      <c r="G321" s="43" t="s">
        <v>1908</v>
      </c>
      <c r="H321" s="45" t="s">
        <v>1909</v>
      </c>
      <c r="I321" s="154" t="s">
        <v>1910</v>
      </c>
      <c r="J321" s="70"/>
    </row>
    <row r="322" spans="1:10" ht="63" customHeight="1">
      <c r="A322" s="12">
        <f t="shared" si="0"/>
        <v>316</v>
      </c>
      <c r="B322" s="41" t="s">
        <v>1911</v>
      </c>
      <c r="C322" s="41" t="s">
        <v>1912</v>
      </c>
      <c r="D322" s="31" t="s">
        <v>1913</v>
      </c>
      <c r="E322" s="31">
        <v>1113</v>
      </c>
      <c r="F322" s="139">
        <v>43469</v>
      </c>
      <c r="G322" s="41" t="s">
        <v>1914</v>
      </c>
      <c r="H322" s="38" t="s">
        <v>1915</v>
      </c>
      <c r="I322" s="154" t="s">
        <v>1916</v>
      </c>
      <c r="J322" s="70"/>
    </row>
    <row r="323" spans="1:10" ht="47.25" customHeight="1">
      <c r="A323" s="12">
        <f t="shared" si="0"/>
        <v>317</v>
      </c>
      <c r="B323" s="41" t="s">
        <v>1917</v>
      </c>
      <c r="C323" s="41"/>
      <c r="D323" s="31" t="s">
        <v>1918</v>
      </c>
      <c r="E323" s="31">
        <v>1378</v>
      </c>
      <c r="F323" s="41" t="s">
        <v>1919</v>
      </c>
      <c r="G323" s="41" t="s">
        <v>1920</v>
      </c>
      <c r="H323" s="38" t="s">
        <v>1921</v>
      </c>
      <c r="I323" s="154" t="s">
        <v>1922</v>
      </c>
      <c r="J323" s="70"/>
    </row>
    <row r="324" spans="1:10" ht="63" customHeight="1">
      <c r="A324" s="12">
        <f t="shared" si="0"/>
        <v>318</v>
      </c>
      <c r="B324" s="41" t="s">
        <v>1923</v>
      </c>
      <c r="C324" s="41"/>
      <c r="D324" s="31" t="s">
        <v>1924</v>
      </c>
      <c r="E324" s="31">
        <v>1375</v>
      </c>
      <c r="F324" s="139" t="s">
        <v>1919</v>
      </c>
      <c r="G324" s="41" t="s">
        <v>1925</v>
      </c>
      <c r="H324" s="38" t="s">
        <v>1926</v>
      </c>
      <c r="I324" s="154" t="s">
        <v>1927</v>
      </c>
      <c r="J324" s="70"/>
    </row>
    <row r="325" spans="1:10" ht="78.75" customHeight="1">
      <c r="A325" s="12">
        <f t="shared" si="0"/>
        <v>319</v>
      </c>
      <c r="B325" s="41" t="s">
        <v>1928</v>
      </c>
      <c r="C325" s="41"/>
      <c r="D325" s="31" t="s">
        <v>1929</v>
      </c>
      <c r="E325" s="31">
        <v>1504</v>
      </c>
      <c r="F325" s="41" t="s">
        <v>1930</v>
      </c>
      <c r="G325" s="41" t="s">
        <v>1931</v>
      </c>
      <c r="H325" s="38" t="s">
        <v>1932</v>
      </c>
      <c r="I325" s="154" t="s">
        <v>1933</v>
      </c>
      <c r="J325" s="70"/>
    </row>
    <row r="326" spans="1:10" ht="94.5" customHeight="1">
      <c r="A326" s="12">
        <f t="shared" si="0"/>
        <v>320</v>
      </c>
      <c r="B326" s="41" t="s">
        <v>1934</v>
      </c>
      <c r="C326" s="41"/>
      <c r="D326" s="31" t="s">
        <v>1935</v>
      </c>
      <c r="E326" s="31" t="s">
        <v>1936</v>
      </c>
      <c r="F326" s="41" t="s">
        <v>1937</v>
      </c>
      <c r="G326" s="43" t="s">
        <v>1938</v>
      </c>
      <c r="H326" s="38" t="s">
        <v>1939</v>
      </c>
      <c r="I326" s="155" t="s">
        <v>1940</v>
      </c>
      <c r="J326" s="70" t="s">
        <v>1386</v>
      </c>
    </row>
    <row r="327" spans="1:10" ht="63" customHeight="1">
      <c r="A327" s="12">
        <f t="shared" si="0"/>
        <v>321</v>
      </c>
      <c r="B327" s="41" t="s">
        <v>1941</v>
      </c>
      <c r="C327" s="31"/>
      <c r="D327" s="31" t="s">
        <v>1942</v>
      </c>
      <c r="E327" s="31">
        <v>1372</v>
      </c>
      <c r="F327" s="139" t="s">
        <v>1943</v>
      </c>
      <c r="G327" s="41" t="s">
        <v>1944</v>
      </c>
      <c r="H327" s="38" t="s">
        <v>1945</v>
      </c>
      <c r="I327" s="154" t="s">
        <v>1946</v>
      </c>
      <c r="J327" s="70"/>
    </row>
    <row r="328" spans="1:10" ht="63" customHeight="1">
      <c r="A328" s="12">
        <f t="shared" si="0"/>
        <v>322</v>
      </c>
      <c r="B328" s="127" t="s">
        <v>1947</v>
      </c>
      <c r="C328" s="128"/>
      <c r="D328" s="128" t="s">
        <v>1948</v>
      </c>
      <c r="E328" s="128">
        <v>700</v>
      </c>
      <c r="F328" s="156">
        <v>43558</v>
      </c>
      <c r="G328" s="127" t="s">
        <v>1949</v>
      </c>
      <c r="H328" s="131" t="s">
        <v>1950</v>
      </c>
      <c r="I328" s="157" t="s">
        <v>1951</v>
      </c>
      <c r="J328" s="70"/>
    </row>
    <row r="329" spans="1:10" ht="63" customHeight="1">
      <c r="A329" s="12">
        <f t="shared" si="0"/>
        <v>323</v>
      </c>
      <c r="B329" s="41" t="s">
        <v>1952</v>
      </c>
      <c r="C329" s="31"/>
      <c r="D329" s="31" t="s">
        <v>1953</v>
      </c>
      <c r="E329" s="31">
        <v>1376</v>
      </c>
      <c r="F329" s="139" t="s">
        <v>1919</v>
      </c>
      <c r="G329" s="41" t="s">
        <v>1954</v>
      </c>
      <c r="H329" s="38" t="s">
        <v>1955</v>
      </c>
      <c r="I329" s="154" t="s">
        <v>1956</v>
      </c>
      <c r="J329" s="70"/>
    </row>
    <row r="330" spans="1:10" ht="63" customHeight="1">
      <c r="A330" s="12">
        <f t="shared" si="0"/>
        <v>324</v>
      </c>
      <c r="B330" s="41" t="s">
        <v>1957</v>
      </c>
      <c r="C330" s="31"/>
      <c r="D330" s="31" t="s">
        <v>1958</v>
      </c>
      <c r="E330" s="31">
        <v>1533</v>
      </c>
      <c r="F330" s="139" t="s">
        <v>1959</v>
      </c>
      <c r="G330" s="41" t="s">
        <v>1960</v>
      </c>
      <c r="H330" s="38" t="s">
        <v>1961</v>
      </c>
      <c r="I330" s="154" t="s">
        <v>1962</v>
      </c>
      <c r="J330" s="68"/>
    </row>
    <row r="331" spans="1:10" ht="63" customHeight="1">
      <c r="A331" s="12">
        <f t="shared" si="0"/>
        <v>325</v>
      </c>
      <c r="B331" s="41" t="s">
        <v>1963</v>
      </c>
      <c r="C331" s="31"/>
      <c r="D331" s="31" t="s">
        <v>1964</v>
      </c>
      <c r="E331" s="31">
        <v>703</v>
      </c>
      <c r="F331" s="139">
        <v>43558</v>
      </c>
      <c r="G331" s="41" t="s">
        <v>1965</v>
      </c>
      <c r="H331" s="38" t="s">
        <v>1966</v>
      </c>
      <c r="I331" s="154" t="s">
        <v>1967</v>
      </c>
      <c r="J331" s="68"/>
    </row>
    <row r="332" spans="1:10" ht="63" customHeight="1">
      <c r="A332" s="12">
        <f t="shared" si="0"/>
        <v>326</v>
      </c>
      <c r="B332" s="41" t="s">
        <v>1968</v>
      </c>
      <c r="C332" s="41" t="s">
        <v>1969</v>
      </c>
      <c r="D332" s="31" t="s">
        <v>1970</v>
      </c>
      <c r="E332" s="31" t="s">
        <v>1971</v>
      </c>
      <c r="F332" s="41" t="s">
        <v>1972</v>
      </c>
      <c r="G332" s="41" t="s">
        <v>1973</v>
      </c>
      <c r="H332" s="38" t="s">
        <v>1974</v>
      </c>
      <c r="I332" s="154" t="s">
        <v>1975</v>
      </c>
      <c r="J332" s="68" t="s">
        <v>1976</v>
      </c>
    </row>
    <row r="333" spans="1:10" ht="63" customHeight="1">
      <c r="A333" s="12">
        <f t="shared" si="0"/>
        <v>327</v>
      </c>
      <c r="B333" s="31" t="s">
        <v>1977</v>
      </c>
      <c r="C333" s="31"/>
      <c r="D333" s="31" t="s">
        <v>1978</v>
      </c>
      <c r="E333" s="31">
        <v>1233</v>
      </c>
      <c r="F333" s="41" t="s">
        <v>1979</v>
      </c>
      <c r="G333" s="41" t="s">
        <v>1980</v>
      </c>
      <c r="H333" s="38" t="s">
        <v>1981</v>
      </c>
      <c r="I333" s="154" t="s">
        <v>1982</v>
      </c>
      <c r="J333" s="68"/>
    </row>
    <row r="334" spans="1:10" ht="63" customHeight="1">
      <c r="A334" s="12">
        <f t="shared" si="0"/>
        <v>328</v>
      </c>
      <c r="B334" s="41" t="s">
        <v>1983</v>
      </c>
      <c r="C334" s="41" t="s">
        <v>1984</v>
      </c>
      <c r="D334" s="31" t="s">
        <v>1985</v>
      </c>
      <c r="E334" s="31">
        <v>4402</v>
      </c>
      <c r="F334" s="139">
        <v>43534</v>
      </c>
      <c r="G334" s="41" t="s">
        <v>1986</v>
      </c>
      <c r="H334" s="38" t="s">
        <v>1987</v>
      </c>
      <c r="I334" s="154" t="s">
        <v>1988</v>
      </c>
      <c r="J334" s="68"/>
    </row>
    <row r="335" spans="1:10" ht="63" customHeight="1">
      <c r="A335" s="12">
        <f t="shared" si="0"/>
        <v>329</v>
      </c>
      <c r="B335" s="41" t="s">
        <v>1989</v>
      </c>
      <c r="C335" s="41" t="s">
        <v>1990</v>
      </c>
      <c r="D335" s="31" t="s">
        <v>1991</v>
      </c>
      <c r="E335" s="31">
        <v>1393</v>
      </c>
      <c r="F335" s="41" t="s">
        <v>1943</v>
      </c>
      <c r="G335" s="41" t="s">
        <v>1992</v>
      </c>
      <c r="H335" s="38" t="s">
        <v>1993</v>
      </c>
      <c r="I335" s="154" t="s">
        <v>1994</v>
      </c>
      <c r="J335" s="68"/>
    </row>
    <row r="336" spans="1:10" ht="63" customHeight="1">
      <c r="A336" s="12">
        <f t="shared" si="0"/>
        <v>330</v>
      </c>
      <c r="B336" s="41" t="s">
        <v>1995</v>
      </c>
      <c r="C336" s="31"/>
      <c r="D336" s="31" t="s">
        <v>1996</v>
      </c>
      <c r="E336" s="31">
        <v>1232</v>
      </c>
      <c r="F336" s="139">
        <v>43681</v>
      </c>
      <c r="G336" s="41" t="s">
        <v>1997</v>
      </c>
      <c r="H336" s="38" t="s">
        <v>1998</v>
      </c>
      <c r="I336" s="154" t="s">
        <v>1999</v>
      </c>
      <c r="J336" s="68"/>
    </row>
    <row r="337" spans="1:10" ht="78.75" customHeight="1">
      <c r="A337" s="12">
        <f t="shared" si="0"/>
        <v>331</v>
      </c>
      <c r="B337" s="41" t="s">
        <v>2000</v>
      </c>
      <c r="C337" s="31"/>
      <c r="D337" s="31" t="s">
        <v>2001</v>
      </c>
      <c r="E337" s="31">
        <v>460</v>
      </c>
      <c r="F337" s="41" t="s">
        <v>2002</v>
      </c>
      <c r="G337" s="31" t="s">
        <v>2003</v>
      </c>
      <c r="H337" s="38" t="s">
        <v>2004</v>
      </c>
      <c r="I337" s="154" t="s">
        <v>2005</v>
      </c>
      <c r="J337" s="68" t="s">
        <v>735</v>
      </c>
    </row>
    <row r="338" spans="1:10" ht="63" customHeight="1">
      <c r="A338" s="12">
        <f t="shared" si="0"/>
        <v>332</v>
      </c>
      <c r="B338" s="41" t="s">
        <v>2006</v>
      </c>
      <c r="C338" s="50"/>
      <c r="D338" s="31" t="s">
        <v>2007</v>
      </c>
      <c r="E338" s="32">
        <v>1235</v>
      </c>
      <c r="F338" s="139">
        <v>43681</v>
      </c>
      <c r="G338" s="41" t="s">
        <v>2008</v>
      </c>
      <c r="H338" s="33" t="s">
        <v>2009</v>
      </c>
      <c r="I338" s="155" t="s">
        <v>2010</v>
      </c>
      <c r="J338" s="68"/>
    </row>
    <row r="339" spans="1:10" ht="63" customHeight="1">
      <c r="A339" s="12">
        <f t="shared" si="0"/>
        <v>333</v>
      </c>
      <c r="B339" s="41" t="s">
        <v>2011</v>
      </c>
      <c r="C339" s="41" t="s">
        <v>2012</v>
      </c>
      <c r="D339" s="31" t="s">
        <v>2013</v>
      </c>
      <c r="E339" s="31">
        <v>1280</v>
      </c>
      <c r="F339" s="137">
        <v>43712</v>
      </c>
      <c r="G339" s="41" t="s">
        <v>2014</v>
      </c>
      <c r="H339" s="38" t="s">
        <v>2015</v>
      </c>
      <c r="I339" s="154" t="s">
        <v>2016</v>
      </c>
      <c r="J339" s="68"/>
    </row>
    <row r="340" spans="1:10" ht="63" customHeight="1">
      <c r="A340" s="12">
        <f t="shared" si="0"/>
        <v>334</v>
      </c>
      <c r="B340" s="31" t="s">
        <v>2017</v>
      </c>
      <c r="C340" s="31" t="s">
        <v>2018</v>
      </c>
      <c r="D340" s="31" t="s">
        <v>2019</v>
      </c>
      <c r="E340" s="32">
        <v>1286</v>
      </c>
      <c r="F340" s="51" t="s">
        <v>2020</v>
      </c>
      <c r="G340" s="43" t="s">
        <v>2021</v>
      </c>
      <c r="H340" s="33" t="s">
        <v>2022</v>
      </c>
      <c r="I340" s="155" t="s">
        <v>2023</v>
      </c>
      <c r="J340" s="68" t="s">
        <v>2024</v>
      </c>
    </row>
    <row r="341" spans="1:10" ht="63" customHeight="1">
      <c r="A341" s="12">
        <f t="shared" si="0"/>
        <v>335</v>
      </c>
      <c r="B341" s="41" t="s">
        <v>2025</v>
      </c>
      <c r="C341" s="41" t="s">
        <v>2026</v>
      </c>
      <c r="D341" s="31" t="s">
        <v>2027</v>
      </c>
      <c r="E341" s="31" t="s">
        <v>2028</v>
      </c>
      <c r="F341" s="139" t="s">
        <v>2029</v>
      </c>
      <c r="G341" s="41" t="s">
        <v>2030</v>
      </c>
      <c r="H341" s="38" t="s">
        <v>2031</v>
      </c>
      <c r="I341" s="154" t="s">
        <v>2032</v>
      </c>
      <c r="J341" s="68"/>
    </row>
    <row r="342" spans="1:10" ht="47.25" customHeight="1">
      <c r="A342" s="12">
        <f t="shared" si="0"/>
        <v>336</v>
      </c>
      <c r="B342" s="34" t="s">
        <v>2033</v>
      </c>
      <c r="C342" s="31"/>
      <c r="D342" s="31" t="s">
        <v>2034</v>
      </c>
      <c r="E342" s="31" t="s">
        <v>2035</v>
      </c>
      <c r="F342" s="41" t="s">
        <v>2036</v>
      </c>
      <c r="G342" s="41" t="s">
        <v>2037</v>
      </c>
      <c r="H342" s="38" t="s">
        <v>2038</v>
      </c>
      <c r="I342" s="154" t="s">
        <v>2039</v>
      </c>
      <c r="J342" s="68" t="s">
        <v>2024</v>
      </c>
    </row>
    <row r="343" spans="1:10" ht="63" customHeight="1">
      <c r="A343" s="12">
        <f t="shared" si="0"/>
        <v>337</v>
      </c>
      <c r="B343" s="41" t="s">
        <v>2040</v>
      </c>
      <c r="C343" s="41" t="s">
        <v>2041</v>
      </c>
      <c r="D343" s="31" t="s">
        <v>2042</v>
      </c>
      <c r="E343" s="31">
        <v>813</v>
      </c>
      <c r="F343" s="139">
        <v>43802</v>
      </c>
      <c r="G343" s="41" t="s">
        <v>2043</v>
      </c>
      <c r="H343" s="38" t="s">
        <v>2044</v>
      </c>
      <c r="I343" s="154" t="s">
        <v>2045</v>
      </c>
      <c r="J343" s="70"/>
    </row>
    <row r="344" spans="1:10" ht="78.75" customHeight="1">
      <c r="A344" s="12">
        <f t="shared" si="0"/>
        <v>338</v>
      </c>
      <c r="B344" s="41" t="s">
        <v>2046</v>
      </c>
      <c r="C344" s="41" t="s">
        <v>2047</v>
      </c>
      <c r="D344" s="31" t="s">
        <v>2048</v>
      </c>
      <c r="E344" s="31">
        <v>1392</v>
      </c>
      <c r="F344" s="139" t="s">
        <v>2049</v>
      </c>
      <c r="G344" s="41" t="s">
        <v>2050</v>
      </c>
      <c r="H344" s="38" t="s">
        <v>2051</v>
      </c>
      <c r="I344" s="154" t="s">
        <v>2052</v>
      </c>
      <c r="J344" s="70"/>
    </row>
    <row r="345" spans="1:10" ht="47.25" customHeight="1">
      <c r="A345" s="12">
        <f t="shared" si="0"/>
        <v>339</v>
      </c>
      <c r="B345" s="41" t="s">
        <v>2053</v>
      </c>
      <c r="C345" s="31"/>
      <c r="D345" s="31" t="s">
        <v>2054</v>
      </c>
      <c r="E345" s="31">
        <v>2486</v>
      </c>
      <c r="F345" s="139" t="s">
        <v>536</v>
      </c>
      <c r="G345" s="41" t="s">
        <v>2055</v>
      </c>
      <c r="H345" s="38" t="s">
        <v>2056</v>
      </c>
      <c r="I345" s="154" t="s">
        <v>2057</v>
      </c>
      <c r="J345" s="68" t="s">
        <v>2058</v>
      </c>
    </row>
    <row r="346" spans="1:10" ht="63" customHeight="1">
      <c r="A346" s="12">
        <f t="shared" si="0"/>
        <v>340</v>
      </c>
      <c r="B346" s="41" t="s">
        <v>2059</v>
      </c>
      <c r="C346" s="41" t="s">
        <v>2060</v>
      </c>
      <c r="D346" s="31" t="s">
        <v>2061</v>
      </c>
      <c r="E346" s="31" t="s">
        <v>2062</v>
      </c>
      <c r="F346" s="139" t="s">
        <v>2063</v>
      </c>
      <c r="G346" s="41" t="s">
        <v>2064</v>
      </c>
      <c r="H346" s="33" t="s">
        <v>2065</v>
      </c>
      <c r="I346" s="155" t="s">
        <v>2066</v>
      </c>
      <c r="J346" s="31" t="s">
        <v>2024</v>
      </c>
    </row>
    <row r="347" spans="1:10" ht="78.75" customHeight="1">
      <c r="A347" s="12">
        <f t="shared" si="0"/>
        <v>341</v>
      </c>
      <c r="B347" s="41" t="s">
        <v>2067</v>
      </c>
      <c r="C347" s="41" t="s">
        <v>2068</v>
      </c>
      <c r="D347" s="31" t="s">
        <v>2069</v>
      </c>
      <c r="E347" s="31">
        <v>1236</v>
      </c>
      <c r="F347" s="139">
        <v>43681</v>
      </c>
      <c r="G347" s="41" t="s">
        <v>2070</v>
      </c>
      <c r="H347" s="38" t="s">
        <v>2071</v>
      </c>
      <c r="I347" s="154" t="s">
        <v>2072</v>
      </c>
      <c r="J347" s="70"/>
    </row>
    <row r="348" spans="1:10" ht="78.75" customHeight="1">
      <c r="A348" s="12">
        <f t="shared" si="0"/>
        <v>342</v>
      </c>
      <c r="B348" s="127" t="s">
        <v>2073</v>
      </c>
      <c r="C348" s="128" t="s">
        <v>2074</v>
      </c>
      <c r="D348" s="128" t="s">
        <v>2075</v>
      </c>
      <c r="E348" s="128">
        <v>761</v>
      </c>
      <c r="F348" s="156">
        <v>43649</v>
      </c>
      <c r="G348" s="127" t="s">
        <v>2076</v>
      </c>
      <c r="H348" s="131" t="s">
        <v>2077</v>
      </c>
      <c r="I348" s="157" t="s">
        <v>2078</v>
      </c>
      <c r="J348" s="70"/>
    </row>
    <row r="349" spans="1:10" ht="63" customHeight="1">
      <c r="A349" s="12">
        <f t="shared" si="0"/>
        <v>343</v>
      </c>
      <c r="B349" s="31" t="s">
        <v>2079</v>
      </c>
      <c r="C349" s="31"/>
      <c r="D349" s="31" t="s">
        <v>2080</v>
      </c>
      <c r="E349" s="31">
        <v>1534</v>
      </c>
      <c r="F349" s="41" t="s">
        <v>2081</v>
      </c>
      <c r="G349" s="31" t="s">
        <v>2082</v>
      </c>
      <c r="H349" s="38" t="s">
        <v>2083</v>
      </c>
      <c r="I349" s="31" t="s">
        <v>2084</v>
      </c>
      <c r="J349" s="70"/>
    </row>
    <row r="350" spans="1:10" ht="63" customHeight="1">
      <c r="A350" s="12">
        <f t="shared" si="0"/>
        <v>344</v>
      </c>
      <c r="B350" s="41" t="s">
        <v>2085</v>
      </c>
      <c r="C350" s="31" t="s">
        <v>2086</v>
      </c>
      <c r="D350" s="31" t="s">
        <v>2087</v>
      </c>
      <c r="E350" s="32">
        <v>1279</v>
      </c>
      <c r="F350" s="137" t="s">
        <v>2088</v>
      </c>
      <c r="G350" s="41" t="s">
        <v>2089</v>
      </c>
      <c r="H350" s="33" t="s">
        <v>2090</v>
      </c>
      <c r="I350" s="155" t="s">
        <v>2091</v>
      </c>
      <c r="J350" s="70"/>
    </row>
    <row r="351" spans="1:10" ht="78.75" customHeight="1">
      <c r="A351" s="12">
        <f t="shared" si="0"/>
        <v>345</v>
      </c>
      <c r="B351" s="31" t="s">
        <v>2092</v>
      </c>
      <c r="C351" s="31"/>
      <c r="D351" s="31" t="s">
        <v>2093</v>
      </c>
      <c r="E351" s="31" t="s">
        <v>2094</v>
      </c>
      <c r="F351" s="41" t="s">
        <v>2095</v>
      </c>
      <c r="G351" s="41" t="s">
        <v>2096</v>
      </c>
      <c r="H351" s="38" t="s">
        <v>2097</v>
      </c>
      <c r="I351" s="154" t="s">
        <v>2098</v>
      </c>
      <c r="J351" s="70"/>
    </row>
    <row r="352" spans="1:10" ht="78.75" customHeight="1">
      <c r="A352" s="12">
        <f t="shared" si="0"/>
        <v>346</v>
      </c>
      <c r="B352" s="147" t="s">
        <v>2099</v>
      </c>
      <c r="C352" s="147" t="s">
        <v>2100</v>
      </c>
      <c r="D352" s="147" t="s">
        <v>2101</v>
      </c>
      <c r="E352" s="147">
        <v>810</v>
      </c>
      <c r="F352" s="148">
        <v>43772</v>
      </c>
      <c r="G352" s="149" t="s">
        <v>2102</v>
      </c>
      <c r="H352" s="150" t="s">
        <v>2103</v>
      </c>
      <c r="I352" s="158" t="s">
        <v>2104</v>
      </c>
      <c r="J352" s="31" t="s">
        <v>735</v>
      </c>
    </row>
    <row r="353" spans="1:10" ht="78.75" customHeight="1">
      <c r="A353" s="12">
        <f t="shared" si="0"/>
        <v>347</v>
      </c>
      <c r="B353" s="152" t="s">
        <v>2105</v>
      </c>
      <c r="C353" s="152" t="s">
        <v>2106</v>
      </c>
      <c r="D353" s="147" t="s">
        <v>2107</v>
      </c>
      <c r="E353" s="147">
        <v>1234</v>
      </c>
      <c r="F353" s="148">
        <v>43681</v>
      </c>
      <c r="G353" s="152" t="s">
        <v>2108</v>
      </c>
      <c r="H353" s="150" t="s">
        <v>2109</v>
      </c>
      <c r="I353" s="158" t="s">
        <v>2110</v>
      </c>
      <c r="J353" s="31"/>
    </row>
    <row r="354" spans="1:10" ht="78.75" customHeight="1">
      <c r="A354" s="12">
        <f t="shared" si="0"/>
        <v>348</v>
      </c>
      <c r="B354" s="41" t="s">
        <v>2111</v>
      </c>
      <c r="C354" s="41"/>
      <c r="D354" s="31" t="s">
        <v>2112</v>
      </c>
      <c r="E354" s="31">
        <v>2617</v>
      </c>
      <c r="F354" s="139" t="s">
        <v>2113</v>
      </c>
      <c r="G354" s="41" t="s">
        <v>2114</v>
      </c>
      <c r="H354" s="38" t="s">
        <v>2115</v>
      </c>
      <c r="I354" s="154" t="s">
        <v>2116</v>
      </c>
      <c r="J354" s="70"/>
    </row>
    <row r="355" spans="1:10" ht="47.25" customHeight="1">
      <c r="A355" s="12">
        <f t="shared" si="0"/>
        <v>349</v>
      </c>
      <c r="B355" s="41" t="s">
        <v>2117</v>
      </c>
      <c r="C355" s="41"/>
      <c r="D355" s="31" t="s">
        <v>2118</v>
      </c>
      <c r="E355" s="31">
        <v>2485</v>
      </c>
      <c r="F355" s="139" t="s">
        <v>536</v>
      </c>
      <c r="G355" s="41" t="s">
        <v>2119</v>
      </c>
      <c r="H355" s="38" t="s">
        <v>2120</v>
      </c>
      <c r="I355" s="154" t="s">
        <v>2121</v>
      </c>
      <c r="J355" s="70"/>
    </row>
    <row r="356" spans="1:10" ht="63" customHeight="1">
      <c r="A356" s="12">
        <f t="shared" si="0"/>
        <v>350</v>
      </c>
      <c r="B356" s="159" t="s">
        <v>2122</v>
      </c>
      <c r="C356" s="160" t="s">
        <v>2123</v>
      </c>
      <c r="D356" s="160" t="s">
        <v>2124</v>
      </c>
      <c r="E356" s="160">
        <v>1958</v>
      </c>
      <c r="F356" s="161" t="s">
        <v>2125</v>
      </c>
      <c r="G356" s="162" t="s">
        <v>2126</v>
      </c>
      <c r="H356" s="38" t="s">
        <v>2127</v>
      </c>
      <c r="I356" s="154" t="s">
        <v>2128</v>
      </c>
      <c r="J356" s="70"/>
    </row>
    <row r="357" spans="1:10" ht="110.25" customHeight="1">
      <c r="A357" s="12">
        <f t="shared" si="0"/>
        <v>351</v>
      </c>
      <c r="B357" s="159" t="s">
        <v>2129</v>
      </c>
      <c r="C357" s="160" t="s">
        <v>2130</v>
      </c>
      <c r="D357" s="160" t="s">
        <v>2131</v>
      </c>
      <c r="E357" s="160"/>
      <c r="F357" s="161" t="s">
        <v>2132</v>
      </c>
      <c r="G357" s="162" t="s">
        <v>2133</v>
      </c>
      <c r="H357" s="38" t="s">
        <v>2134</v>
      </c>
      <c r="I357" s="154" t="s">
        <v>2135</v>
      </c>
      <c r="J357" s="70"/>
    </row>
    <row r="358" spans="1:10" ht="63" customHeight="1">
      <c r="A358" s="12">
        <f t="shared" si="0"/>
        <v>352</v>
      </c>
      <c r="B358" s="41" t="s">
        <v>2136</v>
      </c>
      <c r="C358" s="41" t="s">
        <v>2137</v>
      </c>
      <c r="D358" s="31" t="s">
        <v>2138</v>
      </c>
      <c r="E358" s="31">
        <v>2559</v>
      </c>
      <c r="F358" s="139" t="s">
        <v>2139</v>
      </c>
      <c r="G358" s="63" t="s">
        <v>2140</v>
      </c>
      <c r="H358" s="38" t="s">
        <v>2141</v>
      </c>
      <c r="I358" s="154" t="s">
        <v>2142</v>
      </c>
      <c r="J358" s="70"/>
    </row>
    <row r="359" spans="1:10" ht="63" customHeight="1">
      <c r="A359" s="12">
        <f t="shared" si="0"/>
        <v>353</v>
      </c>
      <c r="B359" s="41" t="s">
        <v>2143</v>
      </c>
      <c r="C359" s="31"/>
      <c r="D359" s="31" t="s">
        <v>2144</v>
      </c>
      <c r="E359" s="31">
        <v>2551</v>
      </c>
      <c r="F359" s="139" t="s">
        <v>2139</v>
      </c>
      <c r="G359" s="41" t="s">
        <v>2145</v>
      </c>
      <c r="H359" s="38" t="s">
        <v>2146</v>
      </c>
      <c r="I359" s="154" t="s">
        <v>2147</v>
      </c>
      <c r="J359" s="70"/>
    </row>
    <row r="360" spans="1:10" ht="63" customHeight="1">
      <c r="A360" s="12">
        <f t="shared" si="0"/>
        <v>354</v>
      </c>
      <c r="B360" s="159" t="s">
        <v>2148</v>
      </c>
      <c r="C360" s="159" t="s">
        <v>2149</v>
      </c>
      <c r="D360" s="160" t="s">
        <v>2150</v>
      </c>
      <c r="E360" s="163">
        <v>2041</v>
      </c>
      <c r="F360" s="164" t="s">
        <v>2151</v>
      </c>
      <c r="G360" s="160" t="s">
        <v>2152</v>
      </c>
      <c r="H360" s="165" t="s">
        <v>2153</v>
      </c>
      <c r="I360" s="166" t="s">
        <v>2154</v>
      </c>
      <c r="J360" s="70"/>
    </row>
    <row r="361" spans="1:10" ht="47.25" customHeight="1">
      <c r="A361" s="12">
        <f t="shared" si="0"/>
        <v>355</v>
      </c>
      <c r="B361" s="159" t="s">
        <v>2155</v>
      </c>
      <c r="C361" s="160"/>
      <c r="D361" s="160" t="s">
        <v>2156</v>
      </c>
      <c r="E361" s="163">
        <v>2155</v>
      </c>
      <c r="F361" s="164" t="s">
        <v>2157</v>
      </c>
      <c r="G361" s="160" t="s">
        <v>2158</v>
      </c>
      <c r="H361" s="165" t="s">
        <v>2159</v>
      </c>
      <c r="I361" s="166" t="s">
        <v>2160</v>
      </c>
      <c r="J361" s="70"/>
    </row>
    <row r="362" spans="1:10" ht="78.75" customHeight="1">
      <c r="A362" s="12">
        <f t="shared" si="0"/>
        <v>356</v>
      </c>
      <c r="B362" s="159" t="s">
        <v>2161</v>
      </c>
      <c r="C362" s="160"/>
      <c r="D362" s="160" t="s">
        <v>2162</v>
      </c>
      <c r="E362" s="163">
        <v>2711</v>
      </c>
      <c r="F362" s="164" t="s">
        <v>2163</v>
      </c>
      <c r="G362" s="160" t="s">
        <v>2164</v>
      </c>
      <c r="H362" s="165" t="s">
        <v>2165</v>
      </c>
      <c r="I362" s="166" t="s">
        <v>2166</v>
      </c>
      <c r="J362" s="70"/>
    </row>
    <row r="363" spans="1:10" ht="63" customHeight="1">
      <c r="A363" s="12">
        <f t="shared" si="0"/>
        <v>357</v>
      </c>
      <c r="B363" s="159" t="s">
        <v>2167</v>
      </c>
      <c r="C363" s="159"/>
      <c r="D363" s="160" t="s">
        <v>2168</v>
      </c>
      <c r="E363" s="160">
        <v>1729</v>
      </c>
      <c r="F363" s="161">
        <v>43682</v>
      </c>
      <c r="G363" s="159" t="s">
        <v>2169</v>
      </c>
      <c r="H363" s="167" t="s">
        <v>2170</v>
      </c>
      <c r="I363" s="168" t="s">
        <v>2171</v>
      </c>
      <c r="J363" s="160"/>
    </row>
    <row r="364" spans="1:10" ht="63" customHeight="1">
      <c r="A364" s="12">
        <f t="shared" si="0"/>
        <v>358</v>
      </c>
      <c r="B364" s="159" t="s">
        <v>2172</v>
      </c>
      <c r="C364" s="159"/>
      <c r="D364" s="160" t="s">
        <v>2173</v>
      </c>
      <c r="E364" s="160">
        <v>1987</v>
      </c>
      <c r="F364" s="161" t="s">
        <v>1827</v>
      </c>
      <c r="G364" s="159" t="s">
        <v>2174</v>
      </c>
      <c r="H364" s="167" t="s">
        <v>2175</v>
      </c>
      <c r="I364" s="168" t="s">
        <v>2176</v>
      </c>
      <c r="J364" s="160"/>
    </row>
    <row r="365" spans="1:10" ht="63" customHeight="1">
      <c r="A365" s="12">
        <f t="shared" si="0"/>
        <v>359</v>
      </c>
      <c r="B365" s="159" t="s">
        <v>2177</v>
      </c>
      <c r="C365" s="160"/>
      <c r="D365" s="160" t="s">
        <v>2178</v>
      </c>
      <c r="E365" s="160" t="s">
        <v>2179</v>
      </c>
      <c r="F365" s="161" t="s">
        <v>2180</v>
      </c>
      <c r="G365" s="159" t="s">
        <v>2181</v>
      </c>
      <c r="H365" s="165" t="s">
        <v>2182</v>
      </c>
      <c r="I365" s="166" t="s">
        <v>2183</v>
      </c>
      <c r="J365" s="70"/>
    </row>
    <row r="366" spans="1:10" ht="63" customHeight="1">
      <c r="A366" s="12">
        <f t="shared" si="0"/>
        <v>360</v>
      </c>
      <c r="B366" s="34" t="s">
        <v>2184</v>
      </c>
      <c r="C366" s="34"/>
      <c r="D366" s="31" t="s">
        <v>2185</v>
      </c>
      <c r="E366" s="31">
        <v>1739</v>
      </c>
      <c r="F366" s="139" t="s">
        <v>2186</v>
      </c>
      <c r="G366" s="34" t="s">
        <v>2187</v>
      </c>
      <c r="H366" s="38" t="s">
        <v>2188</v>
      </c>
      <c r="I366" s="154" t="s">
        <v>2189</v>
      </c>
      <c r="J366" s="34" t="s">
        <v>2190</v>
      </c>
    </row>
    <row r="367" spans="1:10" ht="78.75" customHeight="1">
      <c r="A367" s="12">
        <f t="shared" si="0"/>
        <v>361</v>
      </c>
      <c r="B367" s="159" t="s">
        <v>2191</v>
      </c>
      <c r="C367" s="159"/>
      <c r="D367" s="160" t="s">
        <v>2192</v>
      </c>
      <c r="E367" s="160">
        <v>1896</v>
      </c>
      <c r="F367" s="161" t="s">
        <v>1827</v>
      </c>
      <c r="G367" s="159" t="s">
        <v>2193</v>
      </c>
      <c r="H367" s="165" t="s">
        <v>2194</v>
      </c>
      <c r="I367" s="166" t="s">
        <v>2195</v>
      </c>
      <c r="J367" s="70"/>
    </row>
    <row r="368" spans="1:10" ht="78.75" customHeight="1">
      <c r="A368" s="12">
        <f t="shared" si="0"/>
        <v>362</v>
      </c>
      <c r="B368" s="41" t="s">
        <v>2196</v>
      </c>
      <c r="C368" s="41"/>
      <c r="D368" s="31" t="s">
        <v>2197</v>
      </c>
      <c r="E368" s="31">
        <v>2400</v>
      </c>
      <c r="F368" s="139" t="s">
        <v>2198</v>
      </c>
      <c r="G368" s="41" t="s">
        <v>2199</v>
      </c>
      <c r="H368" s="38" t="s">
        <v>2200</v>
      </c>
      <c r="I368" s="154" t="s">
        <v>2201</v>
      </c>
      <c r="J368" s="70"/>
    </row>
    <row r="369" spans="1:10" ht="78.75" customHeight="1">
      <c r="A369" s="12">
        <f t="shared" si="0"/>
        <v>363</v>
      </c>
      <c r="B369" s="41" t="s">
        <v>2202</v>
      </c>
      <c r="C369" s="41" t="s">
        <v>2203</v>
      </c>
      <c r="D369" s="31" t="s">
        <v>2204</v>
      </c>
      <c r="E369" s="31">
        <v>2309</v>
      </c>
      <c r="F369" s="139">
        <v>43622</v>
      </c>
      <c r="G369" s="41" t="s">
        <v>2205</v>
      </c>
      <c r="H369" s="38" t="s">
        <v>2206</v>
      </c>
      <c r="I369" s="154" t="s">
        <v>2207</v>
      </c>
      <c r="J369" s="70"/>
    </row>
    <row r="370" spans="1:10" ht="63" customHeight="1">
      <c r="A370" s="12">
        <f t="shared" si="0"/>
        <v>364</v>
      </c>
      <c r="B370" s="41" t="s">
        <v>2208</v>
      </c>
      <c r="C370" s="41"/>
      <c r="D370" s="31" t="s">
        <v>2209</v>
      </c>
      <c r="E370" s="31">
        <v>2361</v>
      </c>
      <c r="F370" s="139" t="s">
        <v>2210</v>
      </c>
      <c r="G370" s="41" t="s">
        <v>2211</v>
      </c>
      <c r="H370" s="38" t="s">
        <v>2212</v>
      </c>
      <c r="I370" s="154" t="s">
        <v>2213</v>
      </c>
      <c r="J370" s="70"/>
    </row>
    <row r="371" spans="1:10" ht="77.25" customHeight="1">
      <c r="A371" s="12">
        <f t="shared" si="0"/>
        <v>365</v>
      </c>
      <c r="B371" s="160" t="s">
        <v>2214</v>
      </c>
      <c r="C371" s="159"/>
      <c r="D371" s="160" t="s">
        <v>2215</v>
      </c>
      <c r="E371" s="160">
        <v>1806</v>
      </c>
      <c r="F371" s="159" t="s">
        <v>2216</v>
      </c>
      <c r="G371" s="160" t="s">
        <v>2217</v>
      </c>
      <c r="H371" s="165" t="s">
        <v>2218</v>
      </c>
      <c r="I371" s="166" t="s">
        <v>2219</v>
      </c>
      <c r="J371" s="31"/>
    </row>
    <row r="372" spans="1:10" ht="63" customHeight="1">
      <c r="A372" s="12">
        <f t="shared" si="0"/>
        <v>366</v>
      </c>
      <c r="B372" s="159" t="s">
        <v>2220</v>
      </c>
      <c r="D372" s="160" t="s">
        <v>2221</v>
      </c>
      <c r="E372" s="160">
        <v>2000</v>
      </c>
      <c r="F372" s="161" t="s">
        <v>1844</v>
      </c>
      <c r="G372" s="159" t="s">
        <v>2222</v>
      </c>
      <c r="H372" s="165" t="s">
        <v>2223</v>
      </c>
      <c r="I372" s="166" t="s">
        <v>2224</v>
      </c>
      <c r="J372" s="70"/>
    </row>
    <row r="373" spans="1:10" ht="63" customHeight="1">
      <c r="A373" s="12">
        <f t="shared" si="0"/>
        <v>367</v>
      </c>
      <c r="B373" s="160" t="s">
        <v>2225</v>
      </c>
      <c r="C373" s="160"/>
      <c r="D373" s="160" t="s">
        <v>2226</v>
      </c>
      <c r="E373" s="163">
        <v>2156</v>
      </c>
      <c r="F373" s="164" t="s">
        <v>2227</v>
      </c>
      <c r="G373" s="169" t="s">
        <v>2228</v>
      </c>
      <c r="H373" s="167" t="s">
        <v>2229</v>
      </c>
      <c r="I373" s="166" t="s">
        <v>2230</v>
      </c>
      <c r="J373" s="70"/>
    </row>
    <row r="374" spans="1:10" ht="47.25" customHeight="1">
      <c r="A374" s="12">
        <f t="shared" si="0"/>
        <v>368</v>
      </c>
      <c r="B374" s="160" t="s">
        <v>2231</v>
      </c>
      <c r="C374" s="160"/>
      <c r="D374" s="160" t="s">
        <v>2232</v>
      </c>
      <c r="E374" s="163">
        <v>2129</v>
      </c>
      <c r="F374" s="164" t="s">
        <v>2233</v>
      </c>
      <c r="G374" s="169" t="s">
        <v>2234</v>
      </c>
      <c r="H374" s="167" t="s">
        <v>2235</v>
      </c>
      <c r="I374" s="166" t="s">
        <v>2236</v>
      </c>
      <c r="J374" s="70"/>
    </row>
    <row r="375" spans="1:10" ht="78.75" customHeight="1">
      <c r="A375" s="12">
        <f t="shared" si="0"/>
        <v>369</v>
      </c>
      <c r="B375" s="41" t="s">
        <v>2237</v>
      </c>
      <c r="C375" s="31" t="s">
        <v>2238</v>
      </c>
      <c r="D375" s="31" t="s">
        <v>2239</v>
      </c>
      <c r="E375" s="31">
        <v>2298</v>
      </c>
      <c r="F375" s="139">
        <v>43622</v>
      </c>
      <c r="G375" s="41" t="s">
        <v>2240</v>
      </c>
      <c r="H375" s="38" t="s">
        <v>2241</v>
      </c>
      <c r="I375" s="154" t="s">
        <v>2242</v>
      </c>
      <c r="J375" s="70"/>
    </row>
    <row r="376" spans="1:10" ht="78.75" customHeight="1">
      <c r="A376" s="12">
        <f t="shared" si="0"/>
        <v>370</v>
      </c>
      <c r="B376" s="41" t="s">
        <v>2243</v>
      </c>
      <c r="C376" s="63" t="s">
        <v>2244</v>
      </c>
      <c r="D376" s="31" t="s">
        <v>2245</v>
      </c>
      <c r="E376" s="32">
        <v>2299</v>
      </c>
      <c r="F376" s="139">
        <v>43622</v>
      </c>
      <c r="G376" s="41" t="s">
        <v>2246</v>
      </c>
      <c r="H376" s="143" t="s">
        <v>2247</v>
      </c>
      <c r="I376" s="155" t="s">
        <v>2248</v>
      </c>
      <c r="J376" s="31"/>
    </row>
    <row r="377" spans="1:10" ht="47.25" customHeight="1">
      <c r="A377" s="12">
        <f t="shared" si="0"/>
        <v>371</v>
      </c>
      <c r="B377" s="41" t="s">
        <v>2249</v>
      </c>
      <c r="C377" s="50"/>
      <c r="D377" s="31" t="s">
        <v>2250</v>
      </c>
      <c r="E377" s="32">
        <v>1674</v>
      </c>
      <c r="F377" s="139">
        <v>43621</v>
      </c>
      <c r="G377" s="41" t="s">
        <v>2251</v>
      </c>
      <c r="H377" s="143" t="s">
        <v>2252</v>
      </c>
      <c r="I377" s="155" t="s">
        <v>2253</v>
      </c>
      <c r="J377" s="31"/>
    </row>
    <row r="378" spans="1:10" ht="63" customHeight="1">
      <c r="A378" s="12">
        <f t="shared" si="0"/>
        <v>372</v>
      </c>
      <c r="B378" s="41" t="s">
        <v>2254</v>
      </c>
      <c r="C378" s="41"/>
      <c r="D378" s="31" t="s">
        <v>2255</v>
      </c>
      <c r="E378" s="31">
        <v>1758</v>
      </c>
      <c r="F378" s="139">
        <v>43682</v>
      </c>
      <c r="G378" s="63" t="s">
        <v>2256</v>
      </c>
      <c r="H378" s="38" t="s">
        <v>2257</v>
      </c>
      <c r="I378" s="154" t="s">
        <v>2258</v>
      </c>
      <c r="J378" s="70"/>
    </row>
    <row r="379" spans="1:10" ht="63" customHeight="1">
      <c r="A379" s="12">
        <f t="shared" si="0"/>
        <v>373</v>
      </c>
      <c r="B379" s="41" t="s">
        <v>2259</v>
      </c>
      <c r="C379" s="41"/>
      <c r="D379" s="41" t="s">
        <v>2260</v>
      </c>
      <c r="E379" s="31">
        <v>2399</v>
      </c>
      <c r="F379" s="139">
        <v>43805</v>
      </c>
      <c r="G379" s="41" t="s">
        <v>2261</v>
      </c>
      <c r="H379" s="33" t="s">
        <v>2262</v>
      </c>
      <c r="I379" s="155" t="s">
        <v>2263</v>
      </c>
      <c r="J379" s="70"/>
    </row>
    <row r="380" spans="1:10" ht="63" customHeight="1">
      <c r="A380" s="12">
        <f t="shared" si="0"/>
        <v>374</v>
      </c>
      <c r="B380" s="41" t="s">
        <v>2264</v>
      </c>
      <c r="C380" s="31" t="s">
        <v>2265</v>
      </c>
      <c r="D380" s="41" t="s">
        <v>2266</v>
      </c>
      <c r="E380" s="31">
        <v>2712</v>
      </c>
      <c r="F380" s="139" t="s">
        <v>2267</v>
      </c>
      <c r="G380" s="41" t="s">
        <v>2268</v>
      </c>
      <c r="H380" s="38" t="s">
        <v>2269</v>
      </c>
      <c r="I380" s="154" t="s">
        <v>2270</v>
      </c>
      <c r="J380" s="70"/>
    </row>
    <row r="381" spans="1:10" ht="63" customHeight="1">
      <c r="A381" s="12">
        <f t="shared" si="0"/>
        <v>375</v>
      </c>
      <c r="B381" s="41" t="s">
        <v>2271</v>
      </c>
      <c r="C381" s="31"/>
      <c r="D381" s="41" t="s">
        <v>2272</v>
      </c>
      <c r="E381" s="31">
        <v>2950</v>
      </c>
      <c r="F381" s="139">
        <v>43776</v>
      </c>
      <c r="G381" s="41" t="s">
        <v>2273</v>
      </c>
      <c r="H381" s="38" t="s">
        <v>2274</v>
      </c>
      <c r="I381" s="154" t="s">
        <v>2275</v>
      </c>
      <c r="J381" s="70"/>
    </row>
    <row r="382" spans="1:10" ht="78.75" customHeight="1">
      <c r="A382" s="12">
        <f t="shared" si="0"/>
        <v>376</v>
      </c>
      <c r="B382" s="159" t="s">
        <v>2276</v>
      </c>
      <c r="C382" s="159" t="s">
        <v>2277</v>
      </c>
      <c r="D382" s="159" t="s">
        <v>2278</v>
      </c>
      <c r="E382" s="160">
        <v>1499</v>
      </c>
      <c r="F382" s="159" t="s">
        <v>2279</v>
      </c>
      <c r="G382" s="159" t="s">
        <v>2280</v>
      </c>
      <c r="H382" s="165" t="s">
        <v>2281</v>
      </c>
      <c r="I382" s="166" t="s">
        <v>2282</v>
      </c>
      <c r="J382" s="31" t="s">
        <v>735</v>
      </c>
    </row>
    <row r="383" spans="1:10" ht="63" customHeight="1">
      <c r="A383" s="12">
        <f t="shared" si="0"/>
        <v>377</v>
      </c>
      <c r="B383" s="41" t="s">
        <v>2283</v>
      </c>
      <c r="C383" s="31"/>
      <c r="D383" s="41" t="s">
        <v>2284</v>
      </c>
      <c r="E383" s="31">
        <v>3098</v>
      </c>
      <c r="F383" s="139" t="s">
        <v>2285</v>
      </c>
      <c r="G383" s="41" t="s">
        <v>2286</v>
      </c>
      <c r="H383" s="38" t="s">
        <v>2287</v>
      </c>
      <c r="I383" s="154" t="s">
        <v>2288</v>
      </c>
      <c r="J383" s="70"/>
    </row>
    <row r="384" spans="1:10" ht="63" customHeight="1">
      <c r="A384" s="12">
        <f t="shared" si="0"/>
        <v>378</v>
      </c>
      <c r="B384" s="41" t="s">
        <v>2289</v>
      </c>
      <c r="C384" s="41"/>
      <c r="D384" s="41" t="s">
        <v>2290</v>
      </c>
      <c r="E384" s="31">
        <v>2403</v>
      </c>
      <c r="F384" s="139">
        <v>43805</v>
      </c>
      <c r="G384" s="41" t="s">
        <v>2291</v>
      </c>
      <c r="H384" s="38" t="s">
        <v>2292</v>
      </c>
      <c r="I384" s="154" t="s">
        <v>2293</v>
      </c>
      <c r="J384" s="70"/>
    </row>
    <row r="385" spans="1:10" ht="63" customHeight="1">
      <c r="A385" s="12">
        <f t="shared" si="0"/>
        <v>379</v>
      </c>
      <c r="B385" s="41" t="s">
        <v>2294</v>
      </c>
      <c r="C385" s="41"/>
      <c r="D385" s="41" t="s">
        <v>2295</v>
      </c>
      <c r="E385" s="31">
        <v>2890</v>
      </c>
      <c r="F385" s="139">
        <v>43715</v>
      </c>
      <c r="G385" s="41" t="s">
        <v>2296</v>
      </c>
      <c r="H385" s="38" t="s">
        <v>2297</v>
      </c>
      <c r="I385" s="154" t="s">
        <v>2298</v>
      </c>
      <c r="J385" s="70"/>
    </row>
    <row r="386" spans="1:10" ht="47.25" customHeight="1">
      <c r="A386" s="12">
        <f t="shared" si="0"/>
        <v>380</v>
      </c>
      <c r="B386" s="41" t="s">
        <v>2299</v>
      </c>
      <c r="C386" s="41"/>
      <c r="D386" s="41" t="s">
        <v>2300</v>
      </c>
      <c r="E386" s="31">
        <v>2949</v>
      </c>
      <c r="F386" s="139">
        <v>43776</v>
      </c>
      <c r="G386" s="41" t="s">
        <v>2301</v>
      </c>
      <c r="H386" s="38" t="s">
        <v>2302</v>
      </c>
      <c r="I386" s="154" t="s">
        <v>2303</v>
      </c>
      <c r="J386" s="70"/>
    </row>
    <row r="387" spans="1:10" ht="63" customHeight="1">
      <c r="A387" s="12">
        <f t="shared" si="0"/>
        <v>381</v>
      </c>
      <c r="B387" s="41" t="s">
        <v>2304</v>
      </c>
      <c r="C387" s="41"/>
      <c r="D387" s="41" t="s">
        <v>2305</v>
      </c>
      <c r="E387" s="31">
        <v>2307</v>
      </c>
      <c r="F387" s="139">
        <v>43622</v>
      </c>
      <c r="G387" s="41" t="s">
        <v>2306</v>
      </c>
      <c r="H387" s="38" t="s">
        <v>2307</v>
      </c>
      <c r="I387" s="154" t="s">
        <v>2308</v>
      </c>
      <c r="J387" s="31" t="s">
        <v>735</v>
      </c>
    </row>
    <row r="388" spans="1:10" ht="63" customHeight="1">
      <c r="A388" s="12">
        <f t="shared" si="0"/>
        <v>382</v>
      </c>
      <c r="B388" s="127" t="s">
        <v>2309</v>
      </c>
      <c r="C388" s="127" t="s">
        <v>2310</v>
      </c>
      <c r="D388" s="127" t="s">
        <v>2311</v>
      </c>
      <c r="E388" s="128">
        <v>2968</v>
      </c>
      <c r="F388" s="156">
        <v>43806</v>
      </c>
      <c r="G388" s="127" t="s">
        <v>2312</v>
      </c>
      <c r="H388" s="131" t="s">
        <v>2313</v>
      </c>
      <c r="I388" s="157" t="s">
        <v>2314</v>
      </c>
      <c r="J388" s="70"/>
    </row>
    <row r="389" spans="1:10" ht="78.75" customHeight="1">
      <c r="A389" s="12">
        <f t="shared" si="0"/>
        <v>383</v>
      </c>
      <c r="B389" s="170" t="s">
        <v>2315</v>
      </c>
      <c r="C389" s="171" t="s">
        <v>2316</v>
      </c>
      <c r="D389" s="171" t="s">
        <v>2317</v>
      </c>
      <c r="E389" s="172">
        <v>3112</v>
      </c>
      <c r="F389" s="173" t="s">
        <v>2318</v>
      </c>
      <c r="G389" s="171" t="s">
        <v>2319</v>
      </c>
      <c r="H389" s="174" t="s">
        <v>2320</v>
      </c>
      <c r="I389" s="175" t="s">
        <v>2321</v>
      </c>
      <c r="J389" s="70"/>
    </row>
    <row r="390" spans="1:10" ht="63" customHeight="1">
      <c r="A390" s="12">
        <f t="shared" si="0"/>
        <v>384</v>
      </c>
      <c r="B390" s="41" t="s">
        <v>2322</v>
      </c>
      <c r="C390" s="41"/>
      <c r="D390" s="41" t="s">
        <v>2323</v>
      </c>
      <c r="E390" s="31">
        <v>4420</v>
      </c>
      <c r="F390" s="139">
        <v>43742</v>
      </c>
      <c r="G390" s="176" t="s">
        <v>2324</v>
      </c>
      <c r="H390" s="38" t="s">
        <v>2325</v>
      </c>
      <c r="I390" s="154" t="s">
        <v>2326</v>
      </c>
      <c r="J390" s="31" t="s">
        <v>735</v>
      </c>
    </row>
    <row r="391" spans="1:10" ht="63" customHeight="1">
      <c r="A391" s="12">
        <f t="shared" si="0"/>
        <v>385</v>
      </c>
      <c r="B391" s="159" t="s">
        <v>2327</v>
      </c>
      <c r="C391" s="177"/>
      <c r="D391" s="159" t="s">
        <v>2328</v>
      </c>
      <c r="E391" s="163">
        <v>5234</v>
      </c>
      <c r="F391" s="164" t="s">
        <v>1432</v>
      </c>
      <c r="G391" s="160" t="s">
        <v>2329</v>
      </c>
      <c r="H391" s="38" t="s">
        <v>2330</v>
      </c>
      <c r="I391" s="75" t="s">
        <v>2331</v>
      </c>
      <c r="J391" s="70"/>
    </row>
    <row r="392" spans="1:10" ht="63" customHeight="1">
      <c r="A392" s="12">
        <f t="shared" si="0"/>
        <v>386</v>
      </c>
      <c r="B392" s="127" t="s">
        <v>2332</v>
      </c>
      <c r="C392" s="128"/>
      <c r="D392" s="127" t="s">
        <v>2333</v>
      </c>
      <c r="E392" s="128">
        <v>2888</v>
      </c>
      <c r="F392" s="156">
        <v>43715</v>
      </c>
      <c r="G392" s="127" t="s">
        <v>2334</v>
      </c>
      <c r="H392" s="131" t="s">
        <v>2335</v>
      </c>
      <c r="I392" s="157" t="s">
        <v>2336</v>
      </c>
      <c r="J392" s="31"/>
    </row>
    <row r="393" spans="1:10" ht="63" customHeight="1">
      <c r="A393" s="12">
        <f t="shared" si="0"/>
        <v>387</v>
      </c>
      <c r="B393" s="127" t="s">
        <v>2337</v>
      </c>
      <c r="C393" s="128" t="s">
        <v>2338</v>
      </c>
      <c r="D393" s="127" t="s">
        <v>2339</v>
      </c>
      <c r="E393" s="128">
        <v>3095</v>
      </c>
      <c r="F393" s="156" t="s">
        <v>2285</v>
      </c>
      <c r="G393" s="127" t="s">
        <v>2340</v>
      </c>
      <c r="H393" s="131" t="s">
        <v>2341</v>
      </c>
      <c r="I393" s="157" t="s">
        <v>2342</v>
      </c>
      <c r="J393" s="70"/>
    </row>
    <row r="394" spans="1:10" ht="78.75" customHeight="1">
      <c r="A394" s="12">
        <f t="shared" si="0"/>
        <v>388</v>
      </c>
      <c r="B394" s="127" t="s">
        <v>2343</v>
      </c>
      <c r="C394" s="128" t="s">
        <v>2344</v>
      </c>
      <c r="D394" s="127" t="s">
        <v>2345</v>
      </c>
      <c r="E394" s="128">
        <v>3244</v>
      </c>
      <c r="F394" s="156" t="s">
        <v>2346</v>
      </c>
      <c r="G394" s="127" t="s">
        <v>2347</v>
      </c>
      <c r="H394" s="131" t="s">
        <v>2348</v>
      </c>
      <c r="I394" s="157" t="s">
        <v>2349</v>
      </c>
      <c r="J394" s="70"/>
    </row>
    <row r="395" spans="1:10" ht="63" customHeight="1">
      <c r="A395" s="12">
        <f t="shared" si="0"/>
        <v>389</v>
      </c>
      <c r="B395" s="41" t="s">
        <v>2350</v>
      </c>
      <c r="C395" s="41"/>
      <c r="D395" s="41" t="s">
        <v>2351</v>
      </c>
      <c r="E395" s="31">
        <v>3500</v>
      </c>
      <c r="F395" s="139" t="s">
        <v>2352</v>
      </c>
      <c r="G395" s="41" t="s">
        <v>2353</v>
      </c>
      <c r="H395" s="38" t="s">
        <v>2354</v>
      </c>
      <c r="I395" s="154" t="s">
        <v>2355</v>
      </c>
      <c r="J395" s="70"/>
    </row>
    <row r="396" spans="1:10" ht="78.75" customHeight="1">
      <c r="A396" s="12">
        <f t="shared" si="0"/>
        <v>390</v>
      </c>
      <c r="B396" s="127" t="s">
        <v>2356</v>
      </c>
      <c r="C396" s="128" t="s">
        <v>2357</v>
      </c>
      <c r="D396" s="127" t="s">
        <v>2358</v>
      </c>
      <c r="E396" s="128">
        <v>3224</v>
      </c>
      <c r="F396" s="156" t="s">
        <v>2359</v>
      </c>
      <c r="G396" s="127" t="s">
        <v>2360</v>
      </c>
      <c r="H396" s="131" t="s">
        <v>2361</v>
      </c>
      <c r="I396" s="157" t="s">
        <v>2362</v>
      </c>
      <c r="J396" s="70"/>
    </row>
    <row r="397" spans="1:10" ht="63" customHeight="1">
      <c r="A397" s="12">
        <f t="shared" si="0"/>
        <v>391</v>
      </c>
      <c r="B397" s="80" t="s">
        <v>2363</v>
      </c>
      <c r="C397" s="113"/>
      <c r="D397" s="80" t="s">
        <v>2364</v>
      </c>
      <c r="E397" s="78">
        <v>142</v>
      </c>
      <c r="F397" s="178" t="s">
        <v>2365</v>
      </c>
      <c r="G397" s="113" t="s">
        <v>2366</v>
      </c>
      <c r="H397" s="81" t="s">
        <v>2367</v>
      </c>
      <c r="I397" s="179" t="s">
        <v>2368</v>
      </c>
      <c r="J397" s="68" t="s">
        <v>2369</v>
      </c>
    </row>
    <row r="398" spans="1:10" ht="63" customHeight="1">
      <c r="A398" s="12">
        <f t="shared" si="0"/>
        <v>392</v>
      </c>
      <c r="B398" s="41" t="s">
        <v>2370</v>
      </c>
      <c r="C398" s="31"/>
      <c r="D398" s="41" t="s">
        <v>2371</v>
      </c>
      <c r="E398" s="31" t="s">
        <v>2372</v>
      </c>
      <c r="F398" s="41" t="s">
        <v>2373</v>
      </c>
      <c r="G398" s="43" t="s">
        <v>2374</v>
      </c>
      <c r="H398" s="33" t="s">
        <v>2375</v>
      </c>
      <c r="I398" s="155" t="s">
        <v>2376</v>
      </c>
      <c r="J398" s="31" t="s">
        <v>2377</v>
      </c>
    </row>
    <row r="399" spans="1:10" ht="78.75" customHeight="1">
      <c r="A399" s="12">
        <f t="shared" si="0"/>
        <v>393</v>
      </c>
      <c r="B399" s="127" t="s">
        <v>2378</v>
      </c>
      <c r="C399" s="127" t="s">
        <v>2379</v>
      </c>
      <c r="D399" s="127" t="s">
        <v>2380</v>
      </c>
      <c r="E399" s="128">
        <v>3097</v>
      </c>
      <c r="F399" s="156" t="s">
        <v>2285</v>
      </c>
      <c r="G399" s="127" t="s">
        <v>2381</v>
      </c>
      <c r="H399" s="131" t="s">
        <v>2382</v>
      </c>
      <c r="I399" s="157" t="s">
        <v>2383</v>
      </c>
      <c r="J399" s="70"/>
    </row>
    <row r="400" spans="1:10" ht="78.75" customHeight="1">
      <c r="A400" s="12">
        <f t="shared" si="0"/>
        <v>394</v>
      </c>
      <c r="B400" s="127" t="s">
        <v>2384</v>
      </c>
      <c r="C400" s="127" t="s">
        <v>2385</v>
      </c>
      <c r="D400" s="127" t="s">
        <v>2386</v>
      </c>
      <c r="E400" s="128">
        <v>3004</v>
      </c>
      <c r="F400" s="156" t="s">
        <v>2387</v>
      </c>
      <c r="G400" s="127" t="s">
        <v>2388</v>
      </c>
      <c r="H400" s="131" t="s">
        <v>2389</v>
      </c>
      <c r="I400" s="157" t="s">
        <v>2390</v>
      </c>
      <c r="J400" s="70"/>
    </row>
    <row r="401" spans="1:33" ht="63" customHeight="1">
      <c r="A401" s="12">
        <f t="shared" si="0"/>
        <v>395</v>
      </c>
      <c r="B401" s="127" t="s">
        <v>2391</v>
      </c>
      <c r="C401" s="127" t="s">
        <v>2392</v>
      </c>
      <c r="D401" s="127" t="s">
        <v>2393</v>
      </c>
      <c r="E401" s="128">
        <v>3003</v>
      </c>
      <c r="F401" s="156" t="s">
        <v>2387</v>
      </c>
      <c r="G401" s="127" t="s">
        <v>2394</v>
      </c>
      <c r="H401" s="131" t="s">
        <v>2395</v>
      </c>
      <c r="I401" s="157" t="s">
        <v>2396</v>
      </c>
      <c r="J401" s="180"/>
      <c r="K401" s="181"/>
      <c r="L401" s="181"/>
      <c r="M401" s="181"/>
      <c r="N401" s="181"/>
      <c r="O401" s="181"/>
      <c r="P401" s="181"/>
      <c r="Q401" s="181"/>
      <c r="R401" s="181"/>
      <c r="S401" s="181"/>
      <c r="T401" s="181"/>
      <c r="U401" s="181"/>
      <c r="V401" s="181"/>
      <c r="W401" s="181"/>
      <c r="X401" s="181"/>
      <c r="Y401" s="181"/>
      <c r="Z401" s="181"/>
      <c r="AA401" s="181"/>
      <c r="AB401" s="181"/>
      <c r="AC401" s="181"/>
      <c r="AD401" s="181"/>
      <c r="AE401" s="181"/>
      <c r="AF401" s="181"/>
      <c r="AG401" s="181"/>
    </row>
    <row r="402" spans="1:33" ht="78.75" customHeight="1">
      <c r="A402" s="12">
        <f t="shared" si="0"/>
        <v>396</v>
      </c>
      <c r="B402" s="127" t="s">
        <v>2397</v>
      </c>
      <c r="C402" s="127"/>
      <c r="D402" s="127" t="s">
        <v>2398</v>
      </c>
      <c r="E402" s="128">
        <v>3225</v>
      </c>
      <c r="F402" s="156" t="s">
        <v>2359</v>
      </c>
      <c r="G402" s="127" t="s">
        <v>2399</v>
      </c>
      <c r="H402" s="131" t="s">
        <v>2400</v>
      </c>
      <c r="I402" s="157" t="s">
        <v>2401</v>
      </c>
      <c r="J402" s="70"/>
    </row>
    <row r="403" spans="1:33" ht="63" customHeight="1">
      <c r="A403" s="12">
        <f t="shared" si="0"/>
        <v>397</v>
      </c>
      <c r="B403" s="41" t="s">
        <v>2402</v>
      </c>
      <c r="C403" s="41"/>
      <c r="D403" s="41" t="s">
        <v>2403</v>
      </c>
      <c r="E403" s="31">
        <v>3430</v>
      </c>
      <c r="F403" s="139">
        <v>43807</v>
      </c>
      <c r="G403" s="41" t="s">
        <v>2404</v>
      </c>
      <c r="H403" s="38" t="s">
        <v>2405</v>
      </c>
      <c r="I403" s="154" t="s">
        <v>2406</v>
      </c>
      <c r="J403" s="70"/>
    </row>
    <row r="404" spans="1:33" ht="47.25" customHeight="1">
      <c r="A404" s="12">
        <f t="shared" si="0"/>
        <v>398</v>
      </c>
      <c r="B404" s="127" t="s">
        <v>2407</v>
      </c>
      <c r="C404" s="128"/>
      <c r="D404" s="127" t="s">
        <v>2408</v>
      </c>
      <c r="E404" s="128">
        <v>2980</v>
      </c>
      <c r="F404" s="156" t="s">
        <v>2409</v>
      </c>
      <c r="G404" s="127" t="s">
        <v>2410</v>
      </c>
      <c r="H404" s="131" t="s">
        <v>2411</v>
      </c>
      <c r="I404" s="157" t="s">
        <v>2412</v>
      </c>
      <c r="J404" s="128" t="s">
        <v>735</v>
      </c>
    </row>
    <row r="405" spans="1:33" ht="78.75" customHeight="1">
      <c r="A405" s="12">
        <f t="shared" si="0"/>
        <v>399</v>
      </c>
      <c r="B405" s="127" t="s">
        <v>2413</v>
      </c>
      <c r="C405" s="128"/>
      <c r="D405" s="127" t="s">
        <v>2414</v>
      </c>
      <c r="E405" s="128">
        <v>2841</v>
      </c>
      <c r="F405" s="156" t="s">
        <v>2415</v>
      </c>
      <c r="G405" s="127" t="s">
        <v>2416</v>
      </c>
      <c r="H405" s="131" t="s">
        <v>2417</v>
      </c>
      <c r="I405" s="157" t="s">
        <v>2418</v>
      </c>
      <c r="J405" s="128"/>
    </row>
    <row r="406" spans="1:33" ht="157.5" customHeight="1">
      <c r="A406" s="12">
        <f t="shared" si="0"/>
        <v>400</v>
      </c>
      <c r="B406" s="41" t="s">
        <v>2419</v>
      </c>
      <c r="C406" s="31"/>
      <c r="D406" s="41" t="s">
        <v>2420</v>
      </c>
      <c r="E406" s="31" t="s">
        <v>2421</v>
      </c>
      <c r="F406" s="41" t="s">
        <v>2422</v>
      </c>
      <c r="G406" s="31" t="s">
        <v>2423</v>
      </c>
      <c r="H406" s="38" t="s">
        <v>2424</v>
      </c>
      <c r="I406" s="154" t="s">
        <v>2425</v>
      </c>
      <c r="J406" s="70"/>
    </row>
    <row r="407" spans="1:33" ht="47.25" customHeight="1">
      <c r="A407" s="12">
        <f t="shared" si="0"/>
        <v>401</v>
      </c>
      <c r="B407" s="41" t="s">
        <v>2426</v>
      </c>
      <c r="C407" s="41"/>
      <c r="D407" s="41" t="s">
        <v>2427</v>
      </c>
      <c r="E407" s="31">
        <v>2401</v>
      </c>
      <c r="F407" s="139">
        <v>43805</v>
      </c>
      <c r="G407" s="41" t="s">
        <v>2428</v>
      </c>
      <c r="H407" s="38" t="s">
        <v>2429</v>
      </c>
      <c r="I407" s="154" t="s">
        <v>2430</v>
      </c>
      <c r="J407" s="70"/>
    </row>
    <row r="408" spans="1:33" ht="47.25" customHeight="1">
      <c r="A408" s="12">
        <f t="shared" si="0"/>
        <v>402</v>
      </c>
      <c r="B408" s="41" t="s">
        <v>2431</v>
      </c>
      <c r="C408" s="41"/>
      <c r="D408" s="41" t="s">
        <v>2432</v>
      </c>
      <c r="E408" s="31">
        <v>3548</v>
      </c>
      <c r="F408" s="139" t="s">
        <v>2433</v>
      </c>
      <c r="G408" s="41" t="s">
        <v>2434</v>
      </c>
      <c r="H408" s="38" t="s">
        <v>2435</v>
      </c>
      <c r="I408" s="154" t="s">
        <v>2436</v>
      </c>
      <c r="J408" s="70"/>
    </row>
    <row r="409" spans="1:33" ht="47.25" customHeight="1">
      <c r="A409" s="12">
        <f t="shared" si="0"/>
        <v>403</v>
      </c>
      <c r="B409" s="41" t="s">
        <v>2437</v>
      </c>
      <c r="C409" s="41" t="s">
        <v>2438</v>
      </c>
      <c r="D409" s="41" t="s">
        <v>2439</v>
      </c>
      <c r="E409" s="31">
        <v>3431</v>
      </c>
      <c r="F409" s="139">
        <v>43807</v>
      </c>
      <c r="G409" s="41" t="s">
        <v>2440</v>
      </c>
      <c r="H409" s="38" t="s">
        <v>2441</v>
      </c>
      <c r="I409" s="154" t="s">
        <v>2442</v>
      </c>
      <c r="J409" s="70"/>
    </row>
    <row r="410" spans="1:33" ht="63" customHeight="1">
      <c r="A410" s="12">
        <f t="shared" si="0"/>
        <v>404</v>
      </c>
      <c r="B410" s="41" t="s">
        <v>2443</v>
      </c>
      <c r="C410" s="31"/>
      <c r="D410" s="41" t="s">
        <v>2444</v>
      </c>
      <c r="E410" s="31">
        <v>2402</v>
      </c>
      <c r="F410" s="139">
        <v>43805</v>
      </c>
      <c r="G410" s="41" t="s">
        <v>2445</v>
      </c>
      <c r="H410" s="38" t="s">
        <v>2446</v>
      </c>
      <c r="I410" s="154" t="s">
        <v>2447</v>
      </c>
      <c r="J410" s="70"/>
    </row>
    <row r="411" spans="1:33" ht="47.25" customHeight="1">
      <c r="A411" s="12">
        <f t="shared" si="0"/>
        <v>405</v>
      </c>
      <c r="B411" s="127" t="s">
        <v>2448</v>
      </c>
      <c r="C411" s="127"/>
      <c r="D411" s="182" t="s">
        <v>2449</v>
      </c>
      <c r="E411" s="128">
        <v>2917</v>
      </c>
      <c r="F411" s="183">
        <v>43745</v>
      </c>
      <c r="G411" s="182" t="s">
        <v>2450</v>
      </c>
      <c r="H411" s="184" t="s">
        <v>2451</v>
      </c>
      <c r="I411" s="157" t="s">
        <v>2452</v>
      </c>
      <c r="J411" s="70"/>
    </row>
    <row r="412" spans="1:33" ht="47.25" customHeight="1">
      <c r="A412" s="12">
        <f t="shared" si="0"/>
        <v>406</v>
      </c>
      <c r="B412" s="41" t="s">
        <v>2453</v>
      </c>
      <c r="C412" s="31" t="s">
        <v>2454</v>
      </c>
      <c r="D412" s="41" t="s">
        <v>2455</v>
      </c>
      <c r="E412" s="31">
        <v>3501</v>
      </c>
      <c r="F412" s="139" t="s">
        <v>2352</v>
      </c>
      <c r="G412" s="41" t="s">
        <v>2456</v>
      </c>
      <c r="H412" s="38" t="s">
        <v>2457</v>
      </c>
      <c r="I412" s="154" t="s">
        <v>2458</v>
      </c>
      <c r="J412" s="70"/>
    </row>
    <row r="413" spans="1:33" ht="63" customHeight="1">
      <c r="A413" s="12">
        <f t="shared" si="0"/>
        <v>407</v>
      </c>
      <c r="B413" s="41" t="s">
        <v>2459</v>
      </c>
      <c r="C413" s="41"/>
      <c r="D413" s="41" t="s">
        <v>2460</v>
      </c>
      <c r="E413" s="31">
        <v>3870</v>
      </c>
      <c r="F413" s="139">
        <v>43625</v>
      </c>
      <c r="G413" s="41" t="s">
        <v>2461</v>
      </c>
      <c r="H413" s="38" t="s">
        <v>2462</v>
      </c>
      <c r="I413" s="154" t="s">
        <v>2463</v>
      </c>
      <c r="J413" s="70"/>
    </row>
    <row r="414" spans="1:33" ht="94.5" customHeight="1">
      <c r="A414" s="12">
        <f t="shared" si="0"/>
        <v>408</v>
      </c>
      <c r="B414" s="127" t="s">
        <v>2464</v>
      </c>
      <c r="C414" s="127" t="s">
        <v>2465</v>
      </c>
      <c r="D414" s="127" t="s">
        <v>2466</v>
      </c>
      <c r="E414" s="128">
        <v>3399</v>
      </c>
      <c r="F414" s="156">
        <v>43685</v>
      </c>
      <c r="G414" s="127" t="s">
        <v>2467</v>
      </c>
      <c r="H414" s="131" t="s">
        <v>2468</v>
      </c>
      <c r="I414" s="157" t="s">
        <v>2469</v>
      </c>
      <c r="J414" s="70"/>
    </row>
    <row r="415" spans="1:33" ht="47.25" customHeight="1">
      <c r="A415" s="12">
        <f t="shared" si="0"/>
        <v>409</v>
      </c>
      <c r="B415" s="41" t="s">
        <v>2470</v>
      </c>
      <c r="C415" s="63"/>
      <c r="D415" s="41" t="s">
        <v>2471</v>
      </c>
      <c r="E415" s="32">
        <v>3871</v>
      </c>
      <c r="F415" s="139">
        <v>43625</v>
      </c>
      <c r="G415" s="41" t="s">
        <v>2472</v>
      </c>
      <c r="H415" s="143" t="s">
        <v>2473</v>
      </c>
      <c r="I415" s="155" t="s">
        <v>2474</v>
      </c>
      <c r="J415" s="70"/>
    </row>
    <row r="416" spans="1:33" ht="63" customHeight="1">
      <c r="A416" s="12">
        <f t="shared" si="0"/>
        <v>410</v>
      </c>
      <c r="B416" s="41" t="s">
        <v>2475</v>
      </c>
      <c r="C416" s="41"/>
      <c r="D416" s="41" t="s">
        <v>2476</v>
      </c>
      <c r="E416" s="31">
        <v>3887</v>
      </c>
      <c r="F416" s="139">
        <v>43625</v>
      </c>
      <c r="G416" s="41" t="s">
        <v>2477</v>
      </c>
      <c r="H416" s="38" t="s">
        <v>2478</v>
      </c>
      <c r="I416" s="154" t="s">
        <v>2479</v>
      </c>
      <c r="J416" s="70"/>
    </row>
    <row r="417" spans="1:10" ht="63" customHeight="1">
      <c r="A417" s="12">
        <f t="shared" si="0"/>
        <v>411</v>
      </c>
      <c r="B417" s="41" t="s">
        <v>2480</v>
      </c>
      <c r="C417" s="31"/>
      <c r="D417" s="41" t="s">
        <v>2481</v>
      </c>
      <c r="E417" s="31" t="s">
        <v>2482</v>
      </c>
      <c r="F417" s="41" t="s">
        <v>2483</v>
      </c>
      <c r="G417" s="31" t="s">
        <v>2484</v>
      </c>
      <c r="H417" s="38" t="s">
        <v>2485</v>
      </c>
      <c r="I417" s="32" t="s">
        <v>2486</v>
      </c>
      <c r="J417" s="31" t="s">
        <v>2487</v>
      </c>
    </row>
    <row r="418" spans="1:10" ht="110.25" customHeight="1">
      <c r="A418" s="12">
        <f t="shared" si="0"/>
        <v>412</v>
      </c>
      <c r="B418" s="127" t="s">
        <v>2488</v>
      </c>
      <c r="C418" s="128" t="s">
        <v>2489</v>
      </c>
      <c r="D418" s="127" t="s">
        <v>2490</v>
      </c>
      <c r="E418" s="128" t="s">
        <v>2491</v>
      </c>
      <c r="F418" s="156" t="s">
        <v>2492</v>
      </c>
      <c r="G418" s="127" t="s">
        <v>2493</v>
      </c>
      <c r="H418" s="131" t="s">
        <v>2494</v>
      </c>
      <c r="I418" s="157" t="s">
        <v>2495</v>
      </c>
      <c r="J418" s="31" t="s">
        <v>735</v>
      </c>
    </row>
    <row r="419" spans="1:10" ht="63" customHeight="1">
      <c r="A419" s="12">
        <f t="shared" si="0"/>
        <v>413</v>
      </c>
      <c r="B419" s="127" t="s">
        <v>2496</v>
      </c>
      <c r="C419" s="127" t="s">
        <v>2497</v>
      </c>
      <c r="D419" s="127" t="s">
        <v>2498</v>
      </c>
      <c r="E419" s="128">
        <v>3547</v>
      </c>
      <c r="F419" s="156" t="s">
        <v>2433</v>
      </c>
      <c r="G419" s="127" t="s">
        <v>2499</v>
      </c>
      <c r="H419" s="131" t="s">
        <v>2500</v>
      </c>
      <c r="I419" s="157" t="s">
        <v>2501</v>
      </c>
      <c r="J419" s="70"/>
    </row>
    <row r="420" spans="1:10" ht="47.25" customHeight="1">
      <c r="A420" s="12">
        <f t="shared" si="0"/>
        <v>414</v>
      </c>
      <c r="B420" s="127" t="s">
        <v>2502</v>
      </c>
      <c r="C420" s="127" t="s">
        <v>2503</v>
      </c>
      <c r="D420" s="127" t="s">
        <v>2504</v>
      </c>
      <c r="E420" s="128">
        <v>3383</v>
      </c>
      <c r="F420" s="156">
        <v>43685</v>
      </c>
      <c r="G420" s="182" t="s">
        <v>2505</v>
      </c>
      <c r="H420" s="131" t="s">
        <v>2506</v>
      </c>
      <c r="I420" s="157" t="s">
        <v>2507</v>
      </c>
      <c r="J420" s="70"/>
    </row>
    <row r="421" spans="1:10" ht="63" customHeight="1">
      <c r="A421" s="12">
        <f t="shared" si="0"/>
        <v>415</v>
      </c>
      <c r="B421" s="41" t="s">
        <v>2508</v>
      </c>
      <c r="C421" s="41"/>
      <c r="D421" s="41" t="s">
        <v>2509</v>
      </c>
      <c r="E421" s="31">
        <v>3939</v>
      </c>
      <c r="F421" s="139">
        <v>43778</v>
      </c>
      <c r="G421" s="63" t="s">
        <v>2510</v>
      </c>
      <c r="H421" s="38" t="s">
        <v>2511</v>
      </c>
      <c r="I421" s="154" t="s">
        <v>2512</v>
      </c>
      <c r="J421" s="70"/>
    </row>
    <row r="422" spans="1:10" ht="47.25" customHeight="1">
      <c r="A422" s="12">
        <f t="shared" si="0"/>
        <v>416</v>
      </c>
      <c r="B422" s="41" t="s">
        <v>2513</v>
      </c>
      <c r="C422" s="41"/>
      <c r="D422" s="41" t="s">
        <v>2514</v>
      </c>
      <c r="E422" s="31">
        <v>4083</v>
      </c>
      <c r="F422" s="139" t="s">
        <v>2515</v>
      </c>
      <c r="G422" s="63" t="s">
        <v>2516</v>
      </c>
      <c r="H422" s="38" t="s">
        <v>2517</v>
      </c>
      <c r="I422" s="154" t="s">
        <v>2518</v>
      </c>
      <c r="J422" s="70"/>
    </row>
    <row r="423" spans="1:10" ht="47.25" customHeight="1">
      <c r="A423" s="12">
        <f t="shared" si="0"/>
        <v>417</v>
      </c>
      <c r="B423" s="41" t="s">
        <v>2519</v>
      </c>
      <c r="C423" s="41"/>
      <c r="D423" s="41" t="s">
        <v>2520</v>
      </c>
      <c r="E423" s="31">
        <v>4220</v>
      </c>
      <c r="F423" s="139" t="s">
        <v>2521</v>
      </c>
      <c r="G423" s="41" t="s">
        <v>2522</v>
      </c>
      <c r="H423" s="38" t="s">
        <v>2523</v>
      </c>
      <c r="I423" s="154" t="s">
        <v>2524</v>
      </c>
      <c r="J423" s="70"/>
    </row>
    <row r="424" spans="1:10" ht="78.75" customHeight="1">
      <c r="A424" s="12">
        <f t="shared" si="0"/>
        <v>418</v>
      </c>
      <c r="B424" s="41" t="s">
        <v>2525</v>
      </c>
      <c r="C424" s="41" t="s">
        <v>2526</v>
      </c>
      <c r="D424" s="41" t="s">
        <v>2527</v>
      </c>
      <c r="E424" s="31" t="s">
        <v>2528</v>
      </c>
      <c r="F424" s="41" t="s">
        <v>2529</v>
      </c>
      <c r="G424" s="31" t="s">
        <v>2530</v>
      </c>
      <c r="H424" s="38" t="s">
        <v>2531</v>
      </c>
      <c r="I424" s="154" t="s">
        <v>2532</v>
      </c>
      <c r="J424" s="31" t="s">
        <v>2533</v>
      </c>
    </row>
    <row r="425" spans="1:10" ht="63" customHeight="1">
      <c r="A425" s="12">
        <f t="shared" si="0"/>
        <v>419</v>
      </c>
      <c r="B425" s="41" t="s">
        <v>2534</v>
      </c>
      <c r="C425" s="41" t="s">
        <v>2535</v>
      </c>
      <c r="D425" s="41" t="s">
        <v>2536</v>
      </c>
      <c r="E425" s="31">
        <v>4300</v>
      </c>
      <c r="F425" s="139" t="s">
        <v>2537</v>
      </c>
      <c r="G425" s="41" t="s">
        <v>2538</v>
      </c>
      <c r="H425" s="38" t="s">
        <v>2539</v>
      </c>
      <c r="I425" s="154" t="s">
        <v>2540</v>
      </c>
      <c r="J425" s="31"/>
    </row>
    <row r="426" spans="1:10" ht="63" customHeight="1">
      <c r="A426" s="12">
        <f t="shared" si="0"/>
        <v>420</v>
      </c>
      <c r="B426" s="127" t="s">
        <v>2541</v>
      </c>
      <c r="C426" s="127" t="s">
        <v>2542</v>
      </c>
      <c r="D426" s="127" t="s">
        <v>2543</v>
      </c>
      <c r="E426" s="128">
        <v>3314</v>
      </c>
      <c r="F426" s="156" t="s">
        <v>2544</v>
      </c>
      <c r="G426" s="127" t="s">
        <v>2545</v>
      </c>
      <c r="H426" s="145" t="s">
        <v>2546</v>
      </c>
      <c r="I426" s="185" t="s">
        <v>2547</v>
      </c>
      <c r="J426" s="70"/>
    </row>
    <row r="427" spans="1:10" ht="47.25" customHeight="1">
      <c r="A427" s="12">
        <f t="shared" si="0"/>
        <v>421</v>
      </c>
      <c r="B427" s="41" t="s">
        <v>2548</v>
      </c>
      <c r="C427" s="41" t="s">
        <v>2549</v>
      </c>
      <c r="D427" s="41" t="s">
        <v>2550</v>
      </c>
      <c r="E427" s="31">
        <v>4219</v>
      </c>
      <c r="F427" s="139" t="s">
        <v>2521</v>
      </c>
      <c r="G427" s="41" t="s">
        <v>2551</v>
      </c>
      <c r="H427" s="33" t="s">
        <v>2552</v>
      </c>
      <c r="I427" s="155" t="s">
        <v>2553</v>
      </c>
      <c r="J427" s="70"/>
    </row>
    <row r="428" spans="1:10" ht="63" customHeight="1">
      <c r="A428" s="12">
        <f t="shared" si="0"/>
        <v>422</v>
      </c>
      <c r="B428" s="41" t="s">
        <v>2554</v>
      </c>
      <c r="C428" s="41"/>
      <c r="D428" s="41" t="s">
        <v>2555</v>
      </c>
      <c r="E428" s="31">
        <v>3938</v>
      </c>
      <c r="F428" s="139">
        <v>43778</v>
      </c>
      <c r="G428" s="41" t="s">
        <v>2556</v>
      </c>
      <c r="H428" s="33" t="s">
        <v>2557</v>
      </c>
      <c r="I428" s="155" t="s">
        <v>2558</v>
      </c>
      <c r="J428" s="70"/>
    </row>
    <row r="429" spans="1:10" ht="63" customHeight="1">
      <c r="A429" s="12">
        <f t="shared" si="0"/>
        <v>423</v>
      </c>
      <c r="B429" s="127" t="s">
        <v>2559</v>
      </c>
      <c r="C429" s="127"/>
      <c r="D429" s="127" t="s">
        <v>2560</v>
      </c>
      <c r="E429" s="128">
        <v>4218</v>
      </c>
      <c r="F429" s="156" t="s">
        <v>2521</v>
      </c>
      <c r="G429" s="127" t="s">
        <v>2561</v>
      </c>
      <c r="H429" s="145" t="s">
        <v>2562</v>
      </c>
      <c r="I429" s="185" t="s">
        <v>2563</v>
      </c>
      <c r="J429" s="70"/>
    </row>
    <row r="430" spans="1:10" ht="63" customHeight="1">
      <c r="A430" s="12">
        <f t="shared" si="0"/>
        <v>424</v>
      </c>
      <c r="B430" s="127" t="s">
        <v>2564</v>
      </c>
      <c r="C430" s="128"/>
      <c r="D430" s="127" t="s">
        <v>2565</v>
      </c>
      <c r="E430" s="128">
        <v>3819</v>
      </c>
      <c r="F430" s="156" t="s">
        <v>2566</v>
      </c>
      <c r="G430" s="127" t="s">
        <v>2567</v>
      </c>
      <c r="H430" s="131" t="s">
        <v>2568</v>
      </c>
      <c r="I430" s="157" t="s">
        <v>2569</v>
      </c>
      <c r="J430" s="128" t="s">
        <v>735</v>
      </c>
    </row>
    <row r="431" spans="1:10" ht="63" customHeight="1">
      <c r="A431" s="12">
        <f t="shared" si="0"/>
        <v>425</v>
      </c>
      <c r="B431" s="41" t="s">
        <v>2570</v>
      </c>
      <c r="C431" s="31"/>
      <c r="D431" s="41" t="s">
        <v>2571</v>
      </c>
      <c r="E431" s="31">
        <v>4301</v>
      </c>
      <c r="F431" s="139" t="s">
        <v>2537</v>
      </c>
      <c r="G431" s="41" t="s">
        <v>2572</v>
      </c>
      <c r="H431" s="38" t="s">
        <v>2573</v>
      </c>
      <c r="I431" s="154" t="s">
        <v>2574</v>
      </c>
      <c r="J431" s="70"/>
    </row>
    <row r="432" spans="1:10" ht="63" customHeight="1">
      <c r="A432" s="12">
        <f t="shared" si="0"/>
        <v>426</v>
      </c>
      <c r="B432" s="41" t="s">
        <v>2575</v>
      </c>
      <c r="C432" s="41"/>
      <c r="D432" s="41" t="s">
        <v>2576</v>
      </c>
      <c r="E432" s="31">
        <v>3817</v>
      </c>
      <c r="F432" s="139">
        <v>43533</v>
      </c>
      <c r="G432" s="41" t="s">
        <v>2577</v>
      </c>
      <c r="H432" s="38" t="s">
        <v>2578</v>
      </c>
      <c r="I432" s="154" t="s">
        <v>2579</v>
      </c>
      <c r="J432" s="70"/>
    </row>
    <row r="433" spans="1:33" ht="63" customHeight="1">
      <c r="A433" s="12">
        <f t="shared" si="0"/>
        <v>427</v>
      </c>
      <c r="B433" s="41" t="s">
        <v>2580</v>
      </c>
      <c r="C433" s="41" t="s">
        <v>2581</v>
      </c>
      <c r="D433" s="41" t="s">
        <v>2582</v>
      </c>
      <c r="E433" s="31">
        <v>4248</v>
      </c>
      <c r="F433" s="139" t="s">
        <v>2583</v>
      </c>
      <c r="G433" s="41" t="s">
        <v>2584</v>
      </c>
      <c r="H433" s="38" t="s">
        <v>2585</v>
      </c>
      <c r="I433" s="154" t="s">
        <v>2586</v>
      </c>
      <c r="J433" s="70"/>
    </row>
    <row r="434" spans="1:33" ht="63" customHeight="1">
      <c r="A434" s="12">
        <f t="shared" si="0"/>
        <v>428</v>
      </c>
      <c r="B434" s="41" t="s">
        <v>2587</v>
      </c>
      <c r="C434" s="41"/>
      <c r="D434" s="41" t="s">
        <v>2588</v>
      </c>
      <c r="E434" s="31">
        <v>4249</v>
      </c>
      <c r="F434" s="72" t="s">
        <v>2589</v>
      </c>
      <c r="G434" s="41" t="s">
        <v>2590</v>
      </c>
      <c r="H434" s="38" t="s">
        <v>2591</v>
      </c>
      <c r="I434" s="154" t="s">
        <v>2592</v>
      </c>
      <c r="J434" s="70"/>
    </row>
    <row r="435" spans="1:33" ht="63" customHeight="1">
      <c r="A435" s="12">
        <f t="shared" si="0"/>
        <v>429</v>
      </c>
      <c r="B435" s="41" t="s">
        <v>2593</v>
      </c>
      <c r="C435" s="41"/>
      <c r="D435" s="41" t="s">
        <v>2594</v>
      </c>
      <c r="E435" s="31">
        <v>4170</v>
      </c>
      <c r="F435" s="72" t="s">
        <v>2595</v>
      </c>
      <c r="G435" s="41" t="s">
        <v>2596</v>
      </c>
      <c r="H435" s="38" t="s">
        <v>2597</v>
      </c>
      <c r="I435" s="154" t="s">
        <v>2598</v>
      </c>
      <c r="J435" s="70"/>
    </row>
    <row r="436" spans="1:33" ht="63" customHeight="1">
      <c r="A436" s="12">
        <f t="shared" si="0"/>
        <v>430</v>
      </c>
      <c r="B436" s="41" t="s">
        <v>2599</v>
      </c>
      <c r="C436" s="41"/>
      <c r="D436" s="41" t="s">
        <v>2600</v>
      </c>
      <c r="E436" s="31">
        <v>4305</v>
      </c>
      <c r="F436" s="72" t="s">
        <v>2537</v>
      </c>
      <c r="G436" s="41" t="s">
        <v>2601</v>
      </c>
      <c r="H436" s="38" t="s">
        <v>2602</v>
      </c>
      <c r="I436" s="154" t="s">
        <v>2603</v>
      </c>
      <c r="J436" s="70"/>
    </row>
    <row r="437" spans="1:33" ht="110.25" customHeight="1">
      <c r="A437" s="12">
        <f t="shared" si="0"/>
        <v>431</v>
      </c>
      <c r="B437" s="41" t="s">
        <v>2604</v>
      </c>
      <c r="C437" s="41"/>
      <c r="D437" s="41" t="s">
        <v>2605</v>
      </c>
      <c r="E437" s="31">
        <v>4298</v>
      </c>
      <c r="F437" s="72" t="s">
        <v>2537</v>
      </c>
      <c r="G437" s="41" t="s">
        <v>2606</v>
      </c>
      <c r="H437" s="38" t="s">
        <v>2607</v>
      </c>
      <c r="I437" s="154" t="s">
        <v>2608</v>
      </c>
      <c r="J437" s="70"/>
    </row>
    <row r="438" spans="1:33" ht="59.25" customHeight="1">
      <c r="A438" s="12">
        <f t="shared" si="0"/>
        <v>432</v>
      </c>
      <c r="B438" s="41" t="s">
        <v>2609</v>
      </c>
      <c r="C438" s="78"/>
      <c r="D438" s="41" t="s">
        <v>2610</v>
      </c>
      <c r="E438" s="31">
        <v>1970</v>
      </c>
      <c r="F438" s="41" t="s">
        <v>2611</v>
      </c>
      <c r="G438" s="41" t="s">
        <v>2612</v>
      </c>
      <c r="H438" s="45" t="s">
        <v>2613</v>
      </c>
      <c r="I438" s="154" t="s">
        <v>2614</v>
      </c>
      <c r="J438" s="78" t="s">
        <v>2615</v>
      </c>
      <c r="K438" s="98"/>
      <c r="L438" s="40"/>
      <c r="M438" s="40"/>
      <c r="N438" s="40"/>
      <c r="O438" s="40"/>
      <c r="P438" s="40"/>
      <c r="Q438" s="40"/>
      <c r="R438" s="40"/>
      <c r="S438" s="40"/>
      <c r="T438" s="40"/>
      <c r="U438" s="40"/>
      <c r="V438" s="40"/>
      <c r="W438" s="40"/>
      <c r="X438" s="40"/>
      <c r="Y438" s="40"/>
      <c r="Z438" s="40"/>
      <c r="AA438" s="40"/>
      <c r="AB438" s="40"/>
      <c r="AC438" s="40"/>
      <c r="AD438" s="40"/>
      <c r="AE438" s="40"/>
      <c r="AF438" s="40"/>
      <c r="AG438" s="40"/>
    </row>
    <row r="439" spans="1:33" ht="60.75" customHeight="1">
      <c r="A439" s="12">
        <f t="shared" si="0"/>
        <v>433</v>
      </c>
      <c r="B439" s="41" t="s">
        <v>2616</v>
      </c>
      <c r="C439" s="41"/>
      <c r="D439" s="41" t="s">
        <v>2617</v>
      </c>
      <c r="E439" s="31">
        <v>4575</v>
      </c>
      <c r="F439" s="139" t="s">
        <v>2618</v>
      </c>
      <c r="G439" s="41" t="s">
        <v>2619</v>
      </c>
      <c r="H439" s="38" t="s">
        <v>2620</v>
      </c>
      <c r="I439" s="154" t="s">
        <v>2621</v>
      </c>
      <c r="J439" s="78" t="s">
        <v>2622</v>
      </c>
      <c r="K439" s="98"/>
      <c r="L439" s="40"/>
      <c r="M439" s="40"/>
      <c r="N439" s="40"/>
      <c r="O439" s="40"/>
      <c r="P439" s="40"/>
      <c r="Q439" s="40"/>
      <c r="R439" s="40"/>
      <c r="S439" s="40"/>
      <c r="T439" s="40"/>
      <c r="U439" s="40"/>
      <c r="V439" s="40"/>
      <c r="W439" s="40"/>
      <c r="X439" s="40"/>
      <c r="Y439" s="40"/>
      <c r="Z439" s="40"/>
      <c r="AA439" s="40"/>
      <c r="AB439" s="40"/>
      <c r="AC439" s="40"/>
      <c r="AD439" s="40"/>
      <c r="AE439" s="40"/>
      <c r="AF439" s="40"/>
      <c r="AG439" s="40"/>
    </row>
    <row r="440" spans="1:33" ht="54.75" customHeight="1">
      <c r="A440" s="12">
        <f t="shared" si="0"/>
        <v>434</v>
      </c>
      <c r="B440" s="41" t="s">
        <v>2623</v>
      </c>
      <c r="C440" s="41"/>
      <c r="D440" s="41" t="s">
        <v>2624</v>
      </c>
      <c r="E440" s="31" t="s">
        <v>2625</v>
      </c>
      <c r="F440" s="186" t="s">
        <v>2626</v>
      </c>
      <c r="G440" s="41" t="s">
        <v>2627</v>
      </c>
      <c r="H440" s="187" t="s">
        <v>2628</v>
      </c>
      <c r="I440" s="41" t="s">
        <v>2629</v>
      </c>
      <c r="J440" s="78" t="s">
        <v>2630</v>
      </c>
      <c r="L440" s="40"/>
      <c r="M440" s="40"/>
      <c r="N440" s="40"/>
      <c r="O440" s="40"/>
      <c r="P440" s="40"/>
      <c r="Q440" s="40"/>
      <c r="R440" s="40"/>
      <c r="S440" s="40"/>
      <c r="T440" s="40"/>
      <c r="U440" s="40"/>
      <c r="V440" s="40"/>
      <c r="W440" s="40"/>
      <c r="X440" s="40"/>
      <c r="Y440" s="40"/>
      <c r="Z440" s="40"/>
      <c r="AA440" s="40"/>
      <c r="AB440" s="40"/>
      <c r="AC440" s="40"/>
      <c r="AD440" s="40"/>
      <c r="AE440" s="40"/>
      <c r="AF440" s="40"/>
      <c r="AG440" s="40"/>
    </row>
    <row r="441" spans="1:33" ht="94.5" customHeight="1">
      <c r="A441" s="12">
        <f t="shared" si="0"/>
        <v>435</v>
      </c>
      <c r="B441" s="41" t="s">
        <v>2631</v>
      </c>
      <c r="C441" s="31" t="s">
        <v>2632</v>
      </c>
      <c r="D441" s="41" t="s">
        <v>2633</v>
      </c>
      <c r="E441" s="31">
        <v>2021</v>
      </c>
      <c r="F441" s="41" t="s">
        <v>2634</v>
      </c>
      <c r="G441" s="41" t="s">
        <v>2635</v>
      </c>
      <c r="H441" s="38" t="s">
        <v>2636</v>
      </c>
      <c r="I441" s="31" t="s">
        <v>2637</v>
      </c>
      <c r="J441" s="78" t="s">
        <v>2638</v>
      </c>
      <c r="L441" s="2"/>
      <c r="M441" s="40"/>
      <c r="N441" s="40"/>
      <c r="O441" s="40"/>
      <c r="P441" s="40"/>
      <c r="Q441" s="40"/>
      <c r="R441" s="40"/>
      <c r="S441" s="40"/>
      <c r="T441" s="40"/>
      <c r="U441" s="40"/>
      <c r="V441" s="40"/>
      <c r="W441" s="40"/>
      <c r="X441" s="40"/>
      <c r="Y441" s="40"/>
      <c r="Z441" s="40"/>
      <c r="AA441" s="40"/>
      <c r="AB441" s="40"/>
      <c r="AC441" s="40"/>
      <c r="AD441" s="40"/>
      <c r="AE441" s="40"/>
      <c r="AF441" s="40"/>
      <c r="AG441" s="40"/>
    </row>
    <row r="442" spans="1:33" ht="66" customHeight="1">
      <c r="A442" s="12">
        <f t="shared" si="0"/>
        <v>436</v>
      </c>
      <c r="B442" s="41" t="s">
        <v>2639</v>
      </c>
      <c r="C442" s="41" t="s">
        <v>2640</v>
      </c>
      <c r="D442" s="41" t="s">
        <v>2641</v>
      </c>
      <c r="E442" s="31">
        <v>1804</v>
      </c>
      <c r="F442" s="41" t="s">
        <v>2642</v>
      </c>
      <c r="G442" s="41" t="s">
        <v>2643</v>
      </c>
      <c r="H442" s="38" t="s">
        <v>2644</v>
      </c>
      <c r="I442" s="31" t="s">
        <v>2645</v>
      </c>
      <c r="J442" s="78" t="s">
        <v>2646</v>
      </c>
      <c r="K442" s="40"/>
      <c r="L442" s="2"/>
      <c r="M442" s="40"/>
      <c r="N442" s="40"/>
      <c r="O442" s="40"/>
      <c r="P442" s="40"/>
      <c r="Q442" s="40"/>
      <c r="R442" s="40"/>
      <c r="S442" s="40"/>
      <c r="T442" s="40"/>
      <c r="U442" s="40"/>
      <c r="V442" s="40"/>
      <c r="W442" s="40"/>
      <c r="X442" s="40"/>
      <c r="Y442" s="40"/>
      <c r="Z442" s="40"/>
      <c r="AA442" s="40"/>
      <c r="AB442" s="40"/>
      <c r="AC442" s="40"/>
      <c r="AD442" s="40"/>
      <c r="AE442" s="40"/>
      <c r="AF442" s="40"/>
      <c r="AG442" s="40"/>
    </row>
    <row r="443" spans="1:33" ht="55.5" customHeight="1">
      <c r="A443" s="12">
        <f t="shared" si="0"/>
        <v>437</v>
      </c>
      <c r="B443" s="80" t="s">
        <v>2647</v>
      </c>
      <c r="C443" s="80"/>
      <c r="D443" s="80" t="s">
        <v>2648</v>
      </c>
      <c r="E443" s="78">
        <v>3549</v>
      </c>
      <c r="F443" s="80" t="s">
        <v>2433</v>
      </c>
      <c r="G443" s="80" t="s">
        <v>2649</v>
      </c>
      <c r="H443" s="81" t="s">
        <v>2650</v>
      </c>
      <c r="I443" s="31" t="s">
        <v>2651</v>
      </c>
      <c r="J443" s="78"/>
      <c r="K443" s="98" t="s">
        <v>2652</v>
      </c>
      <c r="M443" s="40"/>
      <c r="N443" s="40"/>
      <c r="O443" s="40"/>
      <c r="P443" s="40"/>
      <c r="Q443" s="40"/>
      <c r="R443" s="40"/>
      <c r="S443" s="40"/>
      <c r="T443" s="40"/>
      <c r="U443" s="40"/>
      <c r="V443" s="40"/>
      <c r="W443" s="40"/>
      <c r="X443" s="40"/>
      <c r="Y443" s="40"/>
      <c r="Z443" s="40"/>
      <c r="AA443" s="40"/>
      <c r="AB443" s="40"/>
      <c r="AC443" s="40"/>
      <c r="AD443" s="40"/>
      <c r="AE443" s="40"/>
      <c r="AF443" s="40"/>
      <c r="AG443" s="40"/>
    </row>
    <row r="444" spans="1:33" ht="56.25" customHeight="1">
      <c r="A444" s="12">
        <f t="shared" si="0"/>
        <v>438</v>
      </c>
      <c r="B444" s="41" t="s">
        <v>2653</v>
      </c>
      <c r="C444" s="41"/>
      <c r="D444" s="41" t="s">
        <v>2654</v>
      </c>
      <c r="E444" s="31">
        <v>5297</v>
      </c>
      <c r="F444" s="41" t="s">
        <v>2655</v>
      </c>
      <c r="G444" s="41" t="s">
        <v>2656</v>
      </c>
      <c r="H444" s="38" t="s">
        <v>2657</v>
      </c>
      <c r="I444" s="31" t="s">
        <v>2658</v>
      </c>
      <c r="J444" s="70"/>
      <c r="K444" s="98" t="s">
        <v>2652</v>
      </c>
      <c r="L444" s="31"/>
      <c r="M444" s="40"/>
      <c r="N444" s="40"/>
      <c r="O444" s="40"/>
      <c r="P444" s="40"/>
      <c r="Q444" s="40"/>
      <c r="R444" s="40"/>
      <c r="S444" s="40"/>
      <c r="T444" s="40"/>
      <c r="U444" s="40"/>
      <c r="V444" s="40"/>
      <c r="W444" s="40"/>
      <c r="X444" s="40"/>
      <c r="Y444" s="40"/>
      <c r="Z444" s="40"/>
      <c r="AA444" s="40"/>
      <c r="AB444" s="40"/>
      <c r="AC444" s="40"/>
      <c r="AD444" s="40"/>
      <c r="AE444" s="40"/>
      <c r="AF444" s="40"/>
      <c r="AG444" s="40"/>
    </row>
    <row r="445" spans="1:33" ht="54.75" customHeight="1">
      <c r="A445" s="12">
        <f t="shared" si="0"/>
        <v>439</v>
      </c>
      <c r="B445" s="41" t="s">
        <v>2659</v>
      </c>
      <c r="C445" s="41"/>
      <c r="D445" s="41" t="s">
        <v>2660</v>
      </c>
      <c r="E445" s="31">
        <v>4850</v>
      </c>
      <c r="F445" s="139" t="s">
        <v>2661</v>
      </c>
      <c r="G445" s="41" t="s">
        <v>2662</v>
      </c>
      <c r="H445" s="33" t="s">
        <v>2663</v>
      </c>
      <c r="I445" s="31" t="s">
        <v>2664</v>
      </c>
      <c r="J445" s="70"/>
      <c r="L445" s="31"/>
      <c r="M445" s="40"/>
      <c r="N445" s="40"/>
      <c r="O445" s="40"/>
      <c r="P445" s="40"/>
      <c r="Q445" s="40"/>
      <c r="R445" s="40"/>
      <c r="S445" s="40"/>
      <c r="T445" s="40"/>
      <c r="U445" s="40"/>
      <c r="V445" s="40"/>
      <c r="W445" s="40"/>
      <c r="X445" s="40"/>
      <c r="Y445" s="40"/>
      <c r="Z445" s="40"/>
      <c r="AA445" s="40"/>
      <c r="AB445" s="40"/>
      <c r="AC445" s="40"/>
      <c r="AD445" s="40"/>
      <c r="AE445" s="40"/>
      <c r="AF445" s="40"/>
      <c r="AG445" s="40"/>
    </row>
    <row r="446" spans="1:33" ht="31.5">
      <c r="A446" s="12">
        <f t="shared" si="0"/>
        <v>440</v>
      </c>
      <c r="B446" s="188" t="s">
        <v>2665</v>
      </c>
      <c r="C446" s="31"/>
      <c r="D446" s="41" t="s">
        <v>2666</v>
      </c>
      <c r="E446" s="31" t="s">
        <v>2667</v>
      </c>
      <c r="F446" s="41" t="s">
        <v>2668</v>
      </c>
      <c r="G446" s="34" t="s">
        <v>2669</v>
      </c>
      <c r="H446" s="38" t="s">
        <v>2670</v>
      </c>
      <c r="I446" s="31" t="s">
        <v>2671</v>
      </c>
      <c r="J446" s="31" t="s">
        <v>2672</v>
      </c>
      <c r="K446" s="98" t="s">
        <v>2673</v>
      </c>
      <c r="N446" s="98"/>
      <c r="O446" s="98"/>
      <c r="P446" s="98"/>
      <c r="Q446" s="98"/>
      <c r="R446" s="98"/>
      <c r="S446" s="98"/>
      <c r="T446" s="98"/>
      <c r="U446" s="98"/>
      <c r="V446" s="98"/>
      <c r="W446" s="98"/>
      <c r="X446" s="98"/>
      <c r="Y446" s="98"/>
      <c r="Z446" s="98"/>
      <c r="AA446" s="98"/>
      <c r="AB446" s="98"/>
      <c r="AC446" s="98"/>
      <c r="AD446" s="98"/>
      <c r="AE446" s="98"/>
      <c r="AF446" s="98"/>
      <c r="AG446" s="98"/>
    </row>
    <row r="447" spans="1:33" ht="50.25" customHeight="1">
      <c r="A447" s="12">
        <f t="shared" si="0"/>
        <v>441</v>
      </c>
      <c r="B447" s="188" t="s">
        <v>2674</v>
      </c>
      <c r="C447" s="41" t="s">
        <v>2675</v>
      </c>
      <c r="D447" s="41" t="s">
        <v>2676</v>
      </c>
      <c r="E447" s="31">
        <v>4333</v>
      </c>
      <c r="F447" s="139" t="s">
        <v>2677</v>
      </c>
      <c r="G447" s="41" t="s">
        <v>2678</v>
      </c>
      <c r="H447" s="38" t="s">
        <v>2679</v>
      </c>
      <c r="I447" s="31" t="s">
        <v>2680</v>
      </c>
      <c r="J447" s="31"/>
      <c r="K447" s="98" t="s">
        <v>2681</v>
      </c>
      <c r="M447" s="189"/>
      <c r="N447" s="189"/>
      <c r="O447" s="189"/>
      <c r="P447" s="189"/>
      <c r="Q447" s="189"/>
      <c r="R447" s="189"/>
      <c r="S447" s="189"/>
      <c r="T447" s="189"/>
      <c r="U447" s="189"/>
      <c r="V447" s="189"/>
      <c r="W447" s="189"/>
      <c r="X447" s="189"/>
      <c r="Y447" s="189"/>
      <c r="Z447" s="189"/>
      <c r="AA447" s="189"/>
      <c r="AB447" s="189"/>
      <c r="AC447" s="189"/>
      <c r="AD447" s="189"/>
      <c r="AE447" s="189"/>
      <c r="AF447" s="189"/>
      <c r="AG447" s="189"/>
    </row>
    <row r="448" spans="1:33" ht="55.5" customHeight="1">
      <c r="A448" s="12">
        <f t="shared" si="0"/>
        <v>442</v>
      </c>
      <c r="B448" s="41" t="s">
        <v>2682</v>
      </c>
      <c r="C448" s="41" t="s">
        <v>2683</v>
      </c>
      <c r="D448" s="41" t="s">
        <v>2684</v>
      </c>
      <c r="E448" s="41">
        <v>4557</v>
      </c>
      <c r="F448" s="41">
        <v>43779</v>
      </c>
      <c r="G448" s="41" t="s">
        <v>2685</v>
      </c>
      <c r="H448" s="186" t="s">
        <v>2686</v>
      </c>
      <c r="I448" s="41" t="s">
        <v>2687</v>
      </c>
      <c r="J448" s="41"/>
      <c r="K448" s="98" t="s">
        <v>2681</v>
      </c>
      <c r="M448" s="189"/>
      <c r="N448" s="189"/>
      <c r="O448" s="189"/>
      <c r="P448" s="189"/>
      <c r="Q448" s="189"/>
      <c r="R448" s="189"/>
      <c r="S448" s="189"/>
      <c r="T448" s="189"/>
      <c r="U448" s="189"/>
      <c r="V448" s="189"/>
      <c r="W448" s="189"/>
      <c r="X448" s="189"/>
      <c r="Y448" s="189"/>
      <c r="Z448" s="189"/>
      <c r="AA448" s="189"/>
      <c r="AB448" s="189"/>
      <c r="AC448" s="189"/>
      <c r="AD448" s="189"/>
      <c r="AE448" s="189"/>
      <c r="AF448" s="189"/>
      <c r="AG448" s="189"/>
    </row>
    <row r="449" spans="1:33" ht="60.75" customHeight="1">
      <c r="A449" s="12">
        <f t="shared" si="0"/>
        <v>443</v>
      </c>
      <c r="B449" s="41" t="s">
        <v>2688</v>
      </c>
      <c r="C449" s="41"/>
      <c r="D449" s="41" t="s">
        <v>2689</v>
      </c>
      <c r="E449" s="41">
        <v>4772</v>
      </c>
      <c r="F449" s="41" t="s">
        <v>2690</v>
      </c>
      <c r="G449" s="41" t="s">
        <v>2691</v>
      </c>
      <c r="H449" s="186" t="s">
        <v>2692</v>
      </c>
      <c r="I449" s="41" t="s">
        <v>2693</v>
      </c>
      <c r="J449" s="41"/>
      <c r="K449" s="98" t="s">
        <v>2694</v>
      </c>
      <c r="N449" s="98"/>
      <c r="O449" s="98"/>
      <c r="P449" s="98"/>
      <c r="Q449" s="98"/>
      <c r="R449" s="98"/>
      <c r="S449" s="98"/>
      <c r="T449" s="98"/>
      <c r="U449" s="98"/>
      <c r="V449" s="98"/>
      <c r="W449" s="98"/>
      <c r="X449" s="98"/>
      <c r="Y449" s="98"/>
      <c r="Z449" s="98"/>
      <c r="AA449" s="98"/>
      <c r="AB449" s="98"/>
      <c r="AC449" s="98"/>
      <c r="AD449" s="98"/>
      <c r="AE449" s="98"/>
      <c r="AF449" s="98"/>
      <c r="AG449" s="98"/>
    </row>
    <row r="450" spans="1:33" ht="60" customHeight="1">
      <c r="A450" s="12">
        <f t="shared" si="0"/>
        <v>444</v>
      </c>
      <c r="B450" s="98" t="s">
        <v>2695</v>
      </c>
      <c r="C450" s="41"/>
      <c r="D450" s="41" t="s">
        <v>2696</v>
      </c>
      <c r="E450" s="41">
        <v>4421</v>
      </c>
      <c r="F450" s="31">
        <v>43565</v>
      </c>
      <c r="G450" s="139" t="s">
        <v>2697</v>
      </c>
      <c r="H450" s="38" t="s">
        <v>2698</v>
      </c>
      <c r="I450" s="31" t="s">
        <v>2699</v>
      </c>
      <c r="J450" s="31" t="s">
        <v>735</v>
      </c>
      <c r="K450" s="31" t="s">
        <v>2700</v>
      </c>
      <c r="N450" s="41"/>
      <c r="O450" s="31"/>
      <c r="P450" s="139"/>
      <c r="Q450" s="41"/>
      <c r="R450" s="31"/>
      <c r="S450" s="31"/>
      <c r="T450" s="31"/>
      <c r="U450" s="98"/>
      <c r="V450" s="98"/>
      <c r="W450" s="98"/>
      <c r="X450" s="98"/>
      <c r="Y450" s="98"/>
      <c r="Z450" s="98"/>
      <c r="AA450" s="98"/>
      <c r="AB450" s="98"/>
      <c r="AC450" s="98"/>
      <c r="AD450" s="98"/>
      <c r="AE450" s="98"/>
      <c r="AF450" s="98"/>
      <c r="AG450" s="98"/>
    </row>
    <row r="451" spans="1:33" ht="50.25" customHeight="1">
      <c r="A451" s="12">
        <f t="shared" si="0"/>
        <v>445</v>
      </c>
      <c r="B451" s="188" t="s">
        <v>2701</v>
      </c>
      <c r="C451" s="34"/>
      <c r="D451" s="41" t="s">
        <v>2702</v>
      </c>
      <c r="E451" s="32">
        <v>121</v>
      </c>
      <c r="F451" s="137">
        <v>44105</v>
      </c>
      <c r="G451" s="34" t="s">
        <v>2703</v>
      </c>
      <c r="H451" s="38" t="s">
        <v>2704</v>
      </c>
      <c r="I451" s="31" t="s">
        <v>2705</v>
      </c>
      <c r="J451" s="31"/>
      <c r="K451" s="98" t="s">
        <v>2652</v>
      </c>
      <c r="M451" s="98"/>
      <c r="N451" s="98"/>
      <c r="O451" s="98"/>
      <c r="P451" s="98"/>
      <c r="Q451" s="98"/>
      <c r="R451" s="98"/>
      <c r="S451" s="98"/>
      <c r="T451" s="98"/>
      <c r="U451" s="98"/>
      <c r="V451" s="98"/>
      <c r="W451" s="98"/>
      <c r="X451" s="98"/>
      <c r="Y451" s="98"/>
      <c r="Z451" s="98"/>
      <c r="AA451" s="98"/>
      <c r="AB451" s="98"/>
      <c r="AC451" s="98"/>
      <c r="AD451" s="98"/>
      <c r="AE451" s="98"/>
      <c r="AF451" s="98"/>
      <c r="AG451" s="98"/>
    </row>
    <row r="452" spans="1:33" ht="78.75">
      <c r="A452" s="12">
        <f t="shared" si="0"/>
        <v>446</v>
      </c>
      <c r="B452" s="188" t="s">
        <v>2706</v>
      </c>
      <c r="C452" s="34" t="s">
        <v>2707</v>
      </c>
      <c r="D452" s="41" t="s">
        <v>2708</v>
      </c>
      <c r="E452" s="32">
        <v>478</v>
      </c>
      <c r="F452" s="139" t="s">
        <v>2709</v>
      </c>
      <c r="G452" s="34" t="s">
        <v>2710</v>
      </c>
      <c r="H452" s="38" t="s">
        <v>2711</v>
      </c>
      <c r="I452" s="31" t="s">
        <v>2712</v>
      </c>
      <c r="J452" s="31" t="s">
        <v>735</v>
      </c>
      <c r="K452" s="190" t="s">
        <v>2694</v>
      </c>
      <c r="M452" s="98"/>
      <c r="N452" s="98"/>
      <c r="O452" s="98"/>
      <c r="P452" s="98"/>
      <c r="Q452" s="98"/>
      <c r="R452" s="98"/>
      <c r="S452" s="98"/>
      <c r="T452" s="98"/>
      <c r="U452" s="98"/>
      <c r="V452" s="98"/>
      <c r="W452" s="98"/>
      <c r="X452" s="98"/>
      <c r="Y452" s="98"/>
      <c r="Z452" s="98"/>
      <c r="AA452" s="98"/>
      <c r="AB452" s="98"/>
      <c r="AC452" s="98"/>
      <c r="AD452" s="98"/>
      <c r="AE452" s="98"/>
      <c r="AF452" s="98"/>
      <c r="AG452" s="98"/>
    </row>
    <row r="453" spans="1:33" ht="56.25" customHeight="1">
      <c r="A453" s="12">
        <f t="shared" si="0"/>
        <v>447</v>
      </c>
      <c r="B453" s="188" t="s">
        <v>2713</v>
      </c>
      <c r="C453" s="34"/>
      <c r="D453" s="41" t="s">
        <v>2714</v>
      </c>
      <c r="E453" s="32">
        <v>1019</v>
      </c>
      <c r="F453" s="139" t="s">
        <v>2715</v>
      </c>
      <c r="G453" s="41" t="s">
        <v>2716</v>
      </c>
      <c r="H453" s="38" t="s">
        <v>2717</v>
      </c>
      <c r="I453" s="31" t="s">
        <v>2718</v>
      </c>
      <c r="J453" s="31"/>
      <c r="M453" s="98"/>
      <c r="N453" s="98"/>
      <c r="O453" s="98"/>
      <c r="P453" s="98"/>
      <c r="Q453" s="98"/>
      <c r="R453" s="98"/>
      <c r="S453" s="98"/>
      <c r="T453" s="98"/>
      <c r="U453" s="98"/>
      <c r="V453" s="98"/>
      <c r="W453" s="98"/>
      <c r="X453" s="98"/>
      <c r="Y453" s="98"/>
      <c r="Z453" s="98"/>
      <c r="AA453" s="98"/>
      <c r="AB453" s="98"/>
      <c r="AC453" s="98"/>
      <c r="AD453" s="98"/>
      <c r="AE453" s="98"/>
      <c r="AF453" s="98"/>
      <c r="AG453" s="98"/>
    </row>
    <row r="454" spans="1:33" ht="47.25">
      <c r="A454" s="12">
        <f t="shared" si="0"/>
        <v>448</v>
      </c>
      <c r="B454" s="188" t="s">
        <v>2719</v>
      </c>
      <c r="C454" s="34" t="s">
        <v>2720</v>
      </c>
      <c r="D454" s="41" t="s">
        <v>2721</v>
      </c>
      <c r="E454" s="32">
        <v>1455</v>
      </c>
      <c r="F454" s="139" t="s">
        <v>2722</v>
      </c>
      <c r="G454" s="41" t="s">
        <v>2723</v>
      </c>
      <c r="H454" s="38" t="s">
        <v>2724</v>
      </c>
      <c r="I454" s="31" t="s">
        <v>2725</v>
      </c>
      <c r="J454" s="31"/>
      <c r="K454" s="190" t="s">
        <v>2694</v>
      </c>
      <c r="M454" s="98"/>
      <c r="N454" s="98"/>
      <c r="O454" s="98"/>
      <c r="P454" s="98"/>
      <c r="Q454" s="98"/>
      <c r="R454" s="98"/>
      <c r="S454" s="98"/>
      <c r="T454" s="98"/>
      <c r="U454" s="98"/>
      <c r="V454" s="98"/>
      <c r="W454" s="98"/>
      <c r="X454" s="98"/>
      <c r="Y454" s="98"/>
      <c r="Z454" s="98"/>
      <c r="AA454" s="98"/>
      <c r="AB454" s="98"/>
      <c r="AC454" s="98"/>
      <c r="AD454" s="98"/>
      <c r="AE454" s="98"/>
      <c r="AF454" s="98"/>
      <c r="AG454" s="98"/>
    </row>
    <row r="455" spans="1:33" ht="57.75" customHeight="1">
      <c r="A455" s="12">
        <f t="shared" si="0"/>
        <v>449</v>
      </c>
      <c r="B455" s="188" t="s">
        <v>2726</v>
      </c>
      <c r="C455" s="31"/>
      <c r="D455" s="41" t="s">
        <v>2727</v>
      </c>
      <c r="E455" s="31" t="s">
        <v>2728</v>
      </c>
      <c r="F455" s="41" t="s">
        <v>2729</v>
      </c>
      <c r="G455" s="41" t="s">
        <v>2730</v>
      </c>
      <c r="H455" s="38" t="s">
        <v>2731</v>
      </c>
      <c r="I455" s="31" t="s">
        <v>2732</v>
      </c>
      <c r="J455" s="31" t="s">
        <v>2733</v>
      </c>
      <c r="M455" s="98"/>
      <c r="N455" s="98"/>
      <c r="O455" s="98"/>
      <c r="P455" s="98"/>
      <c r="Q455" s="98"/>
      <c r="R455" s="98"/>
      <c r="S455" s="98"/>
      <c r="T455" s="98"/>
      <c r="U455" s="98"/>
      <c r="V455" s="98"/>
      <c r="W455" s="98"/>
      <c r="X455" s="98"/>
      <c r="Y455" s="98"/>
      <c r="Z455" s="98"/>
      <c r="AA455" s="98"/>
      <c r="AB455" s="98"/>
      <c r="AC455" s="98"/>
      <c r="AD455" s="98"/>
      <c r="AE455" s="98"/>
      <c r="AF455" s="98"/>
      <c r="AG455" s="98"/>
    </row>
    <row r="456" spans="1:33" ht="47.25" customHeight="1">
      <c r="A456" s="12">
        <f t="shared" si="0"/>
        <v>450</v>
      </c>
      <c r="B456" s="188" t="s">
        <v>2734</v>
      </c>
      <c r="C456" s="31" t="s">
        <v>2735</v>
      </c>
      <c r="D456" s="41" t="s">
        <v>2736</v>
      </c>
      <c r="E456" s="31" t="s">
        <v>2737</v>
      </c>
      <c r="F456" s="41" t="s">
        <v>2738</v>
      </c>
      <c r="G456" s="41" t="s">
        <v>2739</v>
      </c>
      <c r="H456" s="38" t="s">
        <v>2740</v>
      </c>
      <c r="I456" s="31" t="s">
        <v>2741</v>
      </c>
      <c r="J456" s="31"/>
      <c r="M456" s="98"/>
      <c r="N456" s="98"/>
      <c r="O456" s="98"/>
      <c r="P456" s="98"/>
      <c r="Q456" s="98"/>
      <c r="R456" s="98"/>
      <c r="S456" s="98"/>
      <c r="T456" s="98"/>
      <c r="U456" s="98"/>
      <c r="V456" s="98"/>
      <c r="W456" s="98"/>
      <c r="X456" s="98"/>
      <c r="Y456" s="98"/>
      <c r="Z456" s="98"/>
      <c r="AA456" s="98"/>
      <c r="AB456" s="98"/>
      <c r="AC456" s="98"/>
      <c r="AD456" s="98"/>
      <c r="AE456" s="98"/>
      <c r="AF456" s="98"/>
      <c r="AG456" s="98"/>
    </row>
    <row r="457" spans="1:33" ht="47.25" customHeight="1">
      <c r="A457" s="12">
        <f t="shared" si="0"/>
        <v>451</v>
      </c>
      <c r="B457" s="188" t="s">
        <v>2742</v>
      </c>
      <c r="C457" s="43"/>
      <c r="D457" s="41" t="s">
        <v>2743</v>
      </c>
      <c r="E457" s="31" t="s">
        <v>2744</v>
      </c>
      <c r="F457" s="139" t="s">
        <v>2745</v>
      </c>
      <c r="G457" s="41" t="s">
        <v>2746</v>
      </c>
      <c r="H457" s="143" t="s">
        <v>2747</v>
      </c>
      <c r="I457" s="31" t="s">
        <v>2748</v>
      </c>
      <c r="J457" s="31" t="s">
        <v>1976</v>
      </c>
      <c r="M457" s="98"/>
      <c r="N457" s="98"/>
      <c r="O457" s="98"/>
      <c r="P457" s="98"/>
      <c r="Q457" s="98"/>
      <c r="R457" s="98"/>
      <c r="S457" s="98"/>
      <c r="T457" s="98"/>
      <c r="U457" s="98"/>
      <c r="V457" s="98"/>
      <c r="W457" s="98"/>
      <c r="X457" s="98"/>
      <c r="Y457" s="98"/>
      <c r="Z457" s="98"/>
      <c r="AA457" s="98"/>
      <c r="AB457" s="98"/>
      <c r="AC457" s="98"/>
      <c r="AD457" s="98"/>
      <c r="AE457" s="98"/>
      <c r="AF457" s="98"/>
      <c r="AG457" s="98"/>
    </row>
    <row r="458" spans="1:33" ht="44.25" customHeight="1">
      <c r="A458" s="12">
        <f t="shared" si="0"/>
        <v>452</v>
      </c>
      <c r="B458" s="188" t="s">
        <v>2749</v>
      </c>
      <c r="C458" s="63" t="s">
        <v>2750</v>
      </c>
      <c r="D458" s="41" t="s">
        <v>2751</v>
      </c>
      <c r="E458" s="31" t="s">
        <v>2752</v>
      </c>
      <c r="F458" s="139" t="s">
        <v>2753</v>
      </c>
      <c r="G458" s="41" t="s">
        <v>2754</v>
      </c>
      <c r="H458" s="143" t="s">
        <v>2755</v>
      </c>
      <c r="I458" s="31" t="s">
        <v>2756</v>
      </c>
      <c r="J458" s="31" t="s">
        <v>2757</v>
      </c>
      <c r="M458" s="98"/>
      <c r="N458" s="98"/>
      <c r="O458" s="98"/>
      <c r="P458" s="98"/>
      <c r="Q458" s="98"/>
      <c r="R458" s="98"/>
      <c r="S458" s="98"/>
      <c r="T458" s="98"/>
      <c r="U458" s="98"/>
      <c r="V458" s="98"/>
      <c r="W458" s="98"/>
      <c r="X458" s="98"/>
      <c r="Y458" s="98"/>
      <c r="Z458" s="98"/>
      <c r="AA458" s="98"/>
      <c r="AB458" s="98"/>
      <c r="AC458" s="98"/>
      <c r="AD458" s="98"/>
      <c r="AE458" s="98"/>
      <c r="AF458" s="98"/>
      <c r="AG458" s="98"/>
    </row>
    <row r="459" spans="1:33" ht="62.25" customHeight="1">
      <c r="A459" s="12">
        <f t="shared" si="0"/>
        <v>453</v>
      </c>
      <c r="B459" s="188" t="s">
        <v>2758</v>
      </c>
      <c r="C459" s="41" t="s">
        <v>2759</v>
      </c>
      <c r="D459" s="41" t="s">
        <v>2760</v>
      </c>
      <c r="E459" s="31">
        <v>4345</v>
      </c>
      <c r="F459" s="139" t="s">
        <v>2677</v>
      </c>
      <c r="G459" s="176" t="s">
        <v>2761</v>
      </c>
      <c r="H459" s="38" t="s">
        <v>2762</v>
      </c>
      <c r="I459" s="31" t="s">
        <v>2763</v>
      </c>
      <c r="J459" s="31"/>
      <c r="M459" s="98"/>
      <c r="N459" s="98"/>
      <c r="O459" s="98"/>
      <c r="P459" s="98"/>
      <c r="Q459" s="98"/>
      <c r="R459" s="98"/>
      <c r="S459" s="98"/>
      <c r="T459" s="98"/>
      <c r="U459" s="98"/>
      <c r="V459" s="98"/>
      <c r="W459" s="98"/>
      <c r="X459" s="98"/>
      <c r="Y459" s="98"/>
      <c r="Z459" s="98"/>
      <c r="AA459" s="98"/>
      <c r="AB459" s="98"/>
      <c r="AC459" s="98"/>
      <c r="AD459" s="98"/>
      <c r="AE459" s="98"/>
      <c r="AF459" s="98"/>
      <c r="AG459" s="98"/>
    </row>
    <row r="460" spans="1:33" ht="68.25" customHeight="1">
      <c r="A460" s="12">
        <f t="shared" si="0"/>
        <v>454</v>
      </c>
      <c r="B460" s="188" t="s">
        <v>2764</v>
      </c>
      <c r="C460" s="41" t="s">
        <v>2765</v>
      </c>
      <c r="D460" s="41" t="s">
        <v>2766</v>
      </c>
      <c r="E460" s="31">
        <v>4773</v>
      </c>
      <c r="F460" s="139" t="s">
        <v>2690</v>
      </c>
      <c r="G460" s="176" t="s">
        <v>2767</v>
      </c>
      <c r="H460" s="38" t="s">
        <v>2768</v>
      </c>
      <c r="I460" s="31" t="s">
        <v>2769</v>
      </c>
      <c r="J460" s="31"/>
      <c r="M460" s="98"/>
      <c r="N460" s="98"/>
      <c r="O460" s="98"/>
      <c r="P460" s="98"/>
      <c r="Q460" s="98"/>
      <c r="R460" s="98"/>
      <c r="S460" s="98"/>
      <c r="T460" s="98"/>
      <c r="U460" s="98"/>
      <c r="V460" s="98"/>
      <c r="W460" s="98"/>
      <c r="X460" s="98"/>
      <c r="Y460" s="98"/>
      <c r="Z460" s="98"/>
      <c r="AA460" s="98"/>
      <c r="AB460" s="98"/>
      <c r="AC460" s="98"/>
      <c r="AD460" s="98"/>
      <c r="AE460" s="98"/>
      <c r="AF460" s="98"/>
      <c r="AG460" s="98"/>
    </row>
    <row r="461" spans="1:33" ht="95.25" customHeight="1">
      <c r="A461" s="12">
        <f t="shared" si="0"/>
        <v>455</v>
      </c>
      <c r="B461" s="188" t="s">
        <v>2770</v>
      </c>
      <c r="C461" s="41" t="s">
        <v>2771</v>
      </c>
      <c r="D461" s="41" t="s">
        <v>2772</v>
      </c>
      <c r="E461" s="31">
        <v>4848</v>
      </c>
      <c r="F461" s="139" t="s">
        <v>2661</v>
      </c>
      <c r="G461" s="176" t="s">
        <v>2773</v>
      </c>
      <c r="H461" s="38" t="s">
        <v>2774</v>
      </c>
      <c r="I461" s="31" t="s">
        <v>2775</v>
      </c>
      <c r="J461" s="31"/>
      <c r="M461" s="98"/>
      <c r="N461" s="98"/>
      <c r="O461" s="98"/>
      <c r="P461" s="98"/>
      <c r="Q461" s="98"/>
      <c r="R461" s="98"/>
      <c r="S461" s="98"/>
      <c r="T461" s="98"/>
      <c r="U461" s="98"/>
      <c r="V461" s="98"/>
      <c r="W461" s="98"/>
      <c r="X461" s="98"/>
      <c r="Y461" s="98"/>
      <c r="Z461" s="98"/>
      <c r="AA461" s="98"/>
      <c r="AB461" s="98"/>
      <c r="AC461" s="98"/>
      <c r="AD461" s="98"/>
      <c r="AE461" s="98"/>
      <c r="AF461" s="98"/>
      <c r="AG461" s="98"/>
    </row>
    <row r="462" spans="1:33" ht="54" customHeight="1">
      <c r="A462" s="12">
        <f t="shared" si="0"/>
        <v>456</v>
      </c>
      <c r="B462" s="188" t="s">
        <v>2776</v>
      </c>
      <c r="C462" s="41"/>
      <c r="D462" s="41" t="s">
        <v>2777</v>
      </c>
      <c r="E462" s="31">
        <v>4853</v>
      </c>
      <c r="F462" s="139" t="s">
        <v>2661</v>
      </c>
      <c r="G462" s="41" t="s">
        <v>2778</v>
      </c>
      <c r="H462" s="38" t="s">
        <v>2779</v>
      </c>
      <c r="I462" s="31" t="s">
        <v>2780</v>
      </c>
      <c r="J462" s="31"/>
      <c r="M462" s="98"/>
      <c r="N462" s="98"/>
      <c r="O462" s="98"/>
      <c r="P462" s="98"/>
      <c r="Q462" s="98"/>
      <c r="R462" s="98"/>
      <c r="S462" s="98"/>
      <c r="T462" s="98"/>
      <c r="U462" s="98"/>
      <c r="V462" s="98"/>
      <c r="W462" s="98"/>
      <c r="X462" s="98"/>
      <c r="Y462" s="98"/>
      <c r="Z462" s="98"/>
      <c r="AA462" s="98"/>
      <c r="AB462" s="98"/>
      <c r="AC462" s="98"/>
      <c r="AD462" s="98"/>
      <c r="AE462" s="98"/>
      <c r="AF462" s="98"/>
      <c r="AG462" s="98"/>
    </row>
    <row r="463" spans="1:33" ht="67.5" customHeight="1">
      <c r="A463" s="12">
        <f t="shared" si="0"/>
        <v>457</v>
      </c>
      <c r="B463" s="188" t="s">
        <v>2781</v>
      </c>
      <c r="C463" s="41"/>
      <c r="D463" s="41" t="s">
        <v>2782</v>
      </c>
      <c r="E463" s="31">
        <v>4849</v>
      </c>
      <c r="F463" s="139" t="s">
        <v>2661</v>
      </c>
      <c r="G463" s="41" t="s">
        <v>2783</v>
      </c>
      <c r="H463" s="38" t="s">
        <v>2784</v>
      </c>
      <c r="I463" s="31" t="s">
        <v>2785</v>
      </c>
      <c r="J463" s="31"/>
      <c r="M463" s="98"/>
      <c r="N463" s="98"/>
      <c r="O463" s="98"/>
      <c r="P463" s="98"/>
      <c r="Q463" s="98"/>
      <c r="R463" s="98"/>
      <c r="S463" s="98"/>
      <c r="T463" s="98"/>
      <c r="U463" s="98"/>
      <c r="V463" s="98"/>
      <c r="W463" s="98"/>
      <c r="X463" s="98"/>
      <c r="Y463" s="98"/>
      <c r="Z463" s="98"/>
      <c r="AA463" s="98"/>
      <c r="AB463" s="98"/>
      <c r="AC463" s="98"/>
      <c r="AD463" s="98"/>
      <c r="AE463" s="98"/>
      <c r="AF463" s="98"/>
      <c r="AG463" s="98"/>
    </row>
    <row r="464" spans="1:33" ht="47.25" customHeight="1">
      <c r="A464" s="12">
        <f t="shared" si="0"/>
        <v>458</v>
      </c>
      <c r="B464" s="188" t="s">
        <v>2786</v>
      </c>
      <c r="C464" s="41" t="s">
        <v>2787</v>
      </c>
      <c r="D464" s="41" t="s">
        <v>2788</v>
      </c>
      <c r="E464" s="31">
        <v>4926</v>
      </c>
      <c r="F464" s="139" t="s">
        <v>2789</v>
      </c>
      <c r="G464" s="41" t="s">
        <v>2790</v>
      </c>
      <c r="H464" s="38" t="s">
        <v>2791</v>
      </c>
      <c r="I464" s="31" t="s">
        <v>2792</v>
      </c>
      <c r="J464" s="31"/>
      <c r="K464" s="98"/>
      <c r="N464" s="98"/>
      <c r="O464" s="98"/>
      <c r="P464" s="98"/>
      <c r="Q464" s="98"/>
      <c r="R464" s="98"/>
      <c r="S464" s="98"/>
      <c r="T464" s="98"/>
      <c r="U464" s="98"/>
      <c r="V464" s="98"/>
      <c r="W464" s="98"/>
      <c r="X464" s="98"/>
      <c r="Y464" s="98"/>
      <c r="Z464" s="98"/>
      <c r="AA464" s="98"/>
      <c r="AB464" s="98"/>
      <c r="AC464" s="98"/>
      <c r="AD464" s="98"/>
      <c r="AE464" s="98"/>
      <c r="AF464" s="98"/>
      <c r="AG464" s="98"/>
    </row>
    <row r="465" spans="1:33" ht="49.5" customHeight="1">
      <c r="A465" s="12">
        <f t="shared" si="0"/>
        <v>459</v>
      </c>
      <c r="B465" s="188" t="s">
        <v>2793</v>
      </c>
      <c r="C465" s="41"/>
      <c r="D465" s="41" t="s">
        <v>2794</v>
      </c>
      <c r="E465" s="31">
        <v>5298</v>
      </c>
      <c r="F465" s="41" t="s">
        <v>2655</v>
      </c>
      <c r="G465" s="41" t="s">
        <v>2795</v>
      </c>
      <c r="H465" s="45" t="s">
        <v>2796</v>
      </c>
      <c r="I465" s="31" t="s">
        <v>2797</v>
      </c>
      <c r="J465" s="31"/>
      <c r="K465" s="98"/>
      <c r="N465" s="98"/>
      <c r="O465" s="98"/>
      <c r="P465" s="98"/>
      <c r="Q465" s="98"/>
      <c r="R465" s="98"/>
      <c r="S465" s="98"/>
      <c r="T465" s="98"/>
      <c r="U465" s="98"/>
      <c r="V465" s="98"/>
      <c r="W465" s="98"/>
      <c r="X465" s="98"/>
      <c r="Y465" s="98"/>
      <c r="Z465" s="98"/>
      <c r="AA465" s="98"/>
      <c r="AB465" s="98"/>
      <c r="AC465" s="98"/>
      <c r="AD465" s="98"/>
      <c r="AE465" s="98"/>
      <c r="AF465" s="98"/>
      <c r="AG465" s="98"/>
    </row>
    <row r="466" spans="1:33" ht="45.75" customHeight="1">
      <c r="A466" s="12">
        <f t="shared" si="0"/>
        <v>460</v>
      </c>
      <c r="B466" s="188" t="s">
        <v>2798</v>
      </c>
      <c r="C466" s="34" t="s">
        <v>2799</v>
      </c>
      <c r="D466" s="41" t="s">
        <v>2800</v>
      </c>
      <c r="E466" s="32">
        <v>5694</v>
      </c>
      <c r="F466" s="137" t="s">
        <v>2801</v>
      </c>
      <c r="G466" s="34" t="s">
        <v>2802</v>
      </c>
      <c r="H466" s="33" t="s">
        <v>2803</v>
      </c>
      <c r="I466" s="31" t="s">
        <v>2804</v>
      </c>
      <c r="J466" s="31" t="s">
        <v>735</v>
      </c>
      <c r="K466" s="98"/>
      <c r="N466" s="98"/>
      <c r="O466" s="98"/>
      <c r="P466" s="98"/>
      <c r="Q466" s="98"/>
      <c r="R466" s="98"/>
      <c r="S466" s="98"/>
      <c r="T466" s="98"/>
      <c r="U466" s="98"/>
      <c r="V466" s="98"/>
      <c r="W466" s="98"/>
      <c r="X466" s="98"/>
      <c r="Y466" s="98"/>
      <c r="Z466" s="98"/>
      <c r="AA466" s="98"/>
      <c r="AB466" s="98"/>
      <c r="AC466" s="98"/>
      <c r="AD466" s="98"/>
      <c r="AE466" s="98"/>
      <c r="AF466" s="98"/>
      <c r="AG466" s="98"/>
    </row>
    <row r="467" spans="1:33" ht="54" customHeight="1">
      <c r="A467" s="12">
        <f t="shared" si="0"/>
        <v>461</v>
      </c>
      <c r="B467" s="188" t="s">
        <v>2805</v>
      </c>
      <c r="C467" s="34"/>
      <c r="D467" s="41" t="s">
        <v>2806</v>
      </c>
      <c r="E467" s="32">
        <v>5618</v>
      </c>
      <c r="F467" s="137">
        <v>43811</v>
      </c>
      <c r="G467" s="34" t="s">
        <v>2807</v>
      </c>
      <c r="H467" s="33" t="s">
        <v>2808</v>
      </c>
      <c r="I467" s="31" t="s">
        <v>2809</v>
      </c>
      <c r="J467" s="31"/>
      <c r="K467" s="98"/>
      <c r="N467" s="98"/>
      <c r="O467" s="98"/>
      <c r="P467" s="98"/>
      <c r="Q467" s="98"/>
      <c r="R467" s="98"/>
      <c r="S467" s="98"/>
      <c r="T467" s="98"/>
      <c r="U467" s="98"/>
      <c r="V467" s="98"/>
      <c r="W467" s="98"/>
      <c r="X467" s="98"/>
      <c r="Y467" s="98"/>
      <c r="Z467" s="98"/>
      <c r="AA467" s="98"/>
      <c r="AB467" s="98"/>
      <c r="AC467" s="98"/>
      <c r="AD467" s="98"/>
      <c r="AE467" s="98"/>
      <c r="AF467" s="98"/>
      <c r="AG467" s="98"/>
    </row>
    <row r="468" spans="1:33" ht="57" customHeight="1">
      <c r="A468" s="12">
        <f t="shared" si="0"/>
        <v>462</v>
      </c>
      <c r="B468" s="188" t="s">
        <v>2810</v>
      </c>
      <c r="C468" s="34" t="s">
        <v>2811</v>
      </c>
      <c r="D468" s="41" t="s">
        <v>2812</v>
      </c>
      <c r="E468" s="32">
        <v>5815</v>
      </c>
      <c r="F468" s="137" t="s">
        <v>2813</v>
      </c>
      <c r="G468" s="34" t="s">
        <v>2814</v>
      </c>
      <c r="H468" s="33" t="s">
        <v>2815</v>
      </c>
      <c r="I468" s="31" t="s">
        <v>2816</v>
      </c>
      <c r="J468" s="31" t="s">
        <v>735</v>
      </c>
      <c r="K468" s="98"/>
      <c r="N468" s="98"/>
      <c r="O468" s="98"/>
      <c r="P468" s="98"/>
      <c r="Q468" s="98"/>
      <c r="R468" s="98"/>
      <c r="S468" s="98"/>
      <c r="T468" s="98"/>
      <c r="U468" s="98"/>
      <c r="V468" s="98"/>
      <c r="W468" s="98"/>
      <c r="X468" s="98"/>
      <c r="Y468" s="98"/>
      <c r="Z468" s="98"/>
      <c r="AA468" s="98"/>
      <c r="AB468" s="98"/>
      <c r="AC468" s="98"/>
      <c r="AD468" s="98"/>
      <c r="AE468" s="98"/>
      <c r="AF468" s="98"/>
      <c r="AG468" s="98"/>
    </row>
    <row r="469" spans="1:33" ht="63" customHeight="1">
      <c r="A469" s="12">
        <f t="shared" si="0"/>
        <v>463</v>
      </c>
      <c r="B469" s="188" t="s">
        <v>2817</v>
      </c>
      <c r="C469" s="31"/>
      <c r="D469" s="41" t="s">
        <v>2818</v>
      </c>
      <c r="E469" s="31">
        <v>597</v>
      </c>
      <c r="F469" s="139" t="s">
        <v>2819</v>
      </c>
      <c r="G469" s="41" t="s">
        <v>2820</v>
      </c>
      <c r="H469" s="38" t="s">
        <v>2821</v>
      </c>
      <c r="I469" s="31" t="s">
        <v>2822</v>
      </c>
      <c r="J469" s="31"/>
      <c r="K469" s="107"/>
      <c r="N469" s="98"/>
      <c r="O469" s="98"/>
      <c r="P469" s="98"/>
      <c r="Q469" s="98"/>
      <c r="R469" s="98"/>
      <c r="S469" s="98"/>
      <c r="T469" s="98"/>
      <c r="U469" s="98"/>
      <c r="V469" s="98"/>
      <c r="W469" s="98"/>
      <c r="X469" s="98"/>
      <c r="Y469" s="98"/>
      <c r="Z469" s="98"/>
      <c r="AA469" s="98"/>
      <c r="AB469" s="98"/>
      <c r="AC469" s="98"/>
      <c r="AD469" s="98"/>
      <c r="AE469" s="98"/>
      <c r="AF469" s="98"/>
      <c r="AG469" s="98"/>
    </row>
    <row r="470" spans="1:33" ht="60.75" customHeight="1">
      <c r="A470" s="12">
        <f t="shared" si="0"/>
        <v>464</v>
      </c>
      <c r="B470" s="188" t="s">
        <v>2823</v>
      </c>
      <c r="C470" s="31"/>
      <c r="D470" s="41" t="s">
        <v>2824</v>
      </c>
      <c r="E470" s="31" t="s">
        <v>2825</v>
      </c>
      <c r="F470" s="41" t="s">
        <v>2826</v>
      </c>
      <c r="G470" s="41" t="s">
        <v>2827</v>
      </c>
      <c r="H470" s="143" t="s">
        <v>2828</v>
      </c>
      <c r="I470" s="31" t="s">
        <v>2829</v>
      </c>
      <c r="J470" s="31" t="s">
        <v>742</v>
      </c>
      <c r="M470" s="98"/>
      <c r="N470" s="98"/>
      <c r="O470" s="98"/>
      <c r="P470" s="98"/>
      <c r="Q470" s="98"/>
      <c r="R470" s="98"/>
      <c r="S470" s="98"/>
      <c r="T470" s="98"/>
      <c r="U470" s="98"/>
      <c r="V470" s="98"/>
      <c r="W470" s="98"/>
      <c r="X470" s="98"/>
      <c r="Y470" s="98"/>
      <c r="Z470" s="98"/>
      <c r="AA470" s="98"/>
      <c r="AB470" s="98"/>
      <c r="AC470" s="98"/>
      <c r="AD470" s="98"/>
      <c r="AE470" s="98"/>
      <c r="AF470" s="98"/>
      <c r="AG470" s="98"/>
    </row>
    <row r="471" spans="1:33" ht="58.5" customHeight="1">
      <c r="A471" s="12">
        <f t="shared" si="0"/>
        <v>465</v>
      </c>
      <c r="B471" s="188" t="s">
        <v>2830</v>
      </c>
      <c r="C471" s="31" t="s">
        <v>2831</v>
      </c>
      <c r="D471" s="41" t="s">
        <v>2832</v>
      </c>
      <c r="E471" s="31" t="s">
        <v>2833</v>
      </c>
      <c r="F471" s="186" t="s">
        <v>2834</v>
      </c>
      <c r="G471" s="41" t="s">
        <v>2835</v>
      </c>
      <c r="H471" s="143" t="s">
        <v>2836</v>
      </c>
      <c r="I471" s="31" t="s">
        <v>2837</v>
      </c>
      <c r="J471" s="31" t="s">
        <v>742</v>
      </c>
      <c r="M471" s="98"/>
      <c r="N471" s="98"/>
      <c r="O471" s="98"/>
      <c r="P471" s="98"/>
      <c r="Q471" s="98"/>
      <c r="R471" s="98"/>
      <c r="S471" s="98"/>
      <c r="T471" s="98"/>
      <c r="U471" s="98"/>
      <c r="V471" s="98"/>
      <c r="W471" s="98"/>
      <c r="X471" s="98"/>
      <c r="Y471" s="98"/>
      <c r="Z471" s="98"/>
      <c r="AA471" s="98"/>
      <c r="AB471" s="98"/>
      <c r="AC471" s="98"/>
      <c r="AD471" s="98"/>
      <c r="AE471" s="98"/>
      <c r="AF471" s="98"/>
      <c r="AG471" s="98"/>
    </row>
    <row r="472" spans="1:33" ht="77.25" customHeight="1">
      <c r="A472" s="12">
        <f t="shared" si="0"/>
        <v>466</v>
      </c>
      <c r="B472" s="188" t="s">
        <v>2838</v>
      </c>
      <c r="C472" s="31"/>
      <c r="D472" s="41" t="s">
        <v>2839</v>
      </c>
      <c r="E472" s="31" t="s">
        <v>2840</v>
      </c>
      <c r="F472" s="186" t="s">
        <v>2841</v>
      </c>
      <c r="G472" s="41" t="s">
        <v>2842</v>
      </c>
      <c r="H472" s="143" t="s">
        <v>2843</v>
      </c>
      <c r="I472" s="31" t="s">
        <v>2298</v>
      </c>
      <c r="J472" s="31" t="s">
        <v>742</v>
      </c>
      <c r="M472" s="98"/>
      <c r="N472" s="98"/>
      <c r="O472" s="98"/>
      <c r="P472" s="98"/>
      <c r="Q472" s="98"/>
      <c r="R472" s="98"/>
      <c r="S472" s="98"/>
      <c r="T472" s="98"/>
      <c r="U472" s="98"/>
      <c r="V472" s="98"/>
      <c r="W472" s="98"/>
      <c r="X472" s="98"/>
      <c r="Y472" s="98"/>
      <c r="Z472" s="98"/>
      <c r="AA472" s="98"/>
      <c r="AB472" s="98"/>
      <c r="AC472" s="98"/>
      <c r="AD472" s="98"/>
      <c r="AE472" s="98"/>
      <c r="AF472" s="98"/>
      <c r="AG472" s="98"/>
    </row>
    <row r="473" spans="1:33" ht="63" customHeight="1">
      <c r="A473" s="12">
        <f t="shared" si="0"/>
        <v>467</v>
      </c>
      <c r="B473" s="188" t="s">
        <v>2844</v>
      </c>
      <c r="C473" s="31" t="s">
        <v>2845</v>
      </c>
      <c r="D473" s="41" t="s">
        <v>2846</v>
      </c>
      <c r="E473" s="31">
        <v>839</v>
      </c>
      <c r="F473" s="41" t="s">
        <v>2847</v>
      </c>
      <c r="G473" s="41" t="s">
        <v>2848</v>
      </c>
      <c r="H473" s="45" t="s">
        <v>2849</v>
      </c>
      <c r="I473" s="31" t="s">
        <v>2850</v>
      </c>
      <c r="J473" s="31"/>
      <c r="M473" s="98"/>
      <c r="N473" s="98"/>
      <c r="O473" s="98"/>
      <c r="P473" s="98"/>
      <c r="Q473" s="98"/>
      <c r="R473" s="98"/>
      <c r="S473" s="98"/>
      <c r="T473" s="98"/>
      <c r="U473" s="98"/>
      <c r="V473" s="98"/>
      <c r="W473" s="98"/>
      <c r="X473" s="98"/>
      <c r="Y473" s="98"/>
      <c r="Z473" s="98"/>
      <c r="AA473" s="98"/>
      <c r="AB473" s="98"/>
      <c r="AC473" s="98"/>
      <c r="AD473" s="98"/>
      <c r="AE473" s="98"/>
      <c r="AF473" s="98"/>
      <c r="AG473" s="98"/>
    </row>
    <row r="474" spans="1:33" ht="60.75" customHeight="1">
      <c r="A474" s="12">
        <f t="shared" si="0"/>
        <v>468</v>
      </c>
      <c r="B474" s="191" t="s">
        <v>2851</v>
      </c>
      <c r="C474" s="31" t="s">
        <v>2852</v>
      </c>
      <c r="D474" s="41" t="s">
        <v>2853</v>
      </c>
      <c r="E474" s="31">
        <v>1624</v>
      </c>
      <c r="F474" s="41" t="s">
        <v>2854</v>
      </c>
      <c r="G474" s="41" t="s">
        <v>2855</v>
      </c>
      <c r="H474" s="45" t="s">
        <v>2856</v>
      </c>
      <c r="I474" s="31" t="s">
        <v>2857</v>
      </c>
      <c r="J474" s="31"/>
      <c r="M474" s="98"/>
      <c r="N474" s="98"/>
      <c r="O474" s="98"/>
      <c r="P474" s="98"/>
      <c r="Q474" s="98"/>
      <c r="R474" s="98"/>
      <c r="S474" s="98"/>
      <c r="T474" s="98"/>
      <c r="U474" s="98"/>
      <c r="V474" s="98"/>
      <c r="W474" s="98"/>
      <c r="X474" s="98"/>
      <c r="Y474" s="98"/>
      <c r="Z474" s="98"/>
      <c r="AA474" s="98"/>
      <c r="AB474" s="98"/>
      <c r="AC474" s="98"/>
      <c r="AD474" s="98"/>
      <c r="AE474" s="98"/>
      <c r="AF474" s="98"/>
      <c r="AG474" s="98"/>
    </row>
    <row r="475" spans="1:33" ht="59.25" customHeight="1">
      <c r="A475" s="12">
        <f t="shared" si="0"/>
        <v>469</v>
      </c>
      <c r="B475" s="188" t="s">
        <v>2858</v>
      </c>
      <c r="C475" s="31"/>
      <c r="D475" s="41" t="s">
        <v>2859</v>
      </c>
      <c r="E475" s="31" t="s">
        <v>2860</v>
      </c>
      <c r="F475" s="186" t="s">
        <v>2861</v>
      </c>
      <c r="G475" s="41" t="s">
        <v>2862</v>
      </c>
      <c r="H475" s="143" t="s">
        <v>2863</v>
      </c>
      <c r="I475" s="31" t="s">
        <v>2864</v>
      </c>
      <c r="J475" s="31"/>
      <c r="M475" s="98"/>
      <c r="N475" s="98"/>
      <c r="O475" s="98"/>
      <c r="P475" s="98"/>
      <c r="Q475" s="98"/>
      <c r="R475" s="98"/>
      <c r="S475" s="98"/>
      <c r="T475" s="98"/>
      <c r="U475" s="98"/>
      <c r="V475" s="98"/>
      <c r="W475" s="98"/>
      <c r="X475" s="98"/>
      <c r="Y475" s="98"/>
      <c r="Z475" s="98"/>
      <c r="AA475" s="98"/>
      <c r="AB475" s="98"/>
      <c r="AC475" s="98"/>
      <c r="AD475" s="98"/>
      <c r="AE475" s="98"/>
      <c r="AF475" s="98"/>
      <c r="AG475" s="98"/>
    </row>
    <row r="476" spans="1:33" ht="57.75" customHeight="1">
      <c r="A476" s="12">
        <f t="shared" si="0"/>
        <v>470</v>
      </c>
      <c r="B476" s="188" t="s">
        <v>2865</v>
      </c>
      <c r="C476" s="31" t="s">
        <v>2866</v>
      </c>
      <c r="D476" s="41" t="s">
        <v>2867</v>
      </c>
      <c r="E476" s="31">
        <v>3317</v>
      </c>
      <c r="F476" s="139" t="s">
        <v>2868</v>
      </c>
      <c r="G476" s="41" t="s">
        <v>2869</v>
      </c>
      <c r="H476" s="38" t="s">
        <v>2870</v>
      </c>
      <c r="I476" s="31" t="s">
        <v>2871</v>
      </c>
      <c r="J476" s="31"/>
      <c r="M476" s="98"/>
      <c r="N476" s="98"/>
      <c r="O476" s="98"/>
      <c r="P476" s="98"/>
      <c r="Q476" s="98"/>
      <c r="R476" s="98"/>
      <c r="S476" s="98"/>
      <c r="T476" s="98"/>
      <c r="U476" s="98"/>
      <c r="V476" s="98"/>
      <c r="W476" s="98"/>
      <c r="X476" s="98"/>
      <c r="Y476" s="98"/>
      <c r="Z476" s="98"/>
      <c r="AA476" s="98"/>
      <c r="AB476" s="98"/>
      <c r="AC476" s="98"/>
      <c r="AD476" s="98"/>
      <c r="AE476" s="98"/>
      <c r="AF476" s="98"/>
      <c r="AG476" s="98"/>
    </row>
    <row r="477" spans="1:33" ht="63" customHeight="1">
      <c r="A477" s="12">
        <f t="shared" si="0"/>
        <v>471</v>
      </c>
      <c r="B477" s="188" t="s">
        <v>2872</v>
      </c>
      <c r="C477" s="31"/>
      <c r="D477" s="41" t="s">
        <v>2873</v>
      </c>
      <c r="E477" s="31" t="s">
        <v>2874</v>
      </c>
      <c r="F477" s="41" t="s">
        <v>2875</v>
      </c>
      <c r="G477" s="31" t="s">
        <v>2876</v>
      </c>
      <c r="H477" s="38" t="s">
        <v>2877</v>
      </c>
      <c r="I477" s="31" t="s">
        <v>2878</v>
      </c>
      <c r="J477" s="31" t="s">
        <v>2879</v>
      </c>
      <c r="M477" s="98"/>
      <c r="N477" s="98"/>
      <c r="O477" s="98"/>
      <c r="P477" s="98"/>
      <c r="Q477" s="98"/>
      <c r="R477" s="98"/>
      <c r="S477" s="98"/>
      <c r="T477" s="98"/>
      <c r="U477" s="98"/>
      <c r="V477" s="98"/>
      <c r="W477" s="98"/>
      <c r="X477" s="98"/>
      <c r="Y477" s="98"/>
      <c r="Z477" s="98"/>
      <c r="AA477" s="98"/>
      <c r="AB477" s="98"/>
      <c r="AC477" s="98"/>
      <c r="AD477" s="98"/>
      <c r="AE477" s="98"/>
      <c r="AF477" s="98"/>
      <c r="AG477" s="98"/>
    </row>
    <row r="478" spans="1:33" ht="57.75" customHeight="1">
      <c r="A478" s="12">
        <f t="shared" si="0"/>
        <v>472</v>
      </c>
      <c r="B478" s="188" t="s">
        <v>2880</v>
      </c>
      <c r="C478" s="31" t="s">
        <v>2881</v>
      </c>
      <c r="D478" s="41" t="s">
        <v>2882</v>
      </c>
      <c r="E478" s="31">
        <v>5139</v>
      </c>
      <c r="F478" s="41" t="s">
        <v>2883</v>
      </c>
      <c r="G478" s="41" t="s">
        <v>2884</v>
      </c>
      <c r="H478" s="45" t="s">
        <v>2885</v>
      </c>
      <c r="I478" s="31" t="s">
        <v>2886</v>
      </c>
      <c r="J478" s="31"/>
      <c r="M478" s="98"/>
      <c r="N478" s="98"/>
      <c r="O478" s="98"/>
      <c r="P478" s="98"/>
      <c r="Q478" s="98"/>
      <c r="R478" s="98"/>
      <c r="S478" s="98"/>
      <c r="T478" s="98"/>
      <c r="U478" s="98"/>
      <c r="V478" s="98"/>
      <c r="W478" s="98"/>
      <c r="X478" s="98"/>
      <c r="Y478" s="98"/>
      <c r="Z478" s="98"/>
      <c r="AA478" s="98"/>
      <c r="AB478" s="98"/>
      <c r="AC478" s="98"/>
      <c r="AD478" s="98"/>
      <c r="AE478" s="98"/>
      <c r="AF478" s="98"/>
      <c r="AG478" s="98"/>
    </row>
    <row r="479" spans="1:33" ht="69" customHeight="1">
      <c r="A479" s="12">
        <f t="shared" si="0"/>
        <v>473</v>
      </c>
      <c r="B479" s="188" t="s">
        <v>2887</v>
      </c>
      <c r="C479" s="41" t="s">
        <v>2888</v>
      </c>
      <c r="D479" s="41" t="s">
        <v>2889</v>
      </c>
      <c r="E479" s="31">
        <v>81</v>
      </c>
      <c r="F479" s="139">
        <v>44044</v>
      </c>
      <c r="G479" s="41" t="s">
        <v>2890</v>
      </c>
      <c r="H479" s="38" t="s">
        <v>2891</v>
      </c>
      <c r="I479" s="31" t="s">
        <v>2892</v>
      </c>
      <c r="J479" s="31" t="s">
        <v>152</v>
      </c>
      <c r="M479" s="98"/>
      <c r="N479" s="98"/>
      <c r="O479" s="98"/>
      <c r="P479" s="98"/>
      <c r="Q479" s="98"/>
      <c r="R479" s="98"/>
      <c r="S479" s="98"/>
      <c r="T479" s="98"/>
      <c r="U479" s="98"/>
      <c r="V479" s="98"/>
      <c r="W479" s="98"/>
      <c r="X479" s="98"/>
      <c r="Y479" s="98"/>
      <c r="Z479" s="98"/>
      <c r="AA479" s="98"/>
      <c r="AB479" s="98"/>
      <c r="AC479" s="98"/>
      <c r="AD479" s="98"/>
      <c r="AE479" s="98"/>
      <c r="AF479" s="98"/>
      <c r="AG479" s="98"/>
    </row>
    <row r="480" spans="1:33" ht="64.5" customHeight="1">
      <c r="A480" s="12">
        <f t="shared" si="0"/>
        <v>474</v>
      </c>
      <c r="B480" s="188" t="s">
        <v>2893</v>
      </c>
      <c r="C480" s="41" t="s">
        <v>2894</v>
      </c>
      <c r="D480" s="41" t="s">
        <v>2895</v>
      </c>
      <c r="E480" s="31">
        <v>194</v>
      </c>
      <c r="F480" s="139" t="s">
        <v>2896</v>
      </c>
      <c r="G480" s="41" t="s">
        <v>2897</v>
      </c>
      <c r="H480" s="38" t="s">
        <v>2898</v>
      </c>
      <c r="I480" s="31" t="s">
        <v>2899</v>
      </c>
      <c r="J480" s="31"/>
      <c r="M480" s="98"/>
      <c r="N480" s="98"/>
      <c r="O480" s="98"/>
      <c r="P480" s="98"/>
      <c r="Q480" s="98"/>
      <c r="R480" s="98"/>
      <c r="S480" s="98"/>
      <c r="T480" s="98"/>
      <c r="U480" s="98"/>
      <c r="V480" s="98"/>
      <c r="W480" s="98"/>
      <c r="X480" s="98"/>
      <c r="Y480" s="98"/>
      <c r="Z480" s="98"/>
      <c r="AA480" s="98"/>
      <c r="AB480" s="98"/>
      <c r="AC480" s="98"/>
      <c r="AD480" s="98"/>
      <c r="AE480" s="98"/>
      <c r="AF480" s="98"/>
      <c r="AG480" s="98"/>
    </row>
    <row r="481" spans="1:33" ht="59.25" customHeight="1">
      <c r="A481" s="12">
        <f t="shared" si="0"/>
        <v>475</v>
      </c>
      <c r="B481" s="188" t="s">
        <v>2900</v>
      </c>
      <c r="C481" s="41"/>
      <c r="D481" s="41" t="s">
        <v>2901</v>
      </c>
      <c r="E481" s="31">
        <v>425</v>
      </c>
      <c r="F481" s="139">
        <v>44137</v>
      </c>
      <c r="G481" s="41" t="s">
        <v>2902</v>
      </c>
      <c r="H481" s="38" t="s">
        <v>2903</v>
      </c>
      <c r="I481" s="31" t="s">
        <v>2904</v>
      </c>
      <c r="J481" s="31" t="s">
        <v>152</v>
      </c>
      <c r="M481" s="98"/>
      <c r="N481" s="98"/>
      <c r="O481" s="98"/>
      <c r="P481" s="98"/>
      <c r="Q481" s="98"/>
      <c r="R481" s="98"/>
      <c r="S481" s="98"/>
      <c r="T481" s="98"/>
      <c r="U481" s="98"/>
      <c r="V481" s="98"/>
      <c r="W481" s="98"/>
      <c r="X481" s="98"/>
      <c r="Y481" s="98"/>
      <c r="Z481" s="98"/>
      <c r="AA481" s="98"/>
      <c r="AB481" s="98"/>
      <c r="AC481" s="98"/>
      <c r="AD481" s="98"/>
      <c r="AE481" s="98"/>
      <c r="AF481" s="98"/>
      <c r="AG481" s="98"/>
    </row>
    <row r="482" spans="1:33" ht="40.5" customHeight="1">
      <c r="A482" s="12">
        <f t="shared" si="0"/>
        <v>476</v>
      </c>
      <c r="B482" s="188" t="s">
        <v>2905</v>
      </c>
      <c r="C482" s="31"/>
      <c r="D482" s="41" t="s">
        <v>2906</v>
      </c>
      <c r="E482" s="31" t="s">
        <v>2907</v>
      </c>
      <c r="F482" s="41" t="s">
        <v>2908</v>
      </c>
      <c r="G482" s="41" t="s">
        <v>2909</v>
      </c>
      <c r="H482" s="38" t="s">
        <v>2910</v>
      </c>
      <c r="I482" s="31" t="s">
        <v>2911</v>
      </c>
      <c r="J482" s="31" t="s">
        <v>2533</v>
      </c>
      <c r="M482" s="98"/>
      <c r="N482" s="98"/>
      <c r="O482" s="98"/>
      <c r="P482" s="98"/>
      <c r="Q482" s="98"/>
      <c r="R482" s="98"/>
      <c r="S482" s="98"/>
      <c r="T482" s="98"/>
      <c r="U482" s="98"/>
      <c r="V482" s="98"/>
      <c r="W482" s="98"/>
      <c r="X482" s="98"/>
      <c r="Y482" s="98"/>
      <c r="Z482" s="98"/>
      <c r="AA482" s="98"/>
      <c r="AB482" s="98"/>
      <c r="AC482" s="98"/>
      <c r="AD482" s="98"/>
      <c r="AE482" s="98"/>
      <c r="AF482" s="98"/>
      <c r="AG482" s="98"/>
    </row>
    <row r="483" spans="1:33" ht="47.25" customHeight="1">
      <c r="A483" s="12">
        <f t="shared" si="0"/>
        <v>477</v>
      </c>
      <c r="B483" s="188" t="s">
        <v>2912</v>
      </c>
      <c r="C483" s="31"/>
      <c r="D483" s="41" t="s">
        <v>2913</v>
      </c>
      <c r="E483" s="31">
        <v>1508</v>
      </c>
      <c r="F483" s="41" t="s">
        <v>2914</v>
      </c>
      <c r="G483" s="41" t="s">
        <v>2915</v>
      </c>
      <c r="H483" s="38" t="s">
        <v>2916</v>
      </c>
      <c r="I483" s="31" t="s">
        <v>2917</v>
      </c>
      <c r="J483" s="31"/>
      <c r="M483" s="98"/>
      <c r="N483" s="98"/>
      <c r="O483" s="98"/>
      <c r="P483" s="98"/>
      <c r="Q483" s="98"/>
      <c r="R483" s="98"/>
      <c r="S483" s="98"/>
      <c r="T483" s="98"/>
      <c r="U483" s="98"/>
      <c r="V483" s="98"/>
      <c r="W483" s="98"/>
      <c r="X483" s="98"/>
      <c r="Y483" s="98"/>
      <c r="Z483" s="98"/>
      <c r="AA483" s="98"/>
      <c r="AB483" s="98"/>
      <c r="AC483" s="98"/>
      <c r="AD483" s="98"/>
      <c r="AE483" s="98"/>
      <c r="AF483" s="98"/>
      <c r="AG483" s="98"/>
    </row>
    <row r="484" spans="1:33" ht="63" customHeight="1">
      <c r="A484" s="12">
        <f t="shared" si="0"/>
        <v>478</v>
      </c>
      <c r="B484" s="188" t="s">
        <v>2918</v>
      </c>
      <c r="C484" s="31" t="s">
        <v>2919</v>
      </c>
      <c r="D484" s="41" t="s">
        <v>2920</v>
      </c>
      <c r="E484" s="32">
        <v>400</v>
      </c>
      <c r="F484" s="137">
        <v>44106</v>
      </c>
      <c r="G484" s="41" t="s">
        <v>2921</v>
      </c>
      <c r="H484" s="38" t="s">
        <v>2922</v>
      </c>
      <c r="I484" s="31" t="s">
        <v>2923</v>
      </c>
      <c r="J484" s="31"/>
      <c r="M484" s="98"/>
      <c r="N484" s="98"/>
      <c r="O484" s="98"/>
      <c r="P484" s="98"/>
      <c r="Q484" s="98"/>
      <c r="R484" s="98"/>
      <c r="S484" s="98"/>
      <c r="T484" s="98"/>
      <c r="U484" s="98"/>
      <c r="V484" s="98"/>
      <c r="W484" s="98"/>
      <c r="X484" s="98"/>
      <c r="Y484" s="98"/>
      <c r="Z484" s="98"/>
      <c r="AA484" s="98"/>
      <c r="AB484" s="98"/>
      <c r="AC484" s="98"/>
      <c r="AD484" s="98"/>
      <c r="AE484" s="98"/>
      <c r="AF484" s="98"/>
      <c r="AG484" s="98"/>
    </row>
    <row r="485" spans="1:33" ht="63" customHeight="1">
      <c r="A485" s="12">
        <f t="shared" si="0"/>
        <v>479</v>
      </c>
      <c r="B485" s="188" t="s">
        <v>2924</v>
      </c>
      <c r="C485" s="41"/>
      <c r="D485" s="41" t="s">
        <v>2925</v>
      </c>
      <c r="E485" s="32">
        <v>2412</v>
      </c>
      <c r="F485" s="137" t="s">
        <v>2926</v>
      </c>
      <c r="G485" s="34" t="s">
        <v>2927</v>
      </c>
      <c r="H485" s="38" t="s">
        <v>2928</v>
      </c>
      <c r="I485" s="31" t="s">
        <v>2929</v>
      </c>
      <c r="J485" s="31" t="s">
        <v>2930</v>
      </c>
      <c r="M485" s="98"/>
      <c r="N485" s="98"/>
      <c r="O485" s="98"/>
      <c r="P485" s="98"/>
      <c r="Q485" s="98"/>
      <c r="R485" s="98"/>
      <c r="S485" s="98"/>
      <c r="T485" s="98"/>
      <c r="U485" s="98"/>
      <c r="V485" s="98"/>
      <c r="W485" s="98"/>
      <c r="X485" s="98"/>
      <c r="Y485" s="98"/>
      <c r="Z485" s="98"/>
      <c r="AA485" s="98"/>
      <c r="AB485" s="98"/>
      <c r="AC485" s="98"/>
      <c r="AD485" s="98"/>
      <c r="AE485" s="98"/>
      <c r="AF485" s="98"/>
      <c r="AG485" s="98"/>
    </row>
    <row r="486" spans="1:33" ht="66" customHeight="1">
      <c r="A486" s="12">
        <f t="shared" si="0"/>
        <v>480</v>
      </c>
      <c r="B486" s="188" t="s">
        <v>2931</v>
      </c>
      <c r="C486" s="41"/>
      <c r="D486" s="41" t="s">
        <v>2932</v>
      </c>
      <c r="E486" s="32">
        <v>80</v>
      </c>
      <c r="F486" s="137">
        <v>44044</v>
      </c>
      <c r="G486" s="34" t="s">
        <v>2933</v>
      </c>
      <c r="H486" s="38" t="s">
        <v>2934</v>
      </c>
      <c r="I486" s="31" t="s">
        <v>2935</v>
      </c>
      <c r="J486" s="31"/>
      <c r="M486" s="98"/>
      <c r="N486" s="98"/>
      <c r="O486" s="98"/>
      <c r="P486" s="98"/>
      <c r="Q486" s="98"/>
      <c r="R486" s="98"/>
      <c r="S486" s="98"/>
      <c r="T486" s="98"/>
      <c r="U486" s="98"/>
      <c r="V486" s="98"/>
      <c r="W486" s="98"/>
      <c r="X486" s="98"/>
      <c r="Y486" s="98"/>
      <c r="Z486" s="98"/>
      <c r="AA486" s="98"/>
      <c r="AB486" s="98"/>
      <c r="AC486" s="98"/>
      <c r="AD486" s="98"/>
      <c r="AE486" s="98"/>
      <c r="AF486" s="98"/>
      <c r="AG486" s="98"/>
    </row>
    <row r="487" spans="1:33" ht="66.75" customHeight="1">
      <c r="A487" s="12">
        <f t="shared" si="0"/>
        <v>481</v>
      </c>
      <c r="B487" s="188" t="s">
        <v>2936</v>
      </c>
      <c r="C487" s="41" t="s">
        <v>2937</v>
      </c>
      <c r="D487" s="41" t="s">
        <v>2938</v>
      </c>
      <c r="E487" s="32">
        <v>1730</v>
      </c>
      <c r="F487" s="139">
        <v>43927</v>
      </c>
      <c r="G487" s="34" t="s">
        <v>2939</v>
      </c>
      <c r="H487" s="38" t="s">
        <v>2940</v>
      </c>
      <c r="I487" s="31" t="s">
        <v>2941</v>
      </c>
      <c r="J487" s="31"/>
      <c r="M487" s="98"/>
      <c r="N487" s="98"/>
      <c r="O487" s="98"/>
      <c r="P487" s="98"/>
      <c r="Q487" s="98"/>
      <c r="R487" s="98"/>
      <c r="S487" s="98"/>
      <c r="T487" s="98"/>
      <c r="U487" s="98"/>
      <c r="V487" s="98"/>
      <c r="W487" s="98"/>
      <c r="X487" s="98"/>
      <c r="Y487" s="98"/>
      <c r="Z487" s="98"/>
      <c r="AA487" s="98"/>
      <c r="AB487" s="98"/>
      <c r="AC487" s="98"/>
      <c r="AD487" s="98"/>
      <c r="AE487" s="98"/>
      <c r="AF487" s="98"/>
      <c r="AG487" s="98"/>
    </row>
    <row r="488" spans="1:33" ht="69.75" customHeight="1">
      <c r="A488" s="12">
        <f t="shared" si="0"/>
        <v>482</v>
      </c>
      <c r="B488" s="188" t="s">
        <v>2942</v>
      </c>
      <c r="C488" s="41" t="s">
        <v>2943</v>
      </c>
      <c r="D488" s="41" t="s">
        <v>2944</v>
      </c>
      <c r="E488" s="31">
        <v>4279</v>
      </c>
      <c r="F488" s="139">
        <v>44014</v>
      </c>
      <c r="G488" s="41" t="s">
        <v>2945</v>
      </c>
      <c r="H488" s="38" t="s">
        <v>2946</v>
      </c>
      <c r="I488" s="31" t="s">
        <v>2947</v>
      </c>
      <c r="J488" s="31"/>
      <c r="M488" s="98"/>
      <c r="N488" s="98"/>
      <c r="O488" s="98"/>
      <c r="P488" s="98"/>
      <c r="Q488" s="98"/>
      <c r="R488" s="98"/>
      <c r="S488" s="98"/>
      <c r="T488" s="98"/>
      <c r="U488" s="98"/>
      <c r="V488" s="98"/>
      <c r="W488" s="98"/>
      <c r="X488" s="98"/>
      <c r="Y488" s="98"/>
      <c r="Z488" s="98"/>
      <c r="AA488" s="98"/>
      <c r="AB488" s="98"/>
      <c r="AC488" s="98"/>
      <c r="AD488" s="98"/>
      <c r="AE488" s="98"/>
      <c r="AF488" s="98"/>
      <c r="AG488" s="98"/>
    </row>
    <row r="489" spans="1:33" ht="78" customHeight="1">
      <c r="A489" s="12">
        <f t="shared" si="0"/>
        <v>483</v>
      </c>
      <c r="B489" s="192" t="s">
        <v>2948</v>
      </c>
      <c r="C489" s="71"/>
      <c r="D489" s="71" t="s">
        <v>2949</v>
      </c>
      <c r="E489" s="74">
        <v>5617</v>
      </c>
      <c r="F489" s="193">
        <v>43811</v>
      </c>
      <c r="G489" s="71" t="s">
        <v>2950</v>
      </c>
      <c r="H489" s="194" t="s">
        <v>2951</v>
      </c>
      <c r="I489" s="71" t="s">
        <v>2952</v>
      </c>
      <c r="J489" s="74" t="s">
        <v>2953</v>
      </c>
      <c r="M489" s="98"/>
      <c r="N489" s="98"/>
      <c r="O489" s="98"/>
      <c r="P489" s="98"/>
      <c r="Q489" s="98"/>
      <c r="R489" s="98"/>
      <c r="S489" s="98"/>
      <c r="T489" s="98"/>
      <c r="U489" s="98"/>
      <c r="V489" s="98"/>
      <c r="W489" s="98"/>
      <c r="X489" s="98"/>
      <c r="Y489" s="98"/>
      <c r="Z489" s="98"/>
      <c r="AA489" s="98"/>
      <c r="AB489" s="98"/>
      <c r="AC489" s="98"/>
      <c r="AD489" s="98"/>
      <c r="AE489" s="98"/>
      <c r="AF489" s="98"/>
      <c r="AG489" s="98"/>
    </row>
    <row r="490" spans="1:33" ht="69.75" customHeight="1">
      <c r="A490" s="12">
        <f t="shared" si="0"/>
        <v>484</v>
      </c>
      <c r="B490" s="188" t="s">
        <v>2954</v>
      </c>
      <c r="C490" s="41" t="s">
        <v>2955</v>
      </c>
      <c r="D490" s="41" t="s">
        <v>2956</v>
      </c>
      <c r="E490" s="31">
        <v>578</v>
      </c>
      <c r="F490" s="139" t="s">
        <v>2957</v>
      </c>
      <c r="G490" s="41" t="s">
        <v>2958</v>
      </c>
      <c r="H490" s="38" t="s">
        <v>2959</v>
      </c>
      <c r="I490" s="41" t="s">
        <v>2960</v>
      </c>
      <c r="J490" s="31" t="s">
        <v>2961</v>
      </c>
      <c r="M490" s="98"/>
      <c r="N490" s="98"/>
      <c r="O490" s="98"/>
      <c r="P490" s="98"/>
      <c r="Q490" s="98"/>
      <c r="R490" s="98"/>
      <c r="S490" s="98"/>
      <c r="T490" s="98"/>
      <c r="U490" s="98"/>
      <c r="V490" s="98"/>
      <c r="W490" s="98"/>
      <c r="X490" s="98"/>
      <c r="Y490" s="98"/>
      <c r="Z490" s="98"/>
      <c r="AA490" s="98"/>
      <c r="AB490" s="98"/>
      <c r="AC490" s="98"/>
      <c r="AD490" s="98"/>
      <c r="AE490" s="98"/>
      <c r="AF490" s="98"/>
      <c r="AG490" s="98"/>
    </row>
    <row r="491" spans="1:33" ht="89.25" customHeight="1">
      <c r="A491" s="12">
        <f t="shared" si="0"/>
        <v>485</v>
      </c>
      <c r="B491" s="191" t="s">
        <v>2962</v>
      </c>
      <c r="C491" s="41"/>
      <c r="D491" s="41" t="s">
        <v>2963</v>
      </c>
      <c r="E491" s="31">
        <v>1099</v>
      </c>
      <c r="F491" s="139">
        <v>44016</v>
      </c>
      <c r="G491" s="41" t="s">
        <v>2964</v>
      </c>
      <c r="H491" s="38" t="s">
        <v>2965</v>
      </c>
      <c r="I491" s="41" t="s">
        <v>2966</v>
      </c>
      <c r="J491" s="31"/>
      <c r="M491" s="98"/>
      <c r="N491" s="98"/>
      <c r="O491" s="98"/>
      <c r="P491" s="98"/>
      <c r="Q491" s="98"/>
      <c r="R491" s="98"/>
      <c r="S491" s="98"/>
      <c r="T491" s="98"/>
      <c r="U491" s="98"/>
      <c r="V491" s="98"/>
      <c r="W491" s="98"/>
      <c r="X491" s="98"/>
      <c r="Y491" s="98"/>
      <c r="Z491" s="98"/>
      <c r="AA491" s="98"/>
      <c r="AB491" s="98"/>
      <c r="AC491" s="98"/>
      <c r="AD491" s="98"/>
      <c r="AE491" s="98"/>
      <c r="AF491" s="98"/>
      <c r="AG491" s="98"/>
    </row>
    <row r="492" spans="1:33" ht="60.75" customHeight="1">
      <c r="A492" s="12">
        <f t="shared" si="0"/>
        <v>486</v>
      </c>
      <c r="B492" s="188" t="s">
        <v>2967</v>
      </c>
      <c r="C492" s="41"/>
      <c r="D492" s="41" t="s">
        <v>2968</v>
      </c>
      <c r="E492" s="31">
        <v>1814</v>
      </c>
      <c r="F492" s="139">
        <v>44141</v>
      </c>
      <c r="G492" s="41" t="s">
        <v>2969</v>
      </c>
      <c r="H492" s="38" t="s">
        <v>2970</v>
      </c>
      <c r="I492" s="41" t="s">
        <v>2971</v>
      </c>
      <c r="J492" s="31" t="s">
        <v>2961</v>
      </c>
      <c r="M492" s="98"/>
      <c r="N492" s="98"/>
      <c r="O492" s="98"/>
      <c r="P492" s="98"/>
      <c r="Q492" s="98"/>
      <c r="R492" s="98"/>
      <c r="S492" s="98"/>
      <c r="T492" s="98"/>
      <c r="U492" s="98"/>
      <c r="V492" s="98"/>
      <c r="W492" s="98"/>
      <c r="X492" s="98"/>
      <c r="Y492" s="98"/>
      <c r="Z492" s="98"/>
      <c r="AA492" s="98"/>
      <c r="AB492" s="98"/>
      <c r="AC492" s="98"/>
      <c r="AD492" s="98"/>
      <c r="AE492" s="98"/>
      <c r="AF492" s="98"/>
      <c r="AG492" s="98"/>
    </row>
    <row r="493" spans="1:33" ht="100.5" customHeight="1">
      <c r="A493" s="12">
        <f t="shared" si="0"/>
        <v>487</v>
      </c>
      <c r="B493" s="188" t="s">
        <v>2972</v>
      </c>
      <c r="C493" s="41"/>
      <c r="D493" s="41" t="s">
        <v>2973</v>
      </c>
      <c r="E493" s="31">
        <v>2167</v>
      </c>
      <c r="F493" s="139">
        <v>44019</v>
      </c>
      <c r="G493" s="41" t="s">
        <v>2974</v>
      </c>
      <c r="H493" s="38" t="s">
        <v>2975</v>
      </c>
      <c r="I493" s="41" t="s">
        <v>2976</v>
      </c>
      <c r="J493" s="31" t="s">
        <v>2961</v>
      </c>
      <c r="M493" s="98"/>
      <c r="N493" s="98"/>
      <c r="O493" s="98"/>
      <c r="P493" s="98"/>
      <c r="Q493" s="98"/>
      <c r="R493" s="98"/>
      <c r="S493" s="98"/>
      <c r="T493" s="98"/>
      <c r="U493" s="98"/>
      <c r="V493" s="98"/>
      <c r="W493" s="98"/>
      <c r="X493" s="98"/>
      <c r="Y493" s="98"/>
      <c r="Z493" s="98"/>
      <c r="AA493" s="98"/>
      <c r="AB493" s="98"/>
      <c r="AC493" s="98"/>
      <c r="AD493" s="98"/>
      <c r="AE493" s="98"/>
      <c r="AF493" s="98"/>
      <c r="AG493" s="98"/>
    </row>
    <row r="494" spans="1:33" ht="83.25" customHeight="1">
      <c r="A494" s="12">
        <f t="shared" si="0"/>
        <v>488</v>
      </c>
      <c r="B494" s="195" t="s">
        <v>2977</v>
      </c>
      <c r="C494" s="71" t="s">
        <v>2978</v>
      </c>
      <c r="D494" s="71" t="s">
        <v>2979</v>
      </c>
      <c r="E494" s="74">
        <v>4278</v>
      </c>
      <c r="F494" s="193">
        <v>44014</v>
      </c>
      <c r="G494" s="71" t="s">
        <v>2980</v>
      </c>
      <c r="H494" s="196" t="s">
        <v>2981</v>
      </c>
      <c r="I494" s="71" t="s">
        <v>2982</v>
      </c>
      <c r="J494" s="74"/>
      <c r="M494" s="98"/>
      <c r="N494" s="98"/>
      <c r="O494" s="98"/>
      <c r="P494" s="98"/>
      <c r="Q494" s="98"/>
      <c r="R494" s="98"/>
      <c r="S494" s="98"/>
      <c r="T494" s="98"/>
      <c r="U494" s="98"/>
      <c r="V494" s="98"/>
      <c r="W494" s="98"/>
      <c r="X494" s="98"/>
      <c r="Y494" s="98"/>
      <c r="Z494" s="98"/>
      <c r="AA494" s="98"/>
      <c r="AB494" s="98"/>
      <c r="AC494" s="98"/>
      <c r="AD494" s="98"/>
      <c r="AE494" s="98"/>
      <c r="AF494" s="98"/>
      <c r="AG494" s="98"/>
    </row>
    <row r="495" spans="1:33" ht="60.75" customHeight="1">
      <c r="A495" s="12">
        <f t="shared" si="0"/>
        <v>489</v>
      </c>
      <c r="B495" s="188" t="s">
        <v>2983</v>
      </c>
      <c r="C495" s="31" t="s">
        <v>2984</v>
      </c>
      <c r="D495" s="41" t="s">
        <v>2985</v>
      </c>
      <c r="E495" s="31">
        <v>4140</v>
      </c>
      <c r="F495" s="72" t="s">
        <v>2986</v>
      </c>
      <c r="G495" s="41" t="s">
        <v>2987</v>
      </c>
      <c r="H495" s="38" t="s">
        <v>2988</v>
      </c>
      <c r="I495" s="41" t="s">
        <v>2989</v>
      </c>
      <c r="J495" s="31"/>
      <c r="M495" s="98"/>
      <c r="N495" s="98"/>
      <c r="O495" s="98"/>
      <c r="P495" s="98"/>
      <c r="Q495" s="98"/>
      <c r="R495" s="98"/>
      <c r="S495" s="98"/>
      <c r="T495" s="98"/>
      <c r="U495" s="98"/>
      <c r="V495" s="98"/>
      <c r="W495" s="98"/>
      <c r="X495" s="98"/>
      <c r="Y495" s="98"/>
      <c r="Z495" s="98"/>
      <c r="AA495" s="98"/>
      <c r="AB495" s="98"/>
      <c r="AC495" s="98"/>
      <c r="AD495" s="98"/>
      <c r="AE495" s="98"/>
      <c r="AF495" s="98"/>
      <c r="AG495" s="98"/>
    </row>
    <row r="496" spans="1:33" ht="80.25" customHeight="1">
      <c r="A496" s="12">
        <f t="shared" si="0"/>
        <v>490</v>
      </c>
      <c r="B496" s="191" t="s">
        <v>2990</v>
      </c>
      <c r="C496" s="41"/>
      <c r="D496" s="41" t="s">
        <v>2991</v>
      </c>
      <c r="E496" s="31">
        <v>1209</v>
      </c>
      <c r="F496" s="72" t="s">
        <v>2992</v>
      </c>
      <c r="G496" s="41" t="s">
        <v>2993</v>
      </c>
      <c r="H496" s="38" t="s">
        <v>2994</v>
      </c>
      <c r="I496" s="41" t="s">
        <v>2995</v>
      </c>
      <c r="J496" s="31"/>
      <c r="M496" s="98"/>
      <c r="N496" s="98"/>
      <c r="O496" s="98"/>
      <c r="P496" s="98"/>
      <c r="Q496" s="98"/>
      <c r="R496" s="98"/>
      <c r="S496" s="98"/>
      <c r="T496" s="98"/>
      <c r="U496" s="98"/>
      <c r="V496" s="98"/>
      <c r="W496" s="98"/>
      <c r="X496" s="98"/>
      <c r="Y496" s="98"/>
      <c r="Z496" s="98"/>
      <c r="AA496" s="98"/>
      <c r="AB496" s="98"/>
      <c r="AC496" s="98"/>
      <c r="AD496" s="98"/>
      <c r="AE496" s="98"/>
      <c r="AF496" s="98"/>
      <c r="AG496" s="98"/>
    </row>
    <row r="497" spans="1:33" ht="80.25" customHeight="1">
      <c r="A497" s="12">
        <f t="shared" si="0"/>
        <v>491</v>
      </c>
      <c r="B497" s="188" t="s">
        <v>2996</v>
      </c>
      <c r="C497" s="41"/>
      <c r="D497" s="41" t="s">
        <v>2997</v>
      </c>
      <c r="E497" s="31">
        <v>1100</v>
      </c>
      <c r="F497" s="72" t="s">
        <v>2998</v>
      </c>
      <c r="G497" s="41" t="s">
        <v>2999</v>
      </c>
      <c r="H497" s="38" t="s">
        <v>3000</v>
      </c>
      <c r="I497" s="41" t="s">
        <v>3001</v>
      </c>
      <c r="J497" s="31"/>
      <c r="M497" s="98"/>
      <c r="N497" s="98"/>
      <c r="O497" s="98"/>
      <c r="P497" s="98"/>
      <c r="Q497" s="98"/>
      <c r="R497" s="98"/>
      <c r="S497" s="98"/>
      <c r="T497" s="98"/>
      <c r="U497" s="98"/>
      <c r="V497" s="98"/>
      <c r="W497" s="98"/>
      <c r="X497" s="98"/>
      <c r="Y497" s="98"/>
      <c r="Z497" s="98"/>
      <c r="AA497" s="98"/>
      <c r="AB497" s="98"/>
      <c r="AC497" s="98"/>
      <c r="AD497" s="98"/>
      <c r="AE497" s="98"/>
      <c r="AF497" s="98"/>
      <c r="AG497" s="98"/>
    </row>
    <row r="498" spans="1:33" ht="70.5" customHeight="1">
      <c r="A498" s="12">
        <f t="shared" si="0"/>
        <v>492</v>
      </c>
      <c r="B498" s="188" t="s">
        <v>3002</v>
      </c>
      <c r="C498" s="31"/>
      <c r="D498" s="41" t="s">
        <v>3003</v>
      </c>
      <c r="E498" s="32">
        <v>1813</v>
      </c>
      <c r="F498" s="72">
        <v>44141</v>
      </c>
      <c r="G498" s="34" t="s">
        <v>3004</v>
      </c>
      <c r="H498" s="38" t="s">
        <v>3005</v>
      </c>
      <c r="I498" s="41" t="s">
        <v>3006</v>
      </c>
      <c r="J498" s="31" t="s">
        <v>3007</v>
      </c>
      <c r="M498" s="98"/>
      <c r="N498" s="98"/>
      <c r="O498" s="98"/>
      <c r="P498" s="98"/>
      <c r="Q498" s="98"/>
      <c r="R498" s="98"/>
      <c r="S498" s="98"/>
      <c r="T498" s="98"/>
      <c r="U498" s="98"/>
      <c r="V498" s="98"/>
      <c r="W498" s="98"/>
      <c r="X498" s="98"/>
      <c r="Y498" s="98"/>
      <c r="Z498" s="98"/>
      <c r="AA498" s="98"/>
      <c r="AB498" s="98"/>
      <c r="AC498" s="98"/>
      <c r="AD498" s="98"/>
      <c r="AE498" s="98"/>
      <c r="AF498" s="98"/>
      <c r="AG498" s="98"/>
    </row>
    <row r="499" spans="1:33" ht="64.5" customHeight="1">
      <c r="A499" s="12">
        <f t="shared" si="0"/>
        <v>493</v>
      </c>
      <c r="B499" s="188" t="s">
        <v>3008</v>
      </c>
      <c r="C499" s="31"/>
      <c r="D499" s="41" t="s">
        <v>3009</v>
      </c>
      <c r="E499" s="32">
        <v>1983</v>
      </c>
      <c r="F499" s="31" t="s">
        <v>3010</v>
      </c>
      <c r="G499" s="43" t="s">
        <v>3011</v>
      </c>
      <c r="H499" s="38" t="s">
        <v>3012</v>
      </c>
      <c r="I499" s="41" t="s">
        <v>3013</v>
      </c>
      <c r="J499" s="31"/>
      <c r="N499" s="98"/>
      <c r="O499" s="98"/>
      <c r="P499" s="98"/>
      <c r="Q499" s="98"/>
      <c r="R499" s="98"/>
      <c r="S499" s="98"/>
      <c r="T499" s="98"/>
      <c r="U499" s="98"/>
      <c r="V499" s="98"/>
      <c r="W499" s="98"/>
      <c r="X499" s="98"/>
      <c r="Y499" s="98"/>
      <c r="Z499" s="98"/>
      <c r="AA499" s="98"/>
      <c r="AB499" s="98"/>
      <c r="AC499" s="98"/>
      <c r="AD499" s="98"/>
      <c r="AE499" s="98"/>
      <c r="AF499" s="98"/>
      <c r="AG499" s="98"/>
    </row>
    <row r="500" spans="1:33" ht="76.5" customHeight="1">
      <c r="A500" s="12">
        <f t="shared" si="0"/>
        <v>494</v>
      </c>
      <c r="B500" s="192" t="s">
        <v>3014</v>
      </c>
      <c r="C500" s="74"/>
      <c r="D500" s="71" t="s">
        <v>3015</v>
      </c>
      <c r="E500" s="197">
        <v>4079</v>
      </c>
      <c r="F500" s="71" t="s">
        <v>3016</v>
      </c>
      <c r="G500" s="62" t="s">
        <v>3017</v>
      </c>
      <c r="H500" s="196" t="s">
        <v>3018</v>
      </c>
      <c r="I500" s="71" t="s">
        <v>3019</v>
      </c>
      <c r="J500" s="74" t="s">
        <v>2953</v>
      </c>
      <c r="M500" s="98"/>
      <c r="N500" s="98"/>
      <c r="O500" s="98"/>
      <c r="P500" s="98"/>
      <c r="Q500" s="98"/>
      <c r="R500" s="98"/>
      <c r="S500" s="98"/>
      <c r="T500" s="98"/>
      <c r="U500" s="98"/>
      <c r="V500" s="98"/>
      <c r="W500" s="98"/>
      <c r="X500" s="98"/>
      <c r="Y500" s="98"/>
      <c r="Z500" s="98"/>
      <c r="AA500" s="98"/>
      <c r="AB500" s="98"/>
      <c r="AC500" s="98"/>
      <c r="AD500" s="98"/>
      <c r="AE500" s="98"/>
      <c r="AF500" s="98"/>
      <c r="AG500" s="98"/>
    </row>
    <row r="501" spans="1:33" ht="42.75" customHeight="1">
      <c r="A501" s="12">
        <f t="shared" si="0"/>
        <v>495</v>
      </c>
      <c r="B501" s="188" t="s">
        <v>3020</v>
      </c>
      <c r="C501" s="31"/>
      <c r="D501" s="41" t="s">
        <v>3021</v>
      </c>
      <c r="E501" s="188" t="s">
        <v>3022</v>
      </c>
      <c r="F501" s="198">
        <v>45572</v>
      </c>
      <c r="G501" s="34" t="s">
        <v>3023</v>
      </c>
      <c r="H501" s="187" t="s">
        <v>3024</v>
      </c>
      <c r="I501" s="41"/>
      <c r="J501" s="31" t="s">
        <v>3025</v>
      </c>
    </row>
    <row r="502" spans="1:33" ht="31.5">
      <c r="A502" s="12">
        <f t="shared" si="0"/>
        <v>496</v>
      </c>
      <c r="B502" s="199" t="s">
        <v>3026</v>
      </c>
      <c r="C502" s="200"/>
      <c r="D502" s="200" t="s">
        <v>3027</v>
      </c>
      <c r="E502" s="76">
        <v>4475</v>
      </c>
      <c r="F502" s="201">
        <v>43687</v>
      </c>
      <c r="G502" s="200" t="s">
        <v>3028</v>
      </c>
      <c r="H502" s="202" t="s">
        <v>3029</v>
      </c>
      <c r="I502" s="200" t="s">
        <v>3030</v>
      </c>
      <c r="J502" s="31" t="s">
        <v>3031</v>
      </c>
      <c r="L502" s="203" t="s">
        <v>3032</v>
      </c>
      <c r="M502" s="202"/>
      <c r="N502" s="98"/>
      <c r="O502" s="98"/>
      <c r="P502" s="98"/>
      <c r="Q502" s="98"/>
      <c r="R502" s="98"/>
      <c r="S502" s="98"/>
      <c r="T502" s="98"/>
      <c r="U502" s="98"/>
      <c r="V502" s="98"/>
      <c r="W502" s="98"/>
      <c r="X502" s="98"/>
      <c r="Y502" s="98"/>
      <c r="Z502" s="98"/>
      <c r="AA502" s="98"/>
      <c r="AB502" s="98"/>
      <c r="AC502" s="98"/>
      <c r="AD502" s="98"/>
      <c r="AE502" s="98"/>
      <c r="AF502" s="98"/>
      <c r="AG502" s="98"/>
    </row>
    <row r="503" spans="1:33" ht="55.5" customHeight="1">
      <c r="A503" s="12">
        <f t="shared" si="0"/>
        <v>497</v>
      </c>
      <c r="B503" s="199" t="s">
        <v>3033</v>
      </c>
      <c r="C503" s="200"/>
      <c r="D503" s="200" t="s">
        <v>3034</v>
      </c>
      <c r="E503" s="76">
        <v>4576</v>
      </c>
      <c r="F503" s="201" t="s">
        <v>2618</v>
      </c>
      <c r="G503" s="200" t="s">
        <v>3035</v>
      </c>
      <c r="H503" s="202" t="s">
        <v>3036</v>
      </c>
      <c r="I503" s="200" t="s">
        <v>3037</v>
      </c>
      <c r="J503" s="31" t="s">
        <v>3032</v>
      </c>
      <c r="L503" s="76"/>
      <c r="M503" s="202"/>
      <c r="N503" s="98"/>
      <c r="O503" s="98"/>
      <c r="P503" s="98"/>
      <c r="Q503" s="98"/>
      <c r="R503" s="98"/>
      <c r="S503" s="98"/>
      <c r="T503" s="98"/>
      <c r="U503" s="98"/>
      <c r="V503" s="98"/>
      <c r="W503" s="98"/>
      <c r="X503" s="98"/>
      <c r="Y503" s="98"/>
      <c r="Z503" s="98"/>
      <c r="AA503" s="98"/>
      <c r="AB503" s="98"/>
      <c r="AC503" s="98"/>
      <c r="AD503" s="98"/>
      <c r="AE503" s="98"/>
      <c r="AF503" s="98"/>
      <c r="AG503" s="98"/>
    </row>
    <row r="504" spans="1:33" ht="31.5">
      <c r="A504" s="76">
        <f t="shared" ref="A504:A511" si="1">A503+1</f>
        <v>498</v>
      </c>
      <c r="B504" s="200" t="s">
        <v>3038</v>
      </c>
      <c r="C504" s="200"/>
      <c r="D504" s="200" t="s">
        <v>3039</v>
      </c>
      <c r="E504" s="76">
        <v>4630</v>
      </c>
      <c r="F504" s="201" t="s">
        <v>3040</v>
      </c>
      <c r="G504" s="200" t="s">
        <v>3041</v>
      </c>
      <c r="H504" s="202" t="s">
        <v>3042</v>
      </c>
      <c r="I504" s="200" t="s">
        <v>3043</v>
      </c>
      <c r="J504" s="31" t="s">
        <v>3044</v>
      </c>
      <c r="L504" s="76"/>
      <c r="M504" s="202"/>
      <c r="N504" s="98"/>
      <c r="O504" s="98"/>
      <c r="P504" s="98"/>
      <c r="Q504" s="98"/>
      <c r="R504" s="98"/>
      <c r="S504" s="98"/>
      <c r="T504" s="98"/>
      <c r="U504" s="98"/>
      <c r="V504" s="98"/>
      <c r="W504" s="98"/>
      <c r="X504" s="98"/>
      <c r="Y504" s="98"/>
      <c r="Z504" s="98"/>
      <c r="AA504" s="98"/>
      <c r="AB504" s="98"/>
      <c r="AC504" s="98"/>
      <c r="AD504" s="98"/>
      <c r="AE504" s="98"/>
      <c r="AF504" s="98"/>
      <c r="AG504" s="98"/>
    </row>
    <row r="505" spans="1:33" ht="53.25" customHeight="1">
      <c r="A505" s="76">
        <f t="shared" si="1"/>
        <v>499</v>
      </c>
      <c r="B505" s="200" t="s">
        <v>3045</v>
      </c>
      <c r="C505" s="200"/>
      <c r="D505" s="200" t="s">
        <v>3046</v>
      </c>
      <c r="E505" s="76">
        <v>4771</v>
      </c>
      <c r="F505" s="201" t="s">
        <v>2690</v>
      </c>
      <c r="G505" s="200" t="s">
        <v>3047</v>
      </c>
      <c r="H505" s="202" t="s">
        <v>3048</v>
      </c>
      <c r="I505" s="200" t="s">
        <v>3049</v>
      </c>
      <c r="J505" s="31" t="s">
        <v>3050</v>
      </c>
      <c r="L505" s="76"/>
      <c r="M505" s="202"/>
      <c r="N505" s="98"/>
      <c r="O505" s="98"/>
      <c r="P505" s="98"/>
      <c r="Q505" s="98"/>
      <c r="R505" s="98"/>
      <c r="S505" s="98"/>
      <c r="T505" s="98"/>
      <c r="U505" s="98"/>
      <c r="V505" s="98"/>
      <c r="W505" s="98"/>
      <c r="X505" s="98"/>
      <c r="Y505" s="98"/>
      <c r="Z505" s="98"/>
      <c r="AA505" s="98"/>
      <c r="AB505" s="98"/>
      <c r="AC505" s="98"/>
      <c r="AD505" s="98"/>
      <c r="AE505" s="98"/>
      <c r="AF505" s="98"/>
      <c r="AG505" s="98"/>
    </row>
    <row r="506" spans="1:33" ht="60.75" customHeight="1">
      <c r="A506" s="76">
        <f t="shared" si="1"/>
        <v>500</v>
      </c>
      <c r="B506" s="200" t="s">
        <v>3051</v>
      </c>
      <c r="C506" s="200"/>
      <c r="D506" s="200" t="s">
        <v>3052</v>
      </c>
      <c r="E506" s="76">
        <v>4592</v>
      </c>
      <c r="F506" s="201" t="s">
        <v>2618</v>
      </c>
      <c r="G506" s="200" t="s">
        <v>3053</v>
      </c>
      <c r="H506" s="202" t="s">
        <v>3054</v>
      </c>
      <c r="I506" s="200" t="s">
        <v>3055</v>
      </c>
      <c r="J506" s="76" t="s">
        <v>3032</v>
      </c>
      <c r="M506" s="202"/>
      <c r="N506" s="98"/>
      <c r="O506" s="98"/>
      <c r="P506" s="98"/>
      <c r="Q506" s="98"/>
      <c r="R506" s="98"/>
      <c r="S506" s="98"/>
      <c r="T506" s="98"/>
      <c r="U506" s="98"/>
      <c r="V506" s="98"/>
      <c r="W506" s="98"/>
      <c r="X506" s="98"/>
      <c r="Y506" s="98"/>
      <c r="Z506" s="98"/>
      <c r="AA506" s="98"/>
      <c r="AB506" s="98"/>
      <c r="AC506" s="98"/>
      <c r="AD506" s="98"/>
      <c r="AE506" s="98"/>
      <c r="AF506" s="98"/>
      <c r="AG506" s="98"/>
    </row>
    <row r="507" spans="1:33" ht="81.75" customHeight="1">
      <c r="A507" s="76">
        <f t="shared" si="1"/>
        <v>501</v>
      </c>
      <c r="B507" s="200" t="s">
        <v>3056</v>
      </c>
      <c r="C507" s="200" t="s">
        <v>3057</v>
      </c>
      <c r="D507" s="200" t="s">
        <v>3058</v>
      </c>
      <c r="E507" s="76">
        <v>577</v>
      </c>
      <c r="F507" s="201" t="s">
        <v>3059</v>
      </c>
      <c r="G507" s="200" t="s">
        <v>3060</v>
      </c>
      <c r="H507" s="202" t="s">
        <v>3061</v>
      </c>
      <c r="I507" s="200" t="s">
        <v>3062</v>
      </c>
      <c r="J507" s="76" t="s">
        <v>3032</v>
      </c>
      <c r="L507" s="76"/>
      <c r="M507" s="202"/>
      <c r="N507" s="98"/>
      <c r="O507" s="98"/>
      <c r="P507" s="98"/>
      <c r="Q507" s="98"/>
      <c r="R507" s="98"/>
      <c r="S507" s="98"/>
      <c r="T507" s="98"/>
      <c r="U507" s="98"/>
      <c r="V507" s="98"/>
      <c r="W507" s="98"/>
      <c r="X507" s="98"/>
      <c r="Y507" s="98"/>
      <c r="Z507" s="98"/>
      <c r="AA507" s="98"/>
      <c r="AB507" s="98"/>
      <c r="AC507" s="98"/>
      <c r="AD507" s="98"/>
      <c r="AE507" s="98"/>
      <c r="AF507" s="98"/>
      <c r="AG507" s="98"/>
    </row>
    <row r="508" spans="1:33" ht="47.25">
      <c r="A508" s="76">
        <f t="shared" si="1"/>
        <v>502</v>
      </c>
      <c r="B508" s="204" t="s">
        <v>3063</v>
      </c>
      <c r="C508" s="76"/>
      <c r="D508" s="200" t="s">
        <v>3064</v>
      </c>
      <c r="E508" s="76">
        <v>4521</v>
      </c>
      <c r="F508" s="205">
        <v>43748</v>
      </c>
      <c r="G508" s="200" t="s">
        <v>3065</v>
      </c>
      <c r="H508" s="202" t="s">
        <v>3066</v>
      </c>
      <c r="I508" s="76" t="s">
        <v>3067</v>
      </c>
      <c r="J508" s="76" t="s">
        <v>3032</v>
      </c>
      <c r="K508" s="202"/>
      <c r="L508" s="98" t="s">
        <v>3068</v>
      </c>
      <c r="O508" s="98"/>
      <c r="P508" s="98"/>
      <c r="Q508" s="98"/>
      <c r="R508" s="98"/>
      <c r="S508" s="98"/>
      <c r="T508" s="98"/>
      <c r="U508" s="98"/>
      <c r="V508" s="98"/>
      <c r="W508" s="98"/>
      <c r="X508" s="98"/>
      <c r="Y508" s="98"/>
      <c r="Z508" s="98"/>
      <c r="AA508" s="98"/>
      <c r="AB508" s="98"/>
      <c r="AC508" s="98"/>
      <c r="AD508" s="98"/>
      <c r="AE508" s="98"/>
      <c r="AF508" s="98"/>
      <c r="AG508" s="98"/>
    </row>
    <row r="509" spans="1:33" ht="59.25" customHeight="1">
      <c r="A509" s="76">
        <f t="shared" si="1"/>
        <v>503</v>
      </c>
      <c r="B509" s="204" t="s">
        <v>3069</v>
      </c>
      <c r="C509" s="76"/>
      <c r="D509" s="200" t="s">
        <v>3070</v>
      </c>
      <c r="E509" s="76">
        <v>5140</v>
      </c>
      <c r="F509" s="204" t="s">
        <v>2883</v>
      </c>
      <c r="G509" s="200" t="s">
        <v>3071</v>
      </c>
      <c r="H509" s="206" t="s">
        <v>3072</v>
      </c>
      <c r="I509" s="76" t="s">
        <v>3073</v>
      </c>
      <c r="J509" s="76" t="s">
        <v>3032</v>
      </c>
      <c r="K509" s="202"/>
      <c r="L509" s="98" t="s">
        <v>3068</v>
      </c>
      <c r="O509" s="98"/>
      <c r="P509" s="98"/>
      <c r="Q509" s="98"/>
      <c r="R509" s="98"/>
      <c r="S509" s="98"/>
      <c r="T509" s="98"/>
      <c r="U509" s="98"/>
      <c r="V509" s="98"/>
      <c r="W509" s="98"/>
      <c r="X509" s="98"/>
      <c r="Y509" s="98"/>
      <c r="Z509" s="98"/>
      <c r="AA509" s="98"/>
      <c r="AB509" s="98"/>
      <c r="AC509" s="98"/>
      <c r="AD509" s="98"/>
      <c r="AE509" s="98"/>
      <c r="AF509" s="98"/>
      <c r="AG509" s="98"/>
    </row>
    <row r="510" spans="1:33" ht="71.25" customHeight="1">
      <c r="A510" s="76">
        <f t="shared" si="1"/>
        <v>504</v>
      </c>
      <c r="B510" s="204" t="s">
        <v>3074</v>
      </c>
      <c r="C510" s="76" t="s">
        <v>3075</v>
      </c>
      <c r="D510" s="200" t="s">
        <v>3076</v>
      </c>
      <c r="E510" s="76">
        <v>5180</v>
      </c>
      <c r="F510" s="204" t="s">
        <v>1098</v>
      </c>
      <c r="G510" s="200" t="s">
        <v>3077</v>
      </c>
      <c r="H510" s="206" t="s">
        <v>3078</v>
      </c>
      <c r="I510" s="76" t="s">
        <v>3079</v>
      </c>
      <c r="J510" s="76" t="s">
        <v>3032</v>
      </c>
      <c r="K510" s="202"/>
      <c r="L510" s="203" t="s">
        <v>3080</v>
      </c>
      <c r="N510" s="98"/>
      <c r="O510" s="98"/>
      <c r="P510" s="98"/>
      <c r="Q510" s="98"/>
      <c r="R510" s="98"/>
      <c r="S510" s="98"/>
      <c r="T510" s="98"/>
      <c r="U510" s="98"/>
      <c r="V510" s="98"/>
      <c r="W510" s="98"/>
      <c r="X510" s="98"/>
      <c r="Y510" s="98"/>
      <c r="Z510" s="98"/>
      <c r="AA510" s="98"/>
      <c r="AB510" s="98"/>
      <c r="AC510" s="98"/>
      <c r="AD510" s="98"/>
      <c r="AE510" s="98"/>
      <c r="AF510" s="98"/>
      <c r="AG510" s="98"/>
    </row>
    <row r="511" spans="1:33" ht="43.5" customHeight="1">
      <c r="A511" s="76">
        <f t="shared" si="1"/>
        <v>505</v>
      </c>
      <c r="B511" s="207" t="s">
        <v>3081</v>
      </c>
      <c r="C511" s="76" t="s">
        <v>3082</v>
      </c>
      <c r="D511" s="200" t="s">
        <v>3083</v>
      </c>
      <c r="E511" s="76">
        <v>83</v>
      </c>
      <c r="F511" s="205">
        <v>44044</v>
      </c>
      <c r="G511" s="200" t="s">
        <v>3084</v>
      </c>
      <c r="H511" s="202" t="s">
        <v>3085</v>
      </c>
      <c r="I511" s="76" t="s">
        <v>3086</v>
      </c>
      <c r="J511" s="76" t="s">
        <v>3087</v>
      </c>
      <c r="K511" s="202"/>
      <c r="L511" s="98" t="s">
        <v>3088</v>
      </c>
      <c r="O511" s="98"/>
      <c r="P511" s="98"/>
      <c r="Q511" s="98"/>
      <c r="R511" s="98"/>
      <c r="S511" s="98"/>
      <c r="T511" s="98"/>
      <c r="U511" s="98"/>
      <c r="V511" s="98"/>
      <c r="W511" s="98"/>
      <c r="X511" s="98"/>
      <c r="Y511" s="98"/>
      <c r="Z511" s="98"/>
      <c r="AA511" s="98"/>
      <c r="AB511" s="98"/>
      <c r="AC511" s="98"/>
      <c r="AD511" s="98"/>
      <c r="AE511" s="98"/>
      <c r="AF511" s="98"/>
      <c r="AG511" s="98"/>
    </row>
    <row r="512" spans="1:33" ht="53.25" customHeight="1">
      <c r="A512" s="76">
        <f>'DS dừng hoạt động'!A511+1</f>
        <v>506</v>
      </c>
      <c r="B512" s="207" t="s">
        <v>3089</v>
      </c>
      <c r="C512" s="200"/>
      <c r="D512" s="200" t="s">
        <v>3090</v>
      </c>
      <c r="E512" s="76">
        <v>111</v>
      </c>
      <c r="F512" s="205">
        <v>44105</v>
      </c>
      <c r="G512" s="200" t="s">
        <v>3091</v>
      </c>
      <c r="H512" s="202" t="s">
        <v>3092</v>
      </c>
      <c r="I512" s="76" t="s">
        <v>3093</v>
      </c>
      <c r="J512" s="76" t="s">
        <v>3032</v>
      </c>
      <c r="K512" s="202"/>
      <c r="N512" s="98"/>
      <c r="O512" s="98"/>
      <c r="P512" s="98"/>
      <c r="Q512" s="98"/>
      <c r="R512" s="98"/>
      <c r="S512" s="98"/>
      <c r="T512" s="98"/>
      <c r="U512" s="98"/>
      <c r="V512" s="98"/>
      <c r="W512" s="98"/>
      <c r="X512" s="98"/>
      <c r="Y512" s="98"/>
      <c r="Z512" s="98"/>
      <c r="AA512" s="98"/>
      <c r="AB512" s="98"/>
      <c r="AC512" s="98"/>
      <c r="AD512" s="98"/>
      <c r="AE512" s="98"/>
      <c r="AF512" s="98"/>
      <c r="AG512" s="98"/>
    </row>
    <row r="513" spans="1:33" ht="56.25" customHeight="1">
      <c r="A513" s="76">
        <f>'DS dừng hoạt động'!A512+1</f>
        <v>507</v>
      </c>
      <c r="B513" s="207" t="s">
        <v>3094</v>
      </c>
      <c r="C513" s="200" t="s">
        <v>3095</v>
      </c>
      <c r="D513" s="200" t="s">
        <v>3096</v>
      </c>
      <c r="E513" s="76">
        <v>401</v>
      </c>
      <c r="F513" s="205">
        <v>44106</v>
      </c>
      <c r="G513" s="200" t="s">
        <v>3097</v>
      </c>
      <c r="H513" s="202" t="s">
        <v>3098</v>
      </c>
      <c r="I513" s="76" t="s">
        <v>3099</v>
      </c>
      <c r="J513" s="76" t="s">
        <v>3100</v>
      </c>
      <c r="K513" s="202"/>
      <c r="L513" s="98" t="s">
        <v>3088</v>
      </c>
      <c r="O513" s="98"/>
      <c r="P513" s="98"/>
      <c r="Q513" s="98"/>
      <c r="R513" s="98"/>
      <c r="S513" s="98"/>
      <c r="T513" s="98"/>
      <c r="U513" s="98"/>
      <c r="V513" s="98"/>
      <c r="W513" s="98"/>
      <c r="X513" s="98"/>
      <c r="Y513" s="98"/>
      <c r="Z513" s="98"/>
      <c r="AA513" s="98"/>
      <c r="AB513" s="98"/>
      <c r="AC513" s="98"/>
      <c r="AD513" s="98"/>
      <c r="AE513" s="98"/>
      <c r="AF513" s="98"/>
      <c r="AG513" s="98"/>
    </row>
    <row r="514" spans="1:33" ht="60" customHeight="1">
      <c r="A514" s="76">
        <f>'DS dừng hoạt động'!A513+1</f>
        <v>508</v>
      </c>
      <c r="B514" s="207" t="s">
        <v>3101</v>
      </c>
      <c r="C514" s="76" t="s">
        <v>3102</v>
      </c>
      <c r="D514" s="200" t="s">
        <v>2997</v>
      </c>
      <c r="E514" s="76" t="s">
        <v>3103</v>
      </c>
      <c r="F514" s="204" t="s">
        <v>3104</v>
      </c>
      <c r="G514" s="200" t="s">
        <v>3105</v>
      </c>
      <c r="H514" s="206" t="s">
        <v>3106</v>
      </c>
      <c r="I514" s="76" t="s">
        <v>3107</v>
      </c>
      <c r="J514" s="76" t="s">
        <v>3100</v>
      </c>
      <c r="K514" s="202"/>
      <c r="L514" s="98" t="s">
        <v>3108</v>
      </c>
      <c r="O514" s="98"/>
      <c r="P514" s="98"/>
      <c r="Q514" s="98"/>
      <c r="R514" s="98"/>
      <c r="S514" s="98"/>
      <c r="T514" s="98"/>
      <c r="U514" s="98"/>
      <c r="V514" s="98"/>
      <c r="W514" s="98"/>
      <c r="X514" s="98"/>
      <c r="Y514" s="98"/>
      <c r="Z514" s="98"/>
      <c r="AA514" s="98"/>
      <c r="AB514" s="98"/>
      <c r="AC514" s="98"/>
      <c r="AD514" s="98"/>
      <c r="AE514" s="98"/>
      <c r="AF514" s="98"/>
      <c r="AG514" s="98"/>
    </row>
    <row r="515" spans="1:33" ht="59.25" customHeight="1">
      <c r="A515" s="76">
        <f>'DS dừng hoạt động'!A514+1</f>
        <v>509</v>
      </c>
      <c r="B515" s="199" t="s">
        <v>3109</v>
      </c>
      <c r="C515" s="200"/>
      <c r="D515" s="200" t="s">
        <v>3110</v>
      </c>
      <c r="E515" s="76">
        <v>4423</v>
      </c>
      <c r="F515" s="208">
        <v>43565</v>
      </c>
      <c r="G515" s="200" t="s">
        <v>3111</v>
      </c>
      <c r="H515" s="202" t="s">
        <v>3112</v>
      </c>
      <c r="I515" s="200" t="s">
        <v>3113</v>
      </c>
      <c r="J515" s="76" t="s">
        <v>3032</v>
      </c>
      <c r="L515" s="76" t="s">
        <v>3114</v>
      </c>
      <c r="M515" s="202"/>
      <c r="N515" s="98"/>
      <c r="O515" s="98"/>
      <c r="P515" s="98"/>
      <c r="Q515" s="98"/>
      <c r="R515" s="98"/>
      <c r="S515" s="98"/>
      <c r="T515" s="98"/>
      <c r="U515" s="98"/>
      <c r="V515" s="98"/>
      <c r="W515" s="98"/>
      <c r="X515" s="98"/>
      <c r="Y515" s="98"/>
      <c r="Z515" s="98"/>
      <c r="AA515" s="98"/>
      <c r="AB515" s="98"/>
      <c r="AC515" s="98"/>
      <c r="AD515" s="98"/>
      <c r="AE515" s="98"/>
      <c r="AF515" s="98"/>
      <c r="AG515" s="98"/>
    </row>
    <row r="516" spans="1:33" ht="69.75" customHeight="1">
      <c r="A516" s="76">
        <f>'DS dừng hoạt động'!A515+1</f>
        <v>510</v>
      </c>
      <c r="B516" s="200" t="s">
        <v>3115</v>
      </c>
      <c r="C516" s="200"/>
      <c r="D516" s="200" t="s">
        <v>3116</v>
      </c>
      <c r="E516" s="76">
        <v>5049</v>
      </c>
      <c r="F516" s="200" t="s">
        <v>642</v>
      </c>
      <c r="G516" s="200" t="s">
        <v>3117</v>
      </c>
      <c r="H516" s="206" t="s">
        <v>3118</v>
      </c>
      <c r="I516" s="200" t="s">
        <v>3119</v>
      </c>
      <c r="J516" s="76" t="s">
        <v>3120</v>
      </c>
      <c r="L516" s="76"/>
      <c r="M516" s="202"/>
      <c r="N516" s="98"/>
      <c r="O516" s="98"/>
      <c r="P516" s="98"/>
      <c r="Q516" s="98"/>
      <c r="R516" s="98"/>
      <c r="S516" s="98"/>
      <c r="T516" s="98"/>
      <c r="U516" s="98"/>
      <c r="V516" s="98"/>
      <c r="W516" s="98"/>
      <c r="X516" s="98"/>
      <c r="Y516" s="98"/>
      <c r="Z516" s="98"/>
      <c r="AA516" s="98"/>
      <c r="AB516" s="98"/>
      <c r="AC516" s="98"/>
      <c r="AD516" s="98"/>
      <c r="AE516" s="98"/>
      <c r="AF516" s="98"/>
      <c r="AG516" s="98"/>
    </row>
    <row r="517" spans="1:33" ht="58.5" customHeight="1">
      <c r="A517" s="76">
        <f>'DS dừng hoạt động'!A516+1</f>
        <v>511</v>
      </c>
      <c r="B517" s="204" t="s">
        <v>3121</v>
      </c>
      <c r="C517" s="200"/>
      <c r="D517" s="200" t="s">
        <v>3122</v>
      </c>
      <c r="E517" s="76">
        <v>4080</v>
      </c>
      <c r="F517" s="205" t="s">
        <v>2515</v>
      </c>
      <c r="G517" s="200" t="s">
        <v>3123</v>
      </c>
      <c r="H517" s="202" t="s">
        <v>3124</v>
      </c>
      <c r="I517" s="200" t="s">
        <v>3125</v>
      </c>
      <c r="J517" s="209"/>
      <c r="L517" s="76"/>
      <c r="M517" s="202"/>
      <c r="N517" s="98"/>
      <c r="O517" s="98"/>
      <c r="P517" s="98"/>
      <c r="Q517" s="98"/>
      <c r="R517" s="98"/>
      <c r="S517" s="98"/>
      <c r="T517" s="98"/>
      <c r="U517" s="98"/>
      <c r="V517" s="98"/>
      <c r="W517" s="98"/>
      <c r="X517" s="98"/>
      <c r="Y517" s="98"/>
      <c r="Z517" s="98"/>
      <c r="AA517" s="98"/>
      <c r="AB517" s="98"/>
      <c r="AC517" s="98"/>
      <c r="AD517" s="98"/>
      <c r="AE517" s="98"/>
      <c r="AF517" s="98"/>
      <c r="AG517" s="98"/>
    </row>
    <row r="518" spans="1:33" ht="69.75" customHeight="1">
      <c r="A518" s="76">
        <f>'DS dừng hoạt động'!A517+1</f>
        <v>512</v>
      </c>
      <c r="B518" s="200" t="s">
        <v>3126</v>
      </c>
      <c r="C518" s="200"/>
      <c r="D518" s="200" t="s">
        <v>3127</v>
      </c>
      <c r="E518" s="76">
        <v>5151</v>
      </c>
      <c r="F518" s="200" t="s">
        <v>2883</v>
      </c>
      <c r="G518" s="200" t="s">
        <v>3128</v>
      </c>
      <c r="H518" s="206" t="s">
        <v>3129</v>
      </c>
      <c r="I518" s="200" t="s">
        <v>3130</v>
      </c>
      <c r="J518" s="209"/>
      <c r="L518" s="76"/>
      <c r="M518" s="202"/>
      <c r="N518" s="98"/>
      <c r="O518" s="98"/>
      <c r="P518" s="98"/>
      <c r="Q518" s="98"/>
      <c r="R518" s="98"/>
      <c r="S518" s="98"/>
      <c r="T518" s="98"/>
      <c r="U518" s="98"/>
      <c r="V518" s="98"/>
      <c r="W518" s="98"/>
      <c r="X518" s="98"/>
      <c r="Y518" s="98"/>
      <c r="Z518" s="98"/>
      <c r="AA518" s="98"/>
      <c r="AB518" s="98"/>
      <c r="AC518" s="98"/>
      <c r="AD518" s="98"/>
      <c r="AE518" s="98"/>
      <c r="AF518" s="98"/>
      <c r="AG518" s="98"/>
    </row>
    <row r="519" spans="1:33" ht="75" customHeight="1">
      <c r="A519" s="76">
        <f>'DS dừng hoạt động'!A518+1</f>
        <v>513</v>
      </c>
      <c r="B519" s="200" t="s">
        <v>3131</v>
      </c>
      <c r="C519" s="200" t="s">
        <v>3132</v>
      </c>
      <c r="D519" s="200" t="s">
        <v>3133</v>
      </c>
      <c r="E519" s="76">
        <v>579</v>
      </c>
      <c r="F519" s="208" t="s">
        <v>3134</v>
      </c>
      <c r="G519" s="200" t="s">
        <v>3135</v>
      </c>
      <c r="H519" s="202" t="s">
        <v>3136</v>
      </c>
      <c r="I519" s="200" t="s">
        <v>3137</v>
      </c>
      <c r="J519" s="76" t="s">
        <v>3138</v>
      </c>
      <c r="L519" s="76"/>
      <c r="M519" s="202"/>
      <c r="N519" s="98"/>
      <c r="O519" s="98"/>
      <c r="P519" s="98"/>
      <c r="Q519" s="98"/>
      <c r="R519" s="98"/>
      <c r="S519" s="98"/>
      <c r="T519" s="98"/>
      <c r="U519" s="98"/>
      <c r="V519" s="98"/>
      <c r="W519" s="98"/>
      <c r="X519" s="98"/>
      <c r="Y519" s="98"/>
      <c r="Z519" s="98"/>
      <c r="AA519" s="98"/>
      <c r="AB519" s="98"/>
      <c r="AC519" s="98"/>
      <c r="AD519" s="98"/>
      <c r="AE519" s="98"/>
      <c r="AF519" s="98"/>
      <c r="AG519" s="98"/>
    </row>
    <row r="520" spans="1:33" ht="53.25" customHeight="1">
      <c r="A520" s="76">
        <f>'DS dừng hoạt động'!A519+1</f>
        <v>514</v>
      </c>
      <c r="B520" s="199" t="s">
        <v>3139</v>
      </c>
      <c r="C520" s="76"/>
      <c r="D520" s="200" t="s">
        <v>3140</v>
      </c>
      <c r="E520" s="210">
        <v>3889</v>
      </c>
      <c r="F520" s="211">
        <v>43625</v>
      </c>
      <c r="G520" s="200" t="s">
        <v>3141</v>
      </c>
      <c r="H520" s="202" t="s">
        <v>3142</v>
      </c>
      <c r="I520" s="200" t="s">
        <v>3143</v>
      </c>
      <c r="J520" s="76" t="s">
        <v>3144</v>
      </c>
      <c r="L520" s="76"/>
      <c r="M520" s="202"/>
      <c r="N520" s="98"/>
      <c r="O520" s="98"/>
      <c r="P520" s="98"/>
      <c r="Q520" s="98"/>
      <c r="R520" s="98"/>
      <c r="S520" s="98"/>
      <c r="T520" s="98"/>
      <c r="U520" s="98"/>
      <c r="V520" s="98"/>
      <c r="W520" s="98"/>
      <c r="X520" s="98"/>
      <c r="Y520" s="98"/>
      <c r="Z520" s="98"/>
      <c r="AA520" s="98"/>
      <c r="AB520" s="98"/>
      <c r="AC520" s="98"/>
      <c r="AD520" s="98"/>
      <c r="AE520" s="98"/>
      <c r="AF520" s="98"/>
      <c r="AG520" s="98"/>
    </row>
    <row r="521" spans="1:33" ht="47.25">
      <c r="A521" s="76">
        <f>'DS dừng hoạt động'!A520+1</f>
        <v>515</v>
      </c>
      <c r="B521" s="207" t="s">
        <v>3145</v>
      </c>
      <c r="C521" s="76"/>
      <c r="D521" s="200" t="s">
        <v>3146</v>
      </c>
      <c r="E521" s="76">
        <v>1016</v>
      </c>
      <c r="F521" s="204" t="s">
        <v>2715</v>
      </c>
      <c r="G521" s="212" t="s">
        <v>3147</v>
      </c>
      <c r="H521" s="206" t="s">
        <v>3148</v>
      </c>
      <c r="I521" s="76" t="s">
        <v>3149</v>
      </c>
      <c r="J521" s="76" t="s">
        <v>3032</v>
      </c>
      <c r="K521" s="202"/>
      <c r="L521" s="98" t="s">
        <v>3150</v>
      </c>
      <c r="O521" s="98"/>
      <c r="P521" s="98"/>
      <c r="Q521" s="98"/>
      <c r="R521" s="98"/>
      <c r="S521" s="98"/>
      <c r="T521" s="98"/>
      <c r="U521" s="98"/>
      <c r="V521" s="98"/>
      <c r="W521" s="98"/>
      <c r="X521" s="98"/>
      <c r="Y521" s="98"/>
      <c r="Z521" s="98"/>
      <c r="AA521" s="98"/>
      <c r="AB521" s="98"/>
      <c r="AC521" s="98"/>
      <c r="AD521" s="98"/>
      <c r="AE521" s="98"/>
      <c r="AF521" s="98"/>
      <c r="AG521" s="98"/>
    </row>
    <row r="522" spans="1:33" ht="47.25">
      <c r="A522" s="76">
        <f>'DS dừng hoạt động'!A521+1</f>
        <v>516</v>
      </c>
      <c r="B522" s="207" t="s">
        <v>3151</v>
      </c>
      <c r="C522" s="76"/>
      <c r="D522" s="200" t="s">
        <v>3152</v>
      </c>
      <c r="E522" s="76">
        <v>1456</v>
      </c>
      <c r="F522" s="213" t="s">
        <v>2722</v>
      </c>
      <c r="G522" s="200" t="s">
        <v>3153</v>
      </c>
      <c r="H522" s="202" t="s">
        <v>3154</v>
      </c>
      <c r="I522" s="76" t="s">
        <v>3155</v>
      </c>
      <c r="J522" s="76" t="s">
        <v>3032</v>
      </c>
      <c r="K522" s="202"/>
      <c r="L522" s="98" t="s">
        <v>3156</v>
      </c>
      <c r="O522" s="98"/>
      <c r="P522" s="98"/>
      <c r="Q522" s="98"/>
      <c r="R522" s="98"/>
      <c r="S522" s="98"/>
      <c r="T522" s="98"/>
      <c r="U522" s="98"/>
      <c r="V522" s="98"/>
      <c r="W522" s="98"/>
      <c r="X522" s="98"/>
      <c r="Y522" s="98"/>
      <c r="Z522" s="98"/>
      <c r="AA522" s="98"/>
      <c r="AB522" s="98"/>
      <c r="AC522" s="98"/>
      <c r="AD522" s="98"/>
      <c r="AE522" s="98"/>
      <c r="AF522" s="98"/>
      <c r="AG522" s="98"/>
    </row>
    <row r="523" spans="1:33" ht="78.75">
      <c r="A523" s="76">
        <f>'DS dừng hoạt động'!A522+1</f>
        <v>517</v>
      </c>
      <c r="B523" s="207" t="s">
        <v>3157</v>
      </c>
      <c r="C523" s="76" t="s">
        <v>3158</v>
      </c>
      <c r="D523" s="200" t="s">
        <v>3159</v>
      </c>
      <c r="E523" s="76">
        <v>2296</v>
      </c>
      <c r="F523" s="205" t="s">
        <v>3160</v>
      </c>
      <c r="G523" s="200" t="s">
        <v>3161</v>
      </c>
      <c r="H523" s="202" t="s">
        <v>3162</v>
      </c>
      <c r="I523" s="76" t="s">
        <v>3163</v>
      </c>
      <c r="J523" s="76"/>
      <c r="K523" s="202"/>
      <c r="L523" s="98" t="s">
        <v>3164</v>
      </c>
      <c r="O523" s="98"/>
      <c r="P523" s="98"/>
      <c r="Q523" s="98"/>
      <c r="R523" s="98"/>
      <c r="S523" s="98"/>
      <c r="T523" s="98"/>
      <c r="U523" s="98"/>
      <c r="V523" s="98"/>
      <c r="W523" s="98"/>
      <c r="X523" s="98"/>
      <c r="Y523" s="98"/>
      <c r="Z523" s="98"/>
      <c r="AA523" s="98"/>
      <c r="AB523" s="98"/>
      <c r="AC523" s="98"/>
      <c r="AD523" s="98"/>
      <c r="AE523" s="98"/>
      <c r="AF523" s="98"/>
      <c r="AG523" s="98"/>
    </row>
    <row r="524" spans="1:33" ht="75.75" customHeight="1">
      <c r="A524" s="76">
        <f>'DS dừng hoạt động'!A523+1</f>
        <v>518</v>
      </c>
      <c r="B524" s="207" t="s">
        <v>3165</v>
      </c>
      <c r="C524" s="76" t="s">
        <v>3166</v>
      </c>
      <c r="D524" s="200" t="s">
        <v>3167</v>
      </c>
      <c r="E524" s="76">
        <v>4188</v>
      </c>
      <c r="F524" s="205" t="s">
        <v>3168</v>
      </c>
      <c r="G524" s="200" t="s">
        <v>3169</v>
      </c>
      <c r="H524" s="202" t="s">
        <v>3170</v>
      </c>
      <c r="I524" s="76" t="s">
        <v>3171</v>
      </c>
      <c r="J524" s="76" t="s">
        <v>3172</v>
      </c>
      <c r="K524" s="202"/>
      <c r="L524" s="98" t="s">
        <v>3173</v>
      </c>
      <c r="O524" s="98"/>
      <c r="P524" s="98"/>
      <c r="Q524" s="98"/>
      <c r="R524" s="98"/>
      <c r="S524" s="98"/>
      <c r="T524" s="98"/>
      <c r="U524" s="98"/>
      <c r="V524" s="98"/>
      <c r="W524" s="98"/>
      <c r="X524" s="98"/>
      <c r="Y524" s="98"/>
      <c r="Z524" s="98"/>
      <c r="AA524" s="98"/>
      <c r="AB524" s="98"/>
      <c r="AC524" s="98"/>
      <c r="AD524" s="98"/>
      <c r="AE524" s="98"/>
      <c r="AF524" s="98"/>
      <c r="AG524" s="98"/>
    </row>
    <row r="525" spans="1:33" ht="58.5" customHeight="1">
      <c r="A525" s="76">
        <f>'DS dừng hoạt động'!A524+1</f>
        <v>519</v>
      </c>
      <c r="B525" s="199" t="s">
        <v>3174</v>
      </c>
      <c r="C525" s="76"/>
      <c r="D525" s="200" t="s">
        <v>3175</v>
      </c>
      <c r="E525" s="210">
        <v>2793</v>
      </c>
      <c r="F525" s="214">
        <v>43899</v>
      </c>
      <c r="G525" s="215" t="s">
        <v>3176</v>
      </c>
      <c r="H525" s="216" t="s">
        <v>3177</v>
      </c>
      <c r="I525" s="76" t="s">
        <v>3178</v>
      </c>
      <c r="J525" s="76" t="s">
        <v>3179</v>
      </c>
      <c r="M525" s="202"/>
      <c r="N525" s="98"/>
      <c r="O525" s="98"/>
      <c r="P525" s="98"/>
      <c r="Q525" s="98"/>
      <c r="R525" s="98"/>
      <c r="S525" s="98"/>
      <c r="T525" s="98"/>
      <c r="U525" s="98"/>
      <c r="V525" s="98"/>
      <c r="W525" s="98"/>
      <c r="X525" s="98"/>
      <c r="Y525" s="98"/>
      <c r="Z525" s="98"/>
      <c r="AA525" s="98"/>
      <c r="AB525" s="98"/>
      <c r="AC525" s="98"/>
      <c r="AD525" s="98"/>
      <c r="AE525" s="98"/>
      <c r="AF525" s="98"/>
      <c r="AG525" s="98"/>
    </row>
    <row r="526" spans="1:33" ht="66" customHeight="1">
      <c r="A526" s="76">
        <f>'DS dừng hoạt động'!A525+1</f>
        <v>520</v>
      </c>
      <c r="B526" s="199" t="s">
        <v>3180</v>
      </c>
      <c r="D526" s="200" t="s">
        <v>3181</v>
      </c>
      <c r="E526" s="76" t="s">
        <v>3182</v>
      </c>
      <c r="F526" s="200" t="s">
        <v>3183</v>
      </c>
      <c r="G526" s="204" t="s">
        <v>3184</v>
      </c>
      <c r="H526" s="217" t="s">
        <v>3185</v>
      </c>
      <c r="I526" s="218" t="s">
        <v>3186</v>
      </c>
      <c r="J526" s="204" t="s">
        <v>3187</v>
      </c>
      <c r="M526" s="202"/>
      <c r="N526" s="98"/>
      <c r="O526" s="98"/>
      <c r="P526" s="98"/>
      <c r="Q526" s="98"/>
      <c r="R526" s="98"/>
      <c r="S526" s="98"/>
      <c r="T526" s="98"/>
      <c r="U526" s="98"/>
      <c r="V526" s="98"/>
      <c r="W526" s="98"/>
      <c r="X526" s="98"/>
      <c r="Y526" s="98"/>
      <c r="Z526" s="98"/>
      <c r="AA526" s="98"/>
      <c r="AB526" s="98"/>
      <c r="AC526" s="98"/>
      <c r="AD526" s="98"/>
      <c r="AE526" s="98"/>
      <c r="AF526" s="98"/>
      <c r="AG526" s="98"/>
    </row>
    <row r="527" spans="1:33" ht="72.75" customHeight="1">
      <c r="A527" s="76">
        <f>'DS dừng hoạt động'!A526+1</f>
        <v>521</v>
      </c>
      <c r="B527" s="199" t="s">
        <v>3188</v>
      </c>
      <c r="C527" s="76"/>
      <c r="D527" s="200" t="s">
        <v>3189</v>
      </c>
      <c r="E527" s="76" t="s">
        <v>3190</v>
      </c>
      <c r="F527" s="200" t="s">
        <v>3191</v>
      </c>
      <c r="G527" s="200" t="s">
        <v>3192</v>
      </c>
      <c r="H527" s="206" t="s">
        <v>3193</v>
      </c>
      <c r="I527" s="76" t="s">
        <v>3194</v>
      </c>
      <c r="J527" s="76" t="s">
        <v>3195</v>
      </c>
      <c r="K527" s="202"/>
      <c r="N527" s="98"/>
      <c r="O527" s="98"/>
      <c r="P527" s="98"/>
      <c r="Q527" s="98"/>
      <c r="R527" s="98"/>
      <c r="S527" s="98"/>
      <c r="T527" s="98"/>
      <c r="U527" s="98"/>
      <c r="V527" s="98"/>
      <c r="W527" s="98"/>
      <c r="X527" s="98"/>
      <c r="Y527" s="98"/>
      <c r="Z527" s="98"/>
      <c r="AA527" s="98"/>
      <c r="AB527" s="98"/>
      <c r="AC527" s="98"/>
      <c r="AD527" s="98"/>
      <c r="AE527" s="98"/>
      <c r="AF527" s="98"/>
      <c r="AG527" s="98"/>
    </row>
    <row r="528" spans="1:33" ht="75.75" customHeight="1">
      <c r="A528" s="76">
        <f>'DS dừng hoạt động'!A527+1</f>
        <v>522</v>
      </c>
      <c r="B528" s="199" t="s">
        <v>3196</v>
      </c>
      <c r="C528" s="200" t="s">
        <v>3197</v>
      </c>
      <c r="D528" s="200" t="s">
        <v>3198</v>
      </c>
      <c r="E528" s="76">
        <v>5696</v>
      </c>
      <c r="F528" s="219" t="s">
        <v>2801</v>
      </c>
      <c r="G528" s="200" t="s">
        <v>3199</v>
      </c>
      <c r="H528" s="202" t="s">
        <v>3200</v>
      </c>
      <c r="I528" s="200" t="s">
        <v>3201</v>
      </c>
      <c r="J528" s="76" t="s">
        <v>3032</v>
      </c>
      <c r="L528" s="76"/>
      <c r="M528" s="202"/>
      <c r="N528" s="98"/>
      <c r="O528" s="98"/>
      <c r="P528" s="98"/>
      <c r="Q528" s="98"/>
      <c r="R528" s="98"/>
      <c r="S528" s="98"/>
      <c r="T528" s="98"/>
      <c r="U528" s="98"/>
      <c r="V528" s="98"/>
      <c r="W528" s="98"/>
      <c r="X528" s="98"/>
      <c r="Y528" s="98"/>
      <c r="Z528" s="98"/>
      <c r="AA528" s="98"/>
      <c r="AB528" s="98"/>
      <c r="AC528" s="98"/>
      <c r="AD528" s="98"/>
      <c r="AE528" s="98"/>
      <c r="AF528" s="98"/>
      <c r="AG528" s="98"/>
    </row>
    <row r="529" spans="1:33" ht="63.75" customHeight="1">
      <c r="A529" s="76">
        <f>'DS dừng hoạt động'!A528+1</f>
        <v>523</v>
      </c>
      <c r="B529" s="207" t="s">
        <v>3202</v>
      </c>
      <c r="C529" s="76" t="s">
        <v>3203</v>
      </c>
      <c r="D529" s="200" t="s">
        <v>3204</v>
      </c>
      <c r="E529" s="76">
        <v>2196</v>
      </c>
      <c r="F529" s="200" t="s">
        <v>3205</v>
      </c>
      <c r="G529" s="200" t="s">
        <v>3206</v>
      </c>
      <c r="H529" s="220" t="s">
        <v>3207</v>
      </c>
      <c r="I529" s="76" t="s">
        <v>3208</v>
      </c>
      <c r="J529" s="76"/>
      <c r="K529" s="202"/>
      <c r="L529" s="221" t="s">
        <v>3209</v>
      </c>
      <c r="O529" s="98"/>
      <c r="P529" s="98"/>
      <c r="Q529" s="98"/>
      <c r="R529" s="98"/>
      <c r="S529" s="98"/>
      <c r="T529" s="98"/>
      <c r="U529" s="98"/>
      <c r="V529" s="98"/>
      <c r="W529" s="98"/>
      <c r="X529" s="98"/>
      <c r="Y529" s="98"/>
      <c r="Z529" s="98"/>
      <c r="AA529" s="98"/>
      <c r="AB529" s="98"/>
      <c r="AC529" s="98"/>
      <c r="AD529" s="98"/>
      <c r="AE529" s="98"/>
      <c r="AF529" s="98"/>
      <c r="AG529" s="98"/>
    </row>
    <row r="530" spans="1:33" ht="57.75" customHeight="1">
      <c r="A530" s="76">
        <f>'DS dừng hoạt động'!A529+1</f>
        <v>524</v>
      </c>
      <c r="B530" s="207" t="s">
        <v>3210</v>
      </c>
      <c r="C530" s="76"/>
      <c r="D530" s="200" t="s">
        <v>3211</v>
      </c>
      <c r="E530" s="76" t="s">
        <v>3212</v>
      </c>
      <c r="F530" s="200" t="s">
        <v>3213</v>
      </c>
      <c r="G530" s="200" t="s">
        <v>3214</v>
      </c>
      <c r="H530" s="202" t="s">
        <v>3215</v>
      </c>
      <c r="I530" s="76" t="s">
        <v>3216</v>
      </c>
      <c r="J530" s="76" t="s">
        <v>3217</v>
      </c>
      <c r="K530" s="202"/>
      <c r="L530" s="222" t="s">
        <v>3218</v>
      </c>
      <c r="O530" s="98"/>
      <c r="P530" s="98"/>
      <c r="Q530" s="98"/>
      <c r="R530" s="98"/>
      <c r="S530" s="98"/>
      <c r="T530" s="98"/>
      <c r="U530" s="98"/>
      <c r="V530" s="98"/>
      <c r="W530" s="98"/>
      <c r="X530" s="98"/>
      <c r="Y530" s="98"/>
      <c r="Z530" s="98"/>
      <c r="AA530" s="98"/>
      <c r="AB530" s="98"/>
      <c r="AC530" s="98"/>
      <c r="AD530" s="98"/>
      <c r="AE530" s="98"/>
      <c r="AF530" s="98"/>
      <c r="AG530" s="98"/>
    </row>
    <row r="531" spans="1:33" ht="60" customHeight="1">
      <c r="A531" s="76">
        <f>'DS dừng hoạt động'!A530+1</f>
        <v>525</v>
      </c>
      <c r="B531" s="207" t="s">
        <v>3219</v>
      </c>
      <c r="C531" s="76"/>
      <c r="D531" s="200" t="s">
        <v>3220</v>
      </c>
      <c r="E531" s="76">
        <v>1313</v>
      </c>
      <c r="F531" s="208">
        <v>45138</v>
      </c>
      <c r="G531" s="76" t="s">
        <v>3221</v>
      </c>
      <c r="H531" s="202" t="s">
        <v>3222</v>
      </c>
      <c r="I531" s="76" t="s">
        <v>3223</v>
      </c>
      <c r="J531" s="76" t="s">
        <v>887</v>
      </c>
      <c r="K531" s="202"/>
      <c r="L531" s="98" t="s">
        <v>3224</v>
      </c>
      <c r="O531" s="98"/>
      <c r="P531" s="98"/>
      <c r="Q531" s="98"/>
      <c r="R531" s="98"/>
      <c r="S531" s="98"/>
      <c r="T531" s="98"/>
      <c r="U531" s="98"/>
      <c r="V531" s="98"/>
      <c r="W531" s="98"/>
      <c r="X531" s="98"/>
      <c r="Y531" s="98"/>
      <c r="Z531" s="98"/>
      <c r="AA531" s="98"/>
      <c r="AB531" s="98"/>
      <c r="AC531" s="98"/>
      <c r="AD531" s="98"/>
      <c r="AE531" s="98"/>
      <c r="AF531" s="98"/>
      <c r="AG531" s="98"/>
    </row>
    <row r="532" spans="1:33" ht="74.25" customHeight="1">
      <c r="A532" s="76">
        <f>'DS dừng hoạt động'!A531+1</f>
        <v>526</v>
      </c>
      <c r="B532" s="199" t="s">
        <v>3225</v>
      </c>
      <c r="C532" s="215"/>
      <c r="D532" s="200" t="s">
        <v>3226</v>
      </c>
      <c r="E532" s="76">
        <v>2255</v>
      </c>
      <c r="F532" s="208" t="s">
        <v>3227</v>
      </c>
      <c r="G532" s="223" t="s">
        <v>3023</v>
      </c>
      <c r="H532" s="202" t="s">
        <v>3228</v>
      </c>
      <c r="I532" s="76" t="s">
        <v>3229</v>
      </c>
      <c r="J532" s="215" t="s">
        <v>3230</v>
      </c>
      <c r="L532" s="221" t="s">
        <v>3231</v>
      </c>
      <c r="M532" s="202"/>
      <c r="N532" s="98"/>
      <c r="O532" s="98"/>
      <c r="P532" s="98"/>
      <c r="Q532" s="98"/>
      <c r="R532" s="98"/>
      <c r="S532" s="98"/>
      <c r="T532" s="98"/>
      <c r="U532" s="98"/>
      <c r="V532" s="98"/>
      <c r="W532" s="98"/>
      <c r="X532" s="98"/>
      <c r="Y532" s="98"/>
      <c r="Z532" s="98"/>
      <c r="AA532" s="98"/>
      <c r="AB532" s="98"/>
      <c r="AC532" s="98"/>
      <c r="AD532" s="98"/>
      <c r="AE532" s="98"/>
      <c r="AF532" s="98"/>
      <c r="AG532" s="98"/>
    </row>
    <row r="533" spans="1:33" ht="77.25" customHeight="1">
      <c r="A533" s="76">
        <f>'DS dừng hoạt động'!A532+1</f>
        <v>527</v>
      </c>
      <c r="B533" s="199" t="s">
        <v>3232</v>
      </c>
      <c r="C533" s="76" t="s">
        <v>3233</v>
      </c>
      <c r="D533" s="200" t="s">
        <v>3234</v>
      </c>
      <c r="E533" s="76">
        <v>1288</v>
      </c>
      <c r="F533" s="201" t="s">
        <v>3235</v>
      </c>
      <c r="G533" s="76" t="s">
        <v>3236</v>
      </c>
      <c r="H533" s="202" t="s">
        <v>3237</v>
      </c>
      <c r="I533" s="200" t="s">
        <v>3238</v>
      </c>
      <c r="J533" s="215" t="s">
        <v>3230</v>
      </c>
      <c r="L533" s="221" t="s">
        <v>3231</v>
      </c>
      <c r="M533" s="202"/>
      <c r="N533" s="98"/>
      <c r="O533" s="98"/>
      <c r="P533" s="98"/>
      <c r="Q533" s="98"/>
      <c r="R533" s="98"/>
      <c r="S533" s="98"/>
      <c r="T533" s="98"/>
      <c r="U533" s="98"/>
      <c r="V533" s="98"/>
      <c r="W533" s="98"/>
      <c r="X533" s="98"/>
      <c r="Y533" s="98"/>
      <c r="Z533" s="98"/>
      <c r="AA533" s="98"/>
      <c r="AB533" s="98"/>
      <c r="AC533" s="98"/>
      <c r="AD533" s="98"/>
      <c r="AE533" s="98"/>
      <c r="AF533" s="98"/>
      <c r="AG533" s="98"/>
    </row>
    <row r="534" spans="1:33" ht="52.5" customHeight="1">
      <c r="A534" s="76">
        <f>'DS dừng hoạt động'!A533+1</f>
        <v>528</v>
      </c>
      <c r="B534" s="199" t="s">
        <v>3239</v>
      </c>
      <c r="C534" s="76"/>
      <c r="D534" s="200" t="s">
        <v>3240</v>
      </c>
      <c r="E534" s="76">
        <v>372</v>
      </c>
      <c r="F534" s="201" t="s">
        <v>3241</v>
      </c>
      <c r="G534" s="76" t="s">
        <v>3242</v>
      </c>
      <c r="H534" s="202" t="s">
        <v>3243</v>
      </c>
      <c r="I534" s="200" t="s">
        <v>3244</v>
      </c>
      <c r="J534" s="215" t="s">
        <v>3230</v>
      </c>
      <c r="L534" s="76"/>
      <c r="M534" s="202"/>
      <c r="N534" s="98"/>
      <c r="O534" s="98"/>
      <c r="P534" s="98"/>
      <c r="Q534" s="98"/>
      <c r="R534" s="98"/>
      <c r="S534" s="98"/>
      <c r="T534" s="98"/>
      <c r="U534" s="98"/>
      <c r="V534" s="98"/>
      <c r="W534" s="98"/>
      <c r="X534" s="98"/>
      <c r="Y534" s="98"/>
      <c r="Z534" s="98"/>
      <c r="AA534" s="98"/>
      <c r="AB534" s="98"/>
      <c r="AC534" s="98"/>
      <c r="AD534" s="98"/>
      <c r="AE534" s="98"/>
      <c r="AF534" s="98"/>
      <c r="AG534" s="98"/>
    </row>
    <row r="535" spans="1:33" ht="31.5">
      <c r="A535" s="76">
        <f>'DS dừng hoạt động'!A534+1</f>
        <v>529</v>
      </c>
      <c r="B535" s="199" t="s">
        <v>3245</v>
      </c>
      <c r="C535" s="76"/>
      <c r="D535" s="200" t="s">
        <v>3246</v>
      </c>
      <c r="E535" s="76">
        <v>1276</v>
      </c>
      <c r="F535" s="224" t="s">
        <v>3247</v>
      </c>
      <c r="G535" s="76" t="s">
        <v>3248</v>
      </c>
      <c r="H535" s="202" t="s">
        <v>3249</v>
      </c>
      <c r="I535" s="200" t="s">
        <v>3250</v>
      </c>
      <c r="J535" s="215" t="s">
        <v>3251</v>
      </c>
    </row>
    <row r="536" spans="1:33" ht="45" customHeight="1">
      <c r="A536" s="76">
        <f>'DS dừng hoạt động'!A535+1</f>
        <v>530</v>
      </c>
      <c r="B536" s="225" t="s">
        <v>3252</v>
      </c>
      <c r="C536" s="226"/>
      <c r="D536" s="226" t="s">
        <v>3253</v>
      </c>
      <c r="E536" s="226">
        <v>1427</v>
      </c>
      <c r="F536" s="227">
        <v>45449</v>
      </c>
      <c r="G536" s="226" t="s">
        <v>3254</v>
      </c>
      <c r="H536" s="228" t="s">
        <v>3255</v>
      </c>
      <c r="I536" s="229" t="s">
        <v>3256</v>
      </c>
      <c r="J536" s="230" t="s">
        <v>3230</v>
      </c>
    </row>
    <row r="537" spans="1:33" ht="56.25" customHeight="1">
      <c r="A537" s="76">
        <f>'DS dừng hoạt động'!A536+1</f>
        <v>531</v>
      </c>
      <c r="B537" s="199" t="s">
        <v>3257</v>
      </c>
      <c r="C537" s="215"/>
      <c r="D537" s="200" t="s">
        <v>3258</v>
      </c>
      <c r="E537" s="226" t="s">
        <v>3259</v>
      </c>
      <c r="F537" s="231">
        <v>45416</v>
      </c>
      <c r="G537" s="200" t="s">
        <v>3260</v>
      </c>
      <c r="H537" s="202" t="s">
        <v>3261</v>
      </c>
      <c r="I537" s="232" t="s">
        <v>3262</v>
      </c>
      <c r="J537" s="230" t="s">
        <v>3263</v>
      </c>
      <c r="L537" s="202"/>
      <c r="M537" s="76"/>
      <c r="N537" s="98"/>
      <c r="O537" s="98"/>
      <c r="P537" s="98"/>
      <c r="Q537" s="98"/>
      <c r="R537" s="98"/>
      <c r="S537" s="98"/>
      <c r="T537" s="98"/>
      <c r="U537" s="98"/>
      <c r="V537" s="98"/>
      <c r="W537" s="98"/>
      <c r="X537" s="98"/>
      <c r="Y537" s="98"/>
      <c r="Z537" s="98"/>
      <c r="AA537" s="98"/>
      <c r="AB537" s="98"/>
      <c r="AC537" s="98"/>
      <c r="AD537" s="98"/>
      <c r="AE537" s="98"/>
      <c r="AF537" s="98"/>
      <c r="AG537" s="98"/>
    </row>
    <row r="538" spans="1:33" ht="83.25" customHeight="1">
      <c r="A538" s="76">
        <f>'DS dừng hoạt động'!A537+1</f>
        <v>532</v>
      </c>
      <c r="B538" s="199" t="s">
        <v>3264</v>
      </c>
      <c r="C538" s="200" t="s">
        <v>3265</v>
      </c>
      <c r="D538" s="200" t="s">
        <v>3266</v>
      </c>
      <c r="E538" s="76">
        <v>5810</v>
      </c>
      <c r="F538" s="201" t="s">
        <v>2813</v>
      </c>
      <c r="G538" s="200" t="s">
        <v>3267</v>
      </c>
      <c r="H538" s="202" t="s">
        <v>3268</v>
      </c>
      <c r="I538" s="202" t="s">
        <v>3269</v>
      </c>
      <c r="J538" s="209"/>
      <c r="L538" s="202"/>
      <c r="M538" s="76"/>
      <c r="N538" s="98"/>
      <c r="O538" s="98"/>
      <c r="P538" s="98"/>
      <c r="Q538" s="98"/>
      <c r="R538" s="98"/>
      <c r="S538" s="98"/>
      <c r="T538" s="98"/>
      <c r="U538" s="98"/>
      <c r="V538" s="98"/>
      <c r="W538" s="98"/>
      <c r="X538" s="98"/>
      <c r="Y538" s="98"/>
      <c r="Z538" s="98"/>
      <c r="AA538" s="98"/>
      <c r="AB538" s="98"/>
      <c r="AC538" s="98"/>
      <c r="AD538" s="98"/>
      <c r="AE538" s="98"/>
      <c r="AF538" s="98"/>
      <c r="AG538" s="98"/>
    </row>
    <row r="539" spans="1:33" ht="69" customHeight="1">
      <c r="A539" s="76">
        <f>'DS dừng hoạt động'!A538+1</f>
        <v>533</v>
      </c>
      <c r="B539" s="200" t="s">
        <v>3270</v>
      </c>
      <c r="C539" s="229" t="s">
        <v>3271</v>
      </c>
      <c r="D539" s="200" t="s">
        <v>3272</v>
      </c>
      <c r="E539" s="226" t="s">
        <v>3273</v>
      </c>
      <c r="F539" s="233" t="s">
        <v>3274</v>
      </c>
      <c r="G539" s="200" t="s">
        <v>3275</v>
      </c>
      <c r="H539" s="228" t="s">
        <v>3276</v>
      </c>
      <c r="I539" s="202" t="s">
        <v>3277</v>
      </c>
      <c r="J539" s="234" t="s">
        <v>3278</v>
      </c>
      <c r="M539" s="76"/>
      <c r="N539" s="98"/>
      <c r="O539" s="98"/>
      <c r="P539" s="98"/>
      <c r="Q539" s="98"/>
      <c r="R539" s="98"/>
      <c r="S539" s="98"/>
      <c r="T539" s="98"/>
      <c r="U539" s="98"/>
      <c r="V539" s="98"/>
      <c r="W539" s="98"/>
      <c r="X539" s="98"/>
      <c r="Y539" s="98"/>
      <c r="Z539" s="98"/>
      <c r="AA539" s="98"/>
      <c r="AB539" s="98"/>
      <c r="AC539" s="98"/>
      <c r="AD539" s="98"/>
      <c r="AE539" s="98"/>
      <c r="AF539" s="98"/>
      <c r="AG539" s="98"/>
    </row>
    <row r="540" spans="1:33" ht="77.25" customHeight="1">
      <c r="A540" s="76">
        <f>'DS dừng hoạt động'!A539+1</f>
        <v>534</v>
      </c>
      <c r="B540" s="200" t="s">
        <v>3279</v>
      </c>
      <c r="C540" s="199"/>
      <c r="D540" s="200" t="s">
        <v>3280</v>
      </c>
      <c r="E540" s="76" t="s">
        <v>3281</v>
      </c>
      <c r="F540" s="202" t="s">
        <v>3282</v>
      </c>
      <c r="G540" s="200" t="s">
        <v>3283</v>
      </c>
      <c r="H540" s="202" t="s">
        <v>3284</v>
      </c>
      <c r="I540" s="202" t="s">
        <v>3285</v>
      </c>
      <c r="J540" s="234" t="s">
        <v>3286</v>
      </c>
      <c r="K540" s="76"/>
      <c r="N540" s="98"/>
      <c r="O540" s="98"/>
      <c r="P540" s="98"/>
      <c r="Q540" s="98"/>
      <c r="R540" s="98"/>
      <c r="S540" s="98"/>
      <c r="T540" s="98"/>
      <c r="U540" s="98"/>
      <c r="V540" s="98"/>
      <c r="W540" s="98"/>
      <c r="X540" s="98"/>
      <c r="Y540" s="98"/>
      <c r="Z540" s="98"/>
      <c r="AA540" s="98"/>
      <c r="AB540" s="98"/>
      <c r="AC540" s="98"/>
      <c r="AD540" s="98"/>
      <c r="AE540" s="98"/>
      <c r="AF540" s="98"/>
      <c r="AG540" s="98"/>
    </row>
    <row r="541" spans="1:33" ht="47.25">
      <c r="A541" s="235">
        <f>SUBTOTAL(103,'Đang hoạt động'!$B$5:B655)+0</f>
        <v>648</v>
      </c>
      <c r="B541" s="200" t="s">
        <v>3287</v>
      </c>
      <c r="C541" s="199" t="s">
        <v>3288</v>
      </c>
      <c r="D541" s="200" t="s">
        <v>3289</v>
      </c>
      <c r="E541" s="76">
        <v>2166</v>
      </c>
      <c r="F541" s="201">
        <v>44019</v>
      </c>
      <c r="G541" s="200" t="s">
        <v>3290</v>
      </c>
      <c r="H541" s="216" t="s">
        <v>3291</v>
      </c>
      <c r="I541" s="202" t="s">
        <v>3292</v>
      </c>
      <c r="J541" s="232"/>
      <c r="K541" s="76" t="s">
        <v>735</v>
      </c>
      <c r="N541" s="98"/>
      <c r="O541" s="98"/>
      <c r="P541" s="98"/>
      <c r="Q541" s="98"/>
      <c r="R541" s="98"/>
      <c r="S541" s="98"/>
      <c r="T541" s="98"/>
      <c r="U541" s="98"/>
      <c r="V541" s="98"/>
      <c r="W541" s="98"/>
      <c r="X541" s="98"/>
      <c r="Y541" s="98"/>
      <c r="Z541" s="98"/>
      <c r="AA541" s="98"/>
      <c r="AB541" s="98"/>
      <c r="AC541" s="98"/>
      <c r="AD541" s="98"/>
      <c r="AE541" s="98"/>
      <c r="AF541" s="98"/>
      <c r="AG541" s="98"/>
    </row>
    <row r="542" spans="1:33" ht="55.5" customHeight="1">
      <c r="A542" s="76">
        <f>'DS dừng hoạt động'!A541+1</f>
        <v>649</v>
      </c>
      <c r="B542" s="229" t="s">
        <v>3293</v>
      </c>
      <c r="C542" s="200" t="s">
        <v>3294</v>
      </c>
      <c r="D542" s="229" t="s">
        <v>3295</v>
      </c>
      <c r="E542" s="226" t="s">
        <v>3296</v>
      </c>
      <c r="F542" s="228" t="s">
        <v>3297</v>
      </c>
      <c r="G542" s="226" t="s">
        <v>3298</v>
      </c>
      <c r="H542" s="228" t="s">
        <v>3299</v>
      </c>
      <c r="I542" s="229" t="s">
        <v>3300</v>
      </c>
      <c r="J542" s="230" t="s">
        <v>3301</v>
      </c>
      <c r="K542" s="209"/>
    </row>
    <row r="543" spans="1:33" ht="15.75" customHeight="1">
      <c r="A543" s="76">
        <f>'DS dừng hoạt động'!A542+1</f>
        <v>650</v>
      </c>
      <c r="B543" s="200"/>
      <c r="C543" s="76"/>
      <c r="D543" s="200"/>
      <c r="E543" s="76"/>
      <c r="F543" s="201"/>
      <c r="G543" s="76"/>
      <c r="H543" s="202"/>
      <c r="I543" s="200"/>
      <c r="J543" s="215"/>
      <c r="K543" s="209"/>
    </row>
    <row r="544" spans="1:33" ht="15.75" customHeight="1">
      <c r="A544" s="76">
        <f>'DS dừng hoạt động'!A543+1</f>
        <v>651</v>
      </c>
      <c r="B544" s="200"/>
      <c r="C544" s="76"/>
      <c r="D544" s="200"/>
      <c r="E544" s="76"/>
      <c r="F544" s="201"/>
      <c r="G544" s="76"/>
      <c r="H544" s="202"/>
      <c r="I544" s="200"/>
      <c r="J544" s="215"/>
      <c r="K544" s="209"/>
    </row>
    <row r="545" spans="1:11" ht="15.75" customHeight="1">
      <c r="A545" s="76">
        <f>'DS dừng hoạt động'!A544+1</f>
        <v>652</v>
      </c>
      <c r="B545" s="200"/>
      <c r="C545" s="76"/>
      <c r="D545" s="200"/>
      <c r="E545" s="76"/>
      <c r="F545" s="201"/>
      <c r="G545" s="76"/>
      <c r="H545" s="202"/>
      <c r="I545" s="200"/>
      <c r="J545" s="215"/>
      <c r="K545" s="209"/>
    </row>
    <row r="546" spans="1:11" ht="15.75" customHeight="1">
      <c r="A546" s="76">
        <f>'DS dừng hoạt động'!A545+1</f>
        <v>653</v>
      </c>
      <c r="B546" s="200"/>
      <c r="C546" s="76"/>
      <c r="D546" s="200"/>
      <c r="E546" s="76"/>
      <c r="F546" s="201"/>
      <c r="G546" s="76"/>
      <c r="H546" s="202"/>
      <c r="I546" s="200"/>
      <c r="J546" s="215"/>
      <c r="K546" s="209"/>
    </row>
    <row r="547" spans="1:11" ht="15.75" customHeight="1">
      <c r="A547" s="76">
        <f>'DS dừng hoạt động'!A546+1</f>
        <v>654</v>
      </c>
      <c r="B547" s="200"/>
      <c r="C547" s="76"/>
      <c r="D547" s="200"/>
      <c r="E547" s="209"/>
      <c r="F547" s="201"/>
      <c r="G547" s="76"/>
      <c r="H547" s="202"/>
      <c r="I547" s="200"/>
      <c r="J547" s="215"/>
      <c r="K547" s="209"/>
    </row>
    <row r="548" spans="1:11" ht="15.75" customHeight="1">
      <c r="A548" s="76">
        <f>'DS dừng hoạt động'!A547+1</f>
        <v>655</v>
      </c>
      <c r="B548" s="209"/>
      <c r="C548" s="209"/>
      <c r="D548" s="209"/>
      <c r="E548" s="209"/>
      <c r="F548" s="201"/>
      <c r="G548" s="76"/>
      <c r="H548" s="236"/>
      <c r="I548" s="200"/>
      <c r="J548" s="215"/>
      <c r="K548" s="209"/>
    </row>
    <row r="549" spans="1:11" ht="15.75" customHeight="1">
      <c r="A549" s="76">
        <f>'DS dừng hoạt động'!A548+1</f>
        <v>656</v>
      </c>
      <c r="B549" s="209"/>
      <c r="C549" s="209"/>
      <c r="D549" s="209"/>
      <c r="E549" s="209"/>
      <c r="F549" s="209"/>
      <c r="G549" s="209"/>
      <c r="H549" s="236"/>
      <c r="I549" s="200"/>
      <c r="J549" s="215"/>
      <c r="K549" s="209"/>
    </row>
    <row r="550" spans="1:11" ht="15.75" customHeight="1">
      <c r="A550" s="12">
        <v>560</v>
      </c>
      <c r="B550" s="209"/>
      <c r="C550" s="209"/>
      <c r="D550" s="209"/>
      <c r="E550" s="209"/>
      <c r="F550" s="209"/>
      <c r="G550" s="209"/>
      <c r="H550" s="236"/>
      <c r="I550" s="200"/>
      <c r="J550" s="215"/>
      <c r="K550" s="209"/>
    </row>
    <row r="551" spans="1:11" ht="15.75" customHeight="1">
      <c r="A551" s="12">
        <v>561</v>
      </c>
      <c r="B551" s="209"/>
      <c r="C551" s="209"/>
      <c r="D551" s="209"/>
      <c r="E551" s="209"/>
      <c r="F551" s="209"/>
      <c r="G551" s="209"/>
      <c r="H551" s="236"/>
      <c r="I551" s="200"/>
      <c r="J551" s="209"/>
      <c r="K551" s="209"/>
    </row>
    <row r="552" spans="1:11" ht="15.75" customHeight="1">
      <c r="A552" s="12">
        <v>562</v>
      </c>
      <c r="B552" s="209"/>
      <c r="C552" s="209"/>
      <c r="D552" s="209"/>
      <c r="E552" s="209"/>
      <c r="F552" s="209"/>
      <c r="G552" s="209"/>
      <c r="H552" s="236"/>
      <c r="I552" s="209"/>
      <c r="J552" s="209"/>
      <c r="K552" s="209"/>
    </row>
    <row r="553" spans="1:11" ht="15.75" customHeight="1">
      <c r="A553" s="12">
        <v>563</v>
      </c>
      <c r="B553" s="209"/>
      <c r="C553" s="209"/>
      <c r="D553" s="209"/>
      <c r="E553" s="209"/>
      <c r="F553" s="209"/>
      <c r="G553" s="209"/>
      <c r="H553" s="236"/>
      <c r="I553" s="209"/>
      <c r="J553" s="209"/>
      <c r="K553" s="209"/>
    </row>
    <row r="554" spans="1:11" ht="15.75" customHeight="1">
      <c r="A554" s="12">
        <v>564</v>
      </c>
      <c r="B554" s="209"/>
      <c r="C554" s="209"/>
      <c r="D554" s="209"/>
      <c r="E554" s="209"/>
      <c r="F554" s="209"/>
      <c r="G554" s="209"/>
      <c r="H554" s="236"/>
      <c r="I554" s="209"/>
      <c r="J554" s="209"/>
      <c r="K554" s="209"/>
    </row>
    <row r="555" spans="1:11" ht="15.75" customHeight="1">
      <c r="A555" s="12">
        <v>565</v>
      </c>
      <c r="B555" s="209"/>
      <c r="C555" s="209"/>
      <c r="D555" s="209"/>
      <c r="E555" s="209"/>
      <c r="F555" s="209"/>
      <c r="G555" s="209"/>
      <c r="H555" s="236"/>
      <c r="I555" s="209"/>
      <c r="J555" s="209"/>
      <c r="K555" s="209"/>
    </row>
    <row r="556" spans="1:11" ht="15.75" customHeight="1">
      <c r="A556" s="12">
        <v>566</v>
      </c>
      <c r="B556" s="209"/>
      <c r="C556" s="209"/>
      <c r="D556" s="209"/>
      <c r="E556" s="209"/>
      <c r="F556" s="209"/>
      <c r="G556" s="209"/>
      <c r="H556" s="236"/>
      <c r="I556" s="209"/>
      <c r="J556" s="209"/>
      <c r="K556" s="209"/>
    </row>
    <row r="557" spans="1:11" ht="15.75" customHeight="1">
      <c r="H557" s="1"/>
    </row>
    <row r="558" spans="1:11" ht="15.75" customHeight="1">
      <c r="H558" s="1"/>
    </row>
    <row r="559" spans="1:11" ht="15.75" customHeight="1">
      <c r="H559" s="1"/>
    </row>
    <row r="560" spans="1:11" ht="15.75" customHeight="1">
      <c r="H560" s="1"/>
    </row>
    <row r="561" spans="8:8" ht="15.75" customHeight="1">
      <c r="H561" s="1"/>
    </row>
    <row r="562" spans="8:8" ht="15.75" customHeight="1">
      <c r="H562" s="1"/>
    </row>
    <row r="563" spans="8:8" ht="15.75" customHeight="1">
      <c r="H563" s="1"/>
    </row>
    <row r="564" spans="8:8" ht="15.75" customHeight="1">
      <c r="H564" s="1"/>
    </row>
    <row r="565" spans="8:8" ht="15.75" customHeight="1">
      <c r="H565" s="1"/>
    </row>
    <row r="566" spans="8:8" ht="15.75" customHeight="1">
      <c r="H566" s="1"/>
    </row>
    <row r="567" spans="8:8" ht="15.75" customHeight="1">
      <c r="H567" s="1"/>
    </row>
    <row r="568" spans="8:8" ht="15.75" customHeight="1">
      <c r="H568" s="1"/>
    </row>
    <row r="569" spans="8:8" ht="15.75" customHeight="1">
      <c r="H569" s="1"/>
    </row>
    <row r="570" spans="8:8" ht="15.75" customHeight="1">
      <c r="H570" s="1"/>
    </row>
    <row r="571" spans="8:8" ht="15.75" customHeight="1">
      <c r="H571" s="1"/>
    </row>
    <row r="572" spans="8:8" ht="15.75" customHeight="1">
      <c r="H572" s="1"/>
    </row>
    <row r="573" spans="8:8" ht="15.75" customHeight="1">
      <c r="H573" s="1"/>
    </row>
    <row r="574" spans="8:8" ht="15.75" customHeight="1">
      <c r="H574" s="1"/>
    </row>
    <row r="575" spans="8:8" ht="15.75" customHeight="1">
      <c r="H575" s="1"/>
    </row>
    <row r="576" spans="8:8" ht="15.75" customHeight="1">
      <c r="H576" s="1"/>
    </row>
    <row r="577" spans="8:8" ht="15.75" customHeight="1">
      <c r="H577" s="1"/>
    </row>
    <row r="578" spans="8:8" ht="15.75" customHeight="1">
      <c r="H578" s="1"/>
    </row>
    <row r="579" spans="8:8" ht="15.75" customHeight="1">
      <c r="H579" s="1"/>
    </row>
    <row r="580" spans="8:8" ht="15.75" customHeight="1">
      <c r="H580" s="1"/>
    </row>
    <row r="581" spans="8:8" ht="15.75" customHeight="1">
      <c r="H581" s="1"/>
    </row>
    <row r="582" spans="8:8" ht="15.75" customHeight="1">
      <c r="H582" s="1"/>
    </row>
    <row r="583" spans="8:8" ht="15.75" customHeight="1">
      <c r="H583" s="1"/>
    </row>
    <row r="584" spans="8:8" ht="15.75" customHeight="1">
      <c r="H584" s="1"/>
    </row>
    <row r="585" spans="8:8" ht="15.75" customHeight="1">
      <c r="H585" s="1"/>
    </row>
    <row r="586" spans="8:8" ht="15.75" customHeight="1">
      <c r="H586" s="1"/>
    </row>
    <row r="587" spans="8:8" ht="15.75" customHeight="1">
      <c r="H587" s="1"/>
    </row>
    <row r="588" spans="8:8" ht="15.75" customHeight="1">
      <c r="H588" s="1"/>
    </row>
    <row r="589" spans="8:8" ht="15.75" customHeight="1">
      <c r="H589" s="1"/>
    </row>
    <row r="590" spans="8:8" ht="15.75" customHeight="1">
      <c r="H590" s="1"/>
    </row>
    <row r="591" spans="8:8" ht="15.75" customHeight="1">
      <c r="H591" s="1"/>
    </row>
    <row r="592" spans="8:8" ht="15.75" customHeight="1">
      <c r="H592" s="1"/>
    </row>
    <row r="593" spans="8:8" ht="15.75" customHeight="1">
      <c r="H593" s="1"/>
    </row>
    <row r="594" spans="8:8" ht="15.75" customHeight="1">
      <c r="H594" s="1"/>
    </row>
    <row r="595" spans="8:8" ht="15.75" customHeight="1">
      <c r="H595" s="1"/>
    </row>
    <row r="596" spans="8:8" ht="15.75" customHeight="1">
      <c r="H596" s="1"/>
    </row>
    <row r="597" spans="8:8" ht="15.75" customHeight="1">
      <c r="H597" s="1"/>
    </row>
    <row r="598" spans="8:8" ht="15.75" customHeight="1">
      <c r="H598" s="1"/>
    </row>
    <row r="599" spans="8:8" ht="15.75" customHeight="1">
      <c r="H599" s="1"/>
    </row>
    <row r="600" spans="8:8" ht="15.75" customHeight="1">
      <c r="H600" s="1"/>
    </row>
    <row r="601" spans="8:8" ht="15.75" customHeight="1">
      <c r="H601" s="1"/>
    </row>
    <row r="602" spans="8:8" ht="15.75" customHeight="1">
      <c r="H602" s="1"/>
    </row>
    <row r="603" spans="8:8" ht="15.75" customHeight="1">
      <c r="H603" s="1"/>
    </row>
    <row r="604" spans="8:8" ht="15.75" customHeight="1">
      <c r="H604" s="1"/>
    </row>
    <row r="605" spans="8:8" ht="15.75" customHeight="1">
      <c r="H605" s="1"/>
    </row>
    <row r="606" spans="8:8" ht="15.75" customHeight="1">
      <c r="H606" s="1"/>
    </row>
    <row r="607" spans="8:8" ht="15.75" customHeight="1">
      <c r="H607" s="1"/>
    </row>
    <row r="608" spans="8:8" ht="15.75" customHeight="1">
      <c r="H608" s="1"/>
    </row>
    <row r="609" spans="8:8" ht="15.75" customHeight="1">
      <c r="H609" s="1"/>
    </row>
    <row r="610" spans="8:8" ht="15.75" customHeight="1">
      <c r="H610" s="1"/>
    </row>
    <row r="611" spans="8:8" ht="15.75" customHeight="1">
      <c r="H611" s="1"/>
    </row>
    <row r="612" spans="8:8" ht="15.75" customHeight="1">
      <c r="H612" s="1"/>
    </row>
    <row r="613" spans="8:8" ht="15.75" customHeight="1">
      <c r="H613" s="1"/>
    </row>
    <row r="614" spans="8:8" ht="15.75" customHeight="1">
      <c r="H614" s="1"/>
    </row>
    <row r="615" spans="8:8" ht="15.75" customHeight="1">
      <c r="H615" s="1"/>
    </row>
    <row r="616" spans="8:8" ht="15.75" customHeight="1">
      <c r="H616" s="1"/>
    </row>
    <row r="617" spans="8:8" ht="15.75" customHeight="1">
      <c r="H617" s="1"/>
    </row>
    <row r="618" spans="8:8" ht="15.75" customHeight="1">
      <c r="H618" s="1"/>
    </row>
    <row r="619" spans="8:8" ht="15.75" customHeight="1">
      <c r="H619" s="1"/>
    </row>
    <row r="620" spans="8:8" ht="15.75" customHeight="1">
      <c r="H620" s="1"/>
    </row>
    <row r="621" spans="8:8" ht="15.75" customHeight="1">
      <c r="H621" s="1"/>
    </row>
    <row r="622" spans="8:8" ht="15.75" customHeight="1">
      <c r="H622" s="1"/>
    </row>
    <row r="623" spans="8:8" ht="15.75" customHeight="1">
      <c r="H623" s="1"/>
    </row>
    <row r="624" spans="8:8" ht="15.75" customHeight="1">
      <c r="H624" s="1"/>
    </row>
    <row r="625" spans="8:8" ht="15.75" customHeight="1">
      <c r="H625" s="1"/>
    </row>
    <row r="626" spans="8:8" ht="15.75" customHeight="1">
      <c r="H626" s="1"/>
    </row>
    <row r="627" spans="8:8" ht="15.75" customHeight="1">
      <c r="H627" s="1"/>
    </row>
    <row r="628" spans="8:8" ht="15.75" customHeight="1">
      <c r="H628" s="1"/>
    </row>
    <row r="629" spans="8:8" ht="15.75" customHeight="1">
      <c r="H629" s="1"/>
    </row>
    <row r="630" spans="8:8" ht="15.75" customHeight="1">
      <c r="H630" s="1"/>
    </row>
    <row r="631" spans="8:8" ht="15.75" customHeight="1">
      <c r="H631" s="1"/>
    </row>
    <row r="632" spans="8:8" ht="15.75" customHeight="1">
      <c r="H632" s="1"/>
    </row>
    <row r="633" spans="8:8" ht="15.75" customHeight="1">
      <c r="H633" s="1"/>
    </row>
    <row r="634" spans="8:8" ht="15.75" customHeight="1">
      <c r="H634" s="1"/>
    </row>
    <row r="635" spans="8:8" ht="15.75" customHeight="1">
      <c r="H635" s="1"/>
    </row>
    <row r="636" spans="8:8" ht="15.75" customHeight="1">
      <c r="H636" s="1"/>
    </row>
    <row r="637" spans="8:8" ht="15.75" customHeight="1">
      <c r="H637" s="1"/>
    </row>
    <row r="638" spans="8:8" ht="15.75" customHeight="1">
      <c r="H638" s="1"/>
    </row>
    <row r="639" spans="8:8" ht="15.75" customHeight="1">
      <c r="H639" s="1"/>
    </row>
    <row r="640" spans="8:8" ht="15.75" customHeight="1">
      <c r="H640" s="1"/>
    </row>
    <row r="641" spans="8:8" ht="15.75" customHeight="1">
      <c r="H641" s="1"/>
    </row>
    <row r="642" spans="8:8" ht="15.75" customHeight="1">
      <c r="H642" s="1"/>
    </row>
    <row r="643" spans="8:8" ht="15.75" customHeight="1">
      <c r="H643" s="1"/>
    </row>
    <row r="644" spans="8:8" ht="15.75" customHeight="1">
      <c r="H644" s="1"/>
    </row>
    <row r="645" spans="8:8" ht="15.75" customHeight="1">
      <c r="H645" s="1"/>
    </row>
    <row r="646" spans="8:8" ht="15.75" customHeight="1">
      <c r="H646" s="1"/>
    </row>
    <row r="647" spans="8:8" ht="15.75" customHeight="1">
      <c r="H647" s="1"/>
    </row>
    <row r="648" spans="8:8" ht="15.75" customHeight="1">
      <c r="H648" s="1"/>
    </row>
    <row r="649" spans="8:8" ht="15.75" customHeight="1">
      <c r="H649" s="1"/>
    </row>
    <row r="650" spans="8:8" ht="15.75" customHeight="1">
      <c r="H650" s="1"/>
    </row>
    <row r="651" spans="8:8" ht="15.75" customHeight="1">
      <c r="H651" s="1"/>
    </row>
    <row r="652" spans="8:8" ht="15.75" customHeight="1">
      <c r="H652" s="1"/>
    </row>
    <row r="653" spans="8:8" ht="15.75" customHeight="1">
      <c r="H653" s="1"/>
    </row>
    <row r="654" spans="8:8" ht="15.75" customHeight="1">
      <c r="H654" s="1"/>
    </row>
    <row r="655" spans="8:8" ht="15.75" customHeight="1">
      <c r="H655" s="1"/>
    </row>
    <row r="656" spans="8:8" ht="15.75" customHeight="1">
      <c r="H656" s="1"/>
    </row>
    <row r="657" spans="8:8" ht="15.75" customHeight="1">
      <c r="H657" s="1"/>
    </row>
    <row r="658" spans="8:8" ht="15.75" customHeight="1">
      <c r="H658" s="1"/>
    </row>
    <row r="659" spans="8:8" ht="15.75" customHeight="1">
      <c r="H659" s="1"/>
    </row>
    <row r="660" spans="8:8" ht="15.75" customHeight="1">
      <c r="H660" s="1"/>
    </row>
    <row r="661" spans="8:8" ht="15.75" customHeight="1">
      <c r="H661" s="1"/>
    </row>
    <row r="662" spans="8:8" ht="15.75" customHeight="1">
      <c r="H662" s="1"/>
    </row>
    <row r="663" spans="8:8" ht="15.75" customHeight="1">
      <c r="H663" s="1"/>
    </row>
    <row r="664" spans="8:8" ht="15.75" customHeight="1">
      <c r="H664" s="1"/>
    </row>
    <row r="665" spans="8:8" ht="15.75" customHeight="1">
      <c r="H665" s="1"/>
    </row>
    <row r="666" spans="8:8" ht="15.75" customHeight="1">
      <c r="H666" s="1"/>
    </row>
    <row r="667" spans="8:8" ht="15.75" customHeight="1">
      <c r="H667" s="1"/>
    </row>
    <row r="668" spans="8:8" ht="15.75" customHeight="1">
      <c r="H668" s="1"/>
    </row>
    <row r="669" spans="8:8" ht="15.75" customHeight="1">
      <c r="H669" s="1"/>
    </row>
    <row r="670" spans="8:8" ht="15.75" customHeight="1">
      <c r="H670" s="1"/>
    </row>
    <row r="671" spans="8:8" ht="15.75" customHeight="1">
      <c r="H671" s="1"/>
    </row>
    <row r="672" spans="8:8" ht="15.75" customHeight="1">
      <c r="H672" s="1"/>
    </row>
    <row r="673" spans="8:8" ht="15.75" customHeight="1">
      <c r="H673" s="1"/>
    </row>
    <row r="674" spans="8:8" ht="15.75" customHeight="1">
      <c r="H674" s="1"/>
    </row>
    <row r="675" spans="8:8" ht="15.75" customHeight="1">
      <c r="H675" s="1"/>
    </row>
    <row r="676" spans="8:8" ht="15.75" customHeight="1">
      <c r="H676" s="1"/>
    </row>
    <row r="677" spans="8:8" ht="15.75" customHeight="1">
      <c r="H677" s="1"/>
    </row>
    <row r="678" spans="8:8" ht="15.75" customHeight="1">
      <c r="H678" s="1"/>
    </row>
    <row r="679" spans="8:8" ht="15.75" customHeight="1">
      <c r="H679" s="1"/>
    </row>
    <row r="680" spans="8:8" ht="15.75" customHeight="1">
      <c r="H680" s="1"/>
    </row>
    <row r="681" spans="8:8" ht="15.75" customHeight="1">
      <c r="H681" s="1"/>
    </row>
    <row r="682" spans="8:8" ht="15.75" customHeight="1">
      <c r="H682" s="1"/>
    </row>
    <row r="683" spans="8:8" ht="15.75" customHeight="1">
      <c r="H683" s="1"/>
    </row>
    <row r="684" spans="8:8" ht="15.75" customHeight="1">
      <c r="H684" s="1"/>
    </row>
    <row r="685" spans="8:8" ht="15.75" customHeight="1">
      <c r="H685" s="1"/>
    </row>
    <row r="686" spans="8:8" ht="15.75" customHeight="1">
      <c r="H686" s="1"/>
    </row>
    <row r="687" spans="8:8" ht="15.75" customHeight="1">
      <c r="H687" s="1"/>
    </row>
    <row r="688" spans="8:8" ht="15.75" customHeight="1">
      <c r="H688" s="1"/>
    </row>
    <row r="689" spans="8:8" ht="15.75" customHeight="1">
      <c r="H689" s="1"/>
    </row>
    <row r="690" spans="8:8" ht="15.75" customHeight="1">
      <c r="H690" s="1"/>
    </row>
    <row r="691" spans="8:8" ht="15.75" customHeight="1">
      <c r="H691" s="1"/>
    </row>
    <row r="692" spans="8:8" ht="15.75" customHeight="1">
      <c r="H692" s="1"/>
    </row>
    <row r="693" spans="8:8" ht="15.75" customHeight="1">
      <c r="H693" s="1"/>
    </row>
    <row r="694" spans="8:8" ht="15.75" customHeight="1">
      <c r="H694" s="1"/>
    </row>
    <row r="695" spans="8:8" ht="15.75" customHeight="1">
      <c r="H695" s="1"/>
    </row>
    <row r="696" spans="8:8" ht="15.75" customHeight="1">
      <c r="H696" s="1"/>
    </row>
    <row r="697" spans="8:8" ht="15.75" customHeight="1">
      <c r="H697" s="1"/>
    </row>
    <row r="698" spans="8:8" ht="15.75" customHeight="1">
      <c r="H698" s="1"/>
    </row>
    <row r="699" spans="8:8" ht="15.75" customHeight="1">
      <c r="H699" s="1"/>
    </row>
    <row r="700" spans="8:8" ht="15.75" customHeight="1">
      <c r="H700" s="1"/>
    </row>
    <row r="701" spans="8:8" ht="15.75" customHeight="1">
      <c r="H701" s="1"/>
    </row>
    <row r="702" spans="8:8" ht="15.75" customHeight="1">
      <c r="H702" s="1"/>
    </row>
    <row r="703" spans="8:8" ht="15.75" customHeight="1">
      <c r="H703" s="1"/>
    </row>
    <row r="704" spans="8:8" ht="15.75" customHeight="1">
      <c r="H704" s="1"/>
    </row>
    <row r="705" spans="8:8" ht="15.75" customHeight="1">
      <c r="H705" s="1"/>
    </row>
    <row r="706" spans="8:8" ht="15.75" customHeight="1">
      <c r="H706" s="1"/>
    </row>
    <row r="707" spans="8:8" ht="15.75" customHeight="1">
      <c r="H707" s="1"/>
    </row>
    <row r="708" spans="8:8" ht="15.75" customHeight="1">
      <c r="H708" s="1"/>
    </row>
    <row r="709" spans="8:8" ht="15.75" customHeight="1">
      <c r="H709" s="1"/>
    </row>
    <row r="710" spans="8:8" ht="15.75" customHeight="1">
      <c r="H710" s="1"/>
    </row>
    <row r="711" spans="8:8" ht="15.75" customHeight="1">
      <c r="H711" s="1"/>
    </row>
    <row r="712" spans="8:8" ht="15.75" customHeight="1">
      <c r="H712" s="1"/>
    </row>
    <row r="713" spans="8:8" ht="15.75" customHeight="1">
      <c r="H713" s="1"/>
    </row>
    <row r="714" spans="8:8" ht="15.75" customHeight="1">
      <c r="H714" s="1"/>
    </row>
    <row r="715" spans="8:8" ht="15.75" customHeight="1">
      <c r="H715" s="1"/>
    </row>
    <row r="716" spans="8:8" ht="15.75" customHeight="1">
      <c r="H716" s="1"/>
    </row>
    <row r="717" spans="8:8" ht="15.75" customHeight="1">
      <c r="H717" s="1"/>
    </row>
    <row r="718" spans="8:8" ht="15.75" customHeight="1">
      <c r="H718" s="1"/>
    </row>
    <row r="719" spans="8:8" ht="15.75" customHeight="1">
      <c r="H719" s="1"/>
    </row>
    <row r="720" spans="8:8" ht="15.75" customHeight="1">
      <c r="H720" s="1"/>
    </row>
    <row r="721" spans="8:8" ht="15.75" customHeight="1">
      <c r="H721" s="1"/>
    </row>
    <row r="722" spans="8:8" ht="15.75" customHeight="1">
      <c r="H722" s="1"/>
    </row>
    <row r="723" spans="8:8" ht="15.75" customHeight="1">
      <c r="H723" s="1"/>
    </row>
    <row r="724" spans="8:8" ht="15.75" customHeight="1">
      <c r="H724" s="1"/>
    </row>
    <row r="725" spans="8:8" ht="15.75" customHeight="1">
      <c r="H725" s="1"/>
    </row>
    <row r="726" spans="8:8" ht="15.75" customHeight="1">
      <c r="H726" s="1"/>
    </row>
    <row r="727" spans="8:8" ht="15.75" customHeight="1">
      <c r="H727" s="1"/>
    </row>
    <row r="728" spans="8:8" ht="15.75" customHeight="1">
      <c r="H728" s="1"/>
    </row>
    <row r="729" spans="8:8" ht="15.75" customHeight="1">
      <c r="H729" s="1"/>
    </row>
    <row r="730" spans="8:8" ht="15.75" customHeight="1">
      <c r="H730" s="1"/>
    </row>
    <row r="731" spans="8:8" ht="15.75" customHeight="1">
      <c r="H731" s="1"/>
    </row>
    <row r="732" spans="8:8" ht="15.75" customHeight="1">
      <c r="H732" s="1"/>
    </row>
    <row r="733" spans="8:8" ht="15.75" customHeight="1">
      <c r="H733" s="1"/>
    </row>
    <row r="734" spans="8:8" ht="15.75" customHeight="1">
      <c r="H734" s="1"/>
    </row>
    <row r="735" spans="8:8" ht="15.75" customHeight="1">
      <c r="H735" s="1"/>
    </row>
    <row r="736" spans="8:8" ht="15.75" customHeight="1">
      <c r="H736" s="1"/>
    </row>
    <row r="737" spans="8:8" ht="15.75" customHeight="1">
      <c r="H737" s="1"/>
    </row>
    <row r="738" spans="8:8" ht="15.75" customHeight="1">
      <c r="H738" s="1"/>
    </row>
    <row r="739" spans="8:8" ht="15.75" customHeight="1">
      <c r="H739" s="1"/>
    </row>
    <row r="740" spans="8:8" ht="15.75" customHeight="1">
      <c r="H740" s="1"/>
    </row>
    <row r="741" spans="8:8" ht="15.75" customHeight="1">
      <c r="H741" s="1"/>
    </row>
    <row r="742" spans="8:8" ht="15.75" customHeight="1">
      <c r="H742" s="1"/>
    </row>
    <row r="743" spans="8:8" ht="15.75" customHeight="1">
      <c r="H743" s="1"/>
    </row>
    <row r="744" spans="8:8" ht="15.75" customHeight="1">
      <c r="H744" s="1"/>
    </row>
    <row r="745" spans="8:8" ht="15.75" customHeight="1">
      <c r="H745" s="1"/>
    </row>
    <row r="746" spans="8:8" ht="15.75" customHeight="1">
      <c r="H746" s="1"/>
    </row>
    <row r="747" spans="8:8" ht="15.75" customHeight="1">
      <c r="H747" s="1"/>
    </row>
    <row r="748" spans="8:8" ht="15.75" customHeight="1">
      <c r="H748" s="1"/>
    </row>
    <row r="749" spans="8:8" ht="15.75" customHeight="1">
      <c r="H749" s="1"/>
    </row>
    <row r="750" spans="8:8" ht="15.75" customHeight="1">
      <c r="H750" s="1"/>
    </row>
    <row r="751" spans="8:8" ht="15.75" customHeight="1">
      <c r="H751" s="1"/>
    </row>
    <row r="752" spans="8:8" ht="15.75" customHeight="1">
      <c r="H752" s="1"/>
    </row>
    <row r="753" spans="8:8" ht="15.75" customHeight="1">
      <c r="H753" s="1"/>
    </row>
    <row r="754" spans="8:8" ht="15.75" customHeight="1">
      <c r="H754" s="1"/>
    </row>
    <row r="755" spans="8:8" ht="15.75" customHeight="1">
      <c r="H755" s="1"/>
    </row>
    <row r="756" spans="8:8" ht="15.75" customHeight="1">
      <c r="H756" s="1"/>
    </row>
    <row r="757" spans="8:8" ht="15.75" customHeight="1">
      <c r="H757" s="1"/>
    </row>
    <row r="758" spans="8:8" ht="15.75" customHeight="1">
      <c r="H758" s="1"/>
    </row>
    <row r="759" spans="8:8" ht="15.75" customHeight="1">
      <c r="H759" s="1"/>
    </row>
    <row r="760" spans="8:8" ht="15.75" customHeight="1">
      <c r="H760" s="1"/>
    </row>
    <row r="761" spans="8:8" ht="15.75" customHeight="1">
      <c r="H761" s="1"/>
    </row>
    <row r="762" spans="8:8" ht="15.75" customHeight="1">
      <c r="H762" s="1"/>
    </row>
    <row r="763" spans="8:8" ht="15.75" customHeight="1">
      <c r="H763" s="1"/>
    </row>
    <row r="764" spans="8:8" ht="15.75" customHeight="1">
      <c r="H764" s="1"/>
    </row>
    <row r="765" spans="8:8" ht="15.75" customHeight="1">
      <c r="H765" s="1"/>
    </row>
    <row r="766" spans="8:8" ht="15.75" customHeight="1">
      <c r="H766" s="1"/>
    </row>
    <row r="767" spans="8:8" ht="15.75" customHeight="1">
      <c r="H767" s="1"/>
    </row>
    <row r="768" spans="8:8" ht="15.75" customHeight="1">
      <c r="H768" s="1"/>
    </row>
    <row r="769" spans="8:8" ht="15.75" customHeight="1">
      <c r="H769" s="1"/>
    </row>
    <row r="770" spans="8:8" ht="15.75" customHeight="1">
      <c r="H770" s="1"/>
    </row>
    <row r="771" spans="8:8" ht="15.75" customHeight="1">
      <c r="H771" s="1"/>
    </row>
    <row r="772" spans="8:8" ht="15.75" customHeight="1">
      <c r="H772" s="1"/>
    </row>
    <row r="773" spans="8:8" ht="15.75" customHeight="1">
      <c r="H773" s="1"/>
    </row>
    <row r="774" spans="8:8" ht="15.75" customHeight="1">
      <c r="H774" s="1"/>
    </row>
    <row r="775" spans="8:8" ht="15.75" customHeight="1">
      <c r="H775" s="1"/>
    </row>
    <row r="776" spans="8:8" ht="15.75" customHeight="1">
      <c r="H776" s="1"/>
    </row>
    <row r="777" spans="8:8" ht="15.75" customHeight="1">
      <c r="H777" s="1"/>
    </row>
    <row r="778" spans="8:8" ht="15.75" customHeight="1">
      <c r="H778" s="1"/>
    </row>
    <row r="779" spans="8:8" ht="15.75" customHeight="1">
      <c r="H779" s="1"/>
    </row>
    <row r="780" spans="8:8" ht="15.75" customHeight="1">
      <c r="H780" s="1"/>
    </row>
    <row r="781" spans="8:8" ht="15.75" customHeight="1">
      <c r="H781" s="1"/>
    </row>
    <row r="782" spans="8:8" ht="15.75" customHeight="1">
      <c r="H782" s="1"/>
    </row>
    <row r="783" spans="8:8" ht="15.75" customHeight="1">
      <c r="H783" s="1"/>
    </row>
    <row r="784" spans="8:8" ht="15.75" customHeight="1">
      <c r="H784" s="1"/>
    </row>
    <row r="785" spans="8:8" ht="15.75" customHeight="1">
      <c r="H785" s="1"/>
    </row>
    <row r="786" spans="8:8" ht="15.75" customHeight="1">
      <c r="H786" s="1"/>
    </row>
    <row r="787" spans="8:8" ht="15.75" customHeight="1">
      <c r="H787" s="1"/>
    </row>
    <row r="788" spans="8:8" ht="15.75" customHeight="1">
      <c r="H788" s="1"/>
    </row>
    <row r="789" spans="8:8" ht="15.75" customHeight="1">
      <c r="H789" s="1"/>
    </row>
    <row r="790" spans="8:8" ht="15.75" customHeight="1">
      <c r="H790" s="1"/>
    </row>
    <row r="791" spans="8:8" ht="15.75" customHeight="1">
      <c r="H791" s="1"/>
    </row>
    <row r="792" spans="8:8" ht="15.75" customHeight="1">
      <c r="H792" s="1"/>
    </row>
    <row r="793" spans="8:8" ht="15.75" customHeight="1">
      <c r="H793" s="1"/>
    </row>
    <row r="794" spans="8:8" ht="15.75" customHeight="1">
      <c r="H794" s="1"/>
    </row>
    <row r="795" spans="8:8" ht="15.75" customHeight="1">
      <c r="H795" s="1"/>
    </row>
    <row r="796" spans="8:8" ht="15.75" customHeight="1">
      <c r="H796" s="1"/>
    </row>
    <row r="797" spans="8:8" ht="15.75" customHeight="1">
      <c r="H797" s="1"/>
    </row>
    <row r="798" spans="8:8" ht="15.75" customHeight="1">
      <c r="H798" s="1"/>
    </row>
    <row r="799" spans="8:8" ht="15.75" customHeight="1">
      <c r="H799" s="1"/>
    </row>
    <row r="800" spans="8:8" ht="15.75" customHeight="1">
      <c r="H800" s="1"/>
    </row>
    <row r="801" spans="8:8" ht="15.75" customHeight="1">
      <c r="H801" s="1"/>
    </row>
    <row r="802" spans="8:8" ht="15.75" customHeight="1">
      <c r="H802" s="1"/>
    </row>
    <row r="803" spans="8:8" ht="15.75" customHeight="1">
      <c r="H803" s="1"/>
    </row>
    <row r="804" spans="8:8" ht="15.75" customHeight="1">
      <c r="H804" s="1"/>
    </row>
    <row r="805" spans="8:8" ht="15.75" customHeight="1">
      <c r="H805" s="1"/>
    </row>
    <row r="806" spans="8:8" ht="15.75" customHeight="1">
      <c r="H806" s="1"/>
    </row>
    <row r="807" spans="8:8" ht="15.75" customHeight="1">
      <c r="H807" s="1"/>
    </row>
    <row r="808" spans="8:8" ht="15.75" customHeight="1">
      <c r="H808" s="1"/>
    </row>
    <row r="809" spans="8:8" ht="15.75" customHeight="1">
      <c r="H809" s="1"/>
    </row>
    <row r="810" spans="8:8" ht="15.75" customHeight="1">
      <c r="H810" s="1"/>
    </row>
    <row r="811" spans="8:8" ht="15.75" customHeight="1">
      <c r="H811" s="1"/>
    </row>
    <row r="812" spans="8:8" ht="15.75" customHeight="1">
      <c r="H812" s="1"/>
    </row>
    <row r="813" spans="8:8" ht="15.75" customHeight="1">
      <c r="H813" s="1"/>
    </row>
    <row r="814" spans="8:8" ht="15.75" customHeight="1">
      <c r="H814" s="1"/>
    </row>
    <row r="815" spans="8:8" ht="15.75" customHeight="1">
      <c r="H815" s="1"/>
    </row>
    <row r="816" spans="8:8" ht="15.75" customHeight="1">
      <c r="H816" s="1"/>
    </row>
    <row r="817" spans="8:8" ht="15.75" customHeight="1">
      <c r="H817" s="1"/>
    </row>
    <row r="818" spans="8:8" ht="15.75" customHeight="1">
      <c r="H818" s="1"/>
    </row>
    <row r="819" spans="8:8" ht="15.75" customHeight="1">
      <c r="H819" s="1"/>
    </row>
    <row r="820" spans="8:8" ht="15.75" customHeight="1">
      <c r="H820" s="1"/>
    </row>
    <row r="821" spans="8:8" ht="15.75" customHeight="1">
      <c r="H821" s="1"/>
    </row>
    <row r="822" spans="8:8" ht="15.75" customHeight="1">
      <c r="H822" s="1"/>
    </row>
    <row r="823" spans="8:8" ht="15.75" customHeight="1">
      <c r="H823" s="1"/>
    </row>
    <row r="824" spans="8:8" ht="15.75" customHeight="1">
      <c r="H824" s="1"/>
    </row>
    <row r="825" spans="8:8" ht="15.75" customHeight="1">
      <c r="H825" s="1"/>
    </row>
    <row r="826" spans="8:8" ht="15.75" customHeight="1">
      <c r="H826" s="1"/>
    </row>
    <row r="827" spans="8:8" ht="15.75" customHeight="1">
      <c r="H827" s="1"/>
    </row>
    <row r="828" spans="8:8" ht="15.75" customHeight="1">
      <c r="H828" s="1"/>
    </row>
    <row r="829" spans="8:8" ht="15.75" customHeight="1">
      <c r="H829" s="1"/>
    </row>
    <row r="830" spans="8:8" ht="15.75" customHeight="1">
      <c r="H830" s="1"/>
    </row>
    <row r="831" spans="8:8" ht="15.75" customHeight="1">
      <c r="H831" s="1"/>
    </row>
    <row r="832" spans="8:8" ht="15.75" customHeight="1">
      <c r="H832" s="1"/>
    </row>
    <row r="833" spans="8:8" ht="15.75" customHeight="1">
      <c r="H833" s="1"/>
    </row>
    <row r="834" spans="8:8" ht="15.75" customHeight="1">
      <c r="H834" s="1"/>
    </row>
    <row r="835" spans="8:8" ht="15.75" customHeight="1">
      <c r="H835" s="1"/>
    </row>
    <row r="836" spans="8:8" ht="15.75" customHeight="1">
      <c r="H836" s="1"/>
    </row>
    <row r="837" spans="8:8" ht="15.75" customHeight="1">
      <c r="H837" s="1"/>
    </row>
    <row r="838" spans="8:8" ht="15.75" customHeight="1">
      <c r="H838" s="1"/>
    </row>
    <row r="839" spans="8:8" ht="15.75" customHeight="1">
      <c r="H839" s="1"/>
    </row>
    <row r="840" spans="8:8" ht="15.75" customHeight="1">
      <c r="H840" s="1"/>
    </row>
    <row r="841" spans="8:8" ht="15.75" customHeight="1">
      <c r="H841" s="1"/>
    </row>
    <row r="842" spans="8:8" ht="15.75" customHeight="1">
      <c r="H842" s="1"/>
    </row>
    <row r="843" spans="8:8" ht="15.75" customHeight="1">
      <c r="H843" s="1"/>
    </row>
    <row r="844" spans="8:8" ht="15.75" customHeight="1">
      <c r="H844" s="1"/>
    </row>
    <row r="845" spans="8:8" ht="15.75" customHeight="1">
      <c r="H845" s="1"/>
    </row>
    <row r="846" spans="8:8" ht="15.75" customHeight="1">
      <c r="H846" s="1"/>
    </row>
    <row r="847" spans="8:8" ht="15.75" customHeight="1">
      <c r="H847" s="1"/>
    </row>
    <row r="848" spans="8:8" ht="15.75" customHeight="1">
      <c r="H848" s="1"/>
    </row>
    <row r="849" spans="8:8" ht="15.75" customHeight="1">
      <c r="H849" s="1"/>
    </row>
    <row r="850" spans="8:8" ht="15.75" customHeight="1">
      <c r="H850" s="1"/>
    </row>
    <row r="851" spans="8:8" ht="15.75" customHeight="1">
      <c r="H851" s="1"/>
    </row>
    <row r="852" spans="8:8" ht="15.75" customHeight="1">
      <c r="H852" s="1"/>
    </row>
    <row r="853" spans="8:8" ht="15.75" customHeight="1">
      <c r="H853" s="1"/>
    </row>
    <row r="854" spans="8:8" ht="15.75" customHeight="1">
      <c r="H854" s="1"/>
    </row>
    <row r="855" spans="8:8" ht="15.75" customHeight="1">
      <c r="H855" s="1"/>
    </row>
    <row r="856" spans="8:8" ht="15.75" customHeight="1">
      <c r="H856" s="1"/>
    </row>
    <row r="857" spans="8:8" ht="15.75" customHeight="1">
      <c r="H857" s="1"/>
    </row>
    <row r="858" spans="8:8" ht="15.75" customHeight="1">
      <c r="H858" s="1"/>
    </row>
    <row r="859" spans="8:8" ht="15.75" customHeight="1">
      <c r="H859" s="1"/>
    </row>
    <row r="860" spans="8:8" ht="15.75" customHeight="1">
      <c r="H860" s="1"/>
    </row>
    <row r="861" spans="8:8" ht="15.75" customHeight="1">
      <c r="H861" s="1"/>
    </row>
    <row r="862" spans="8:8" ht="15.75" customHeight="1">
      <c r="H862" s="1"/>
    </row>
    <row r="863" spans="8:8" ht="15.75" customHeight="1">
      <c r="H863" s="1"/>
    </row>
    <row r="864" spans="8:8" ht="15.75" customHeight="1">
      <c r="H864" s="1"/>
    </row>
    <row r="865" spans="8:8" ht="15.75" customHeight="1">
      <c r="H865" s="1"/>
    </row>
    <row r="866" spans="8:8" ht="15.75" customHeight="1">
      <c r="H866" s="1"/>
    </row>
    <row r="867" spans="8:8" ht="15.75" customHeight="1">
      <c r="H867" s="1"/>
    </row>
    <row r="868" spans="8:8" ht="15.75" customHeight="1">
      <c r="H868" s="1"/>
    </row>
    <row r="869" spans="8:8" ht="15.75" customHeight="1">
      <c r="H869" s="1"/>
    </row>
    <row r="870" spans="8:8" ht="15.75" customHeight="1">
      <c r="H870" s="1"/>
    </row>
    <row r="871" spans="8:8" ht="15.75" customHeight="1">
      <c r="H871" s="1"/>
    </row>
    <row r="872" spans="8:8" ht="15.75" customHeight="1">
      <c r="H872" s="1"/>
    </row>
    <row r="873" spans="8:8" ht="15.75" customHeight="1">
      <c r="H873" s="1"/>
    </row>
    <row r="874" spans="8:8" ht="15.75" customHeight="1">
      <c r="H874" s="1"/>
    </row>
    <row r="875" spans="8:8" ht="15.75" customHeight="1">
      <c r="H875" s="1"/>
    </row>
    <row r="876" spans="8:8" ht="15.75" customHeight="1">
      <c r="H876" s="1"/>
    </row>
    <row r="877" spans="8:8" ht="15.75" customHeight="1">
      <c r="H877" s="1"/>
    </row>
    <row r="878" spans="8:8" ht="15.75" customHeight="1">
      <c r="H878" s="1"/>
    </row>
    <row r="879" spans="8:8" ht="15.75" customHeight="1">
      <c r="H879" s="1"/>
    </row>
    <row r="880" spans="8:8" ht="15.75" customHeight="1">
      <c r="H880" s="1"/>
    </row>
    <row r="881" spans="8:8" ht="15.75" customHeight="1">
      <c r="H881" s="1"/>
    </row>
    <row r="882" spans="8:8" ht="15.75" customHeight="1">
      <c r="H882" s="1"/>
    </row>
    <row r="883" spans="8:8" ht="15.75" customHeight="1">
      <c r="H883" s="1"/>
    </row>
    <row r="884" spans="8:8" ht="15.75" customHeight="1">
      <c r="H884" s="1"/>
    </row>
    <row r="885" spans="8:8" ht="15.75" customHeight="1">
      <c r="H885" s="1"/>
    </row>
    <row r="886" spans="8:8" ht="15.75" customHeight="1">
      <c r="H886" s="1"/>
    </row>
    <row r="887" spans="8:8" ht="15.75" customHeight="1">
      <c r="H887" s="1"/>
    </row>
    <row r="888" spans="8:8" ht="15.75" customHeight="1">
      <c r="H888" s="1"/>
    </row>
    <row r="889" spans="8:8" ht="15.75" customHeight="1">
      <c r="H889" s="1"/>
    </row>
    <row r="890" spans="8:8" ht="15.75" customHeight="1">
      <c r="H890" s="1"/>
    </row>
    <row r="891" spans="8:8" ht="15.75" customHeight="1">
      <c r="H891" s="1"/>
    </row>
    <row r="892" spans="8:8" ht="15.75" customHeight="1">
      <c r="H892" s="1"/>
    </row>
    <row r="893" spans="8:8" ht="15.75" customHeight="1">
      <c r="H893" s="1"/>
    </row>
    <row r="894" spans="8:8" ht="15.75" customHeight="1">
      <c r="H894" s="1"/>
    </row>
    <row r="895" spans="8:8" ht="15.75" customHeight="1">
      <c r="H895" s="1"/>
    </row>
    <row r="896" spans="8:8" ht="15.75" customHeight="1">
      <c r="H896" s="1"/>
    </row>
    <row r="897" spans="8:8" ht="15.75" customHeight="1">
      <c r="H897" s="1"/>
    </row>
    <row r="898" spans="8:8" ht="15.75" customHeight="1">
      <c r="H898" s="1"/>
    </row>
    <row r="899" spans="8:8" ht="15.75" customHeight="1">
      <c r="H899" s="1"/>
    </row>
    <row r="900" spans="8:8" ht="15.75" customHeight="1">
      <c r="H900" s="1"/>
    </row>
    <row r="901" spans="8:8" ht="15.75" customHeight="1">
      <c r="H901" s="1"/>
    </row>
    <row r="902" spans="8:8" ht="15.75" customHeight="1">
      <c r="H902" s="1"/>
    </row>
    <row r="903" spans="8:8" ht="15.75" customHeight="1">
      <c r="H903" s="1"/>
    </row>
    <row r="904" spans="8:8" ht="15.75" customHeight="1">
      <c r="H904" s="1"/>
    </row>
    <row r="905" spans="8:8" ht="15.75" customHeight="1">
      <c r="H905" s="1"/>
    </row>
    <row r="906" spans="8:8" ht="15.75" customHeight="1">
      <c r="H906" s="1"/>
    </row>
    <row r="907" spans="8:8" ht="15.75" customHeight="1">
      <c r="H907" s="1"/>
    </row>
    <row r="908" spans="8:8" ht="15.75" customHeight="1">
      <c r="H908" s="1"/>
    </row>
    <row r="909" spans="8:8" ht="15.75" customHeight="1">
      <c r="H909" s="1"/>
    </row>
    <row r="910" spans="8:8" ht="15.75" customHeight="1">
      <c r="H910" s="1"/>
    </row>
    <row r="911" spans="8:8" ht="15.75" customHeight="1">
      <c r="H911" s="1"/>
    </row>
    <row r="912" spans="8:8" ht="15.75" customHeight="1">
      <c r="H912" s="1"/>
    </row>
    <row r="913" spans="8:8" ht="15.75" customHeight="1">
      <c r="H913" s="1"/>
    </row>
    <row r="914" spans="8:8" ht="15.75" customHeight="1">
      <c r="H914" s="1"/>
    </row>
    <row r="915" spans="8:8" ht="15.75" customHeight="1">
      <c r="H915" s="1"/>
    </row>
    <row r="916" spans="8:8" ht="15.75" customHeight="1">
      <c r="H916" s="1"/>
    </row>
    <row r="917" spans="8:8" ht="15.75" customHeight="1">
      <c r="H917" s="1"/>
    </row>
    <row r="918" spans="8:8" ht="15.75" customHeight="1">
      <c r="H918" s="1"/>
    </row>
    <row r="919" spans="8:8" ht="15.75" customHeight="1">
      <c r="H919" s="1"/>
    </row>
    <row r="920" spans="8:8" ht="15.75" customHeight="1">
      <c r="H920" s="1"/>
    </row>
    <row r="921" spans="8:8" ht="15.75" customHeight="1">
      <c r="H921" s="1"/>
    </row>
    <row r="922" spans="8:8" ht="15.75" customHeight="1">
      <c r="H922" s="1"/>
    </row>
    <row r="923" spans="8:8" ht="15.75" customHeight="1">
      <c r="H923" s="1"/>
    </row>
    <row r="924" spans="8:8" ht="15.75" customHeight="1">
      <c r="H924" s="1"/>
    </row>
    <row r="925" spans="8:8" ht="15.75" customHeight="1">
      <c r="H925" s="1"/>
    </row>
    <row r="926" spans="8:8" ht="15.75" customHeight="1">
      <c r="H926" s="1"/>
    </row>
    <row r="927" spans="8:8" ht="15.75" customHeight="1">
      <c r="H927" s="1"/>
    </row>
    <row r="928" spans="8:8" ht="15.75" customHeight="1">
      <c r="H928" s="1"/>
    </row>
    <row r="929" spans="8:8" ht="15.75" customHeight="1">
      <c r="H929" s="1"/>
    </row>
    <row r="930" spans="8:8" ht="15.75" customHeight="1">
      <c r="H930" s="1"/>
    </row>
    <row r="931" spans="8:8" ht="15.75" customHeight="1">
      <c r="H931" s="1"/>
    </row>
    <row r="932" spans="8:8" ht="15.75" customHeight="1">
      <c r="H932" s="1"/>
    </row>
    <row r="933" spans="8:8" ht="15.75" customHeight="1">
      <c r="H933" s="1"/>
    </row>
    <row r="934" spans="8:8" ht="15.75" customHeight="1">
      <c r="H934" s="1"/>
    </row>
    <row r="935" spans="8:8" ht="15.75" customHeight="1">
      <c r="H935" s="1"/>
    </row>
    <row r="936" spans="8:8" ht="15.75" customHeight="1">
      <c r="H936" s="1"/>
    </row>
    <row r="937" spans="8:8" ht="15.75" customHeight="1">
      <c r="H937" s="1"/>
    </row>
    <row r="938" spans="8:8" ht="15.75" customHeight="1">
      <c r="H938" s="1"/>
    </row>
    <row r="939" spans="8:8" ht="15.75" customHeight="1">
      <c r="H939" s="1"/>
    </row>
    <row r="940" spans="8:8" ht="15.75" customHeight="1">
      <c r="H940" s="1"/>
    </row>
    <row r="941" spans="8:8" ht="15.75" customHeight="1">
      <c r="H941" s="1"/>
    </row>
    <row r="942" spans="8:8" ht="15.75" customHeight="1">
      <c r="H942" s="1"/>
    </row>
    <row r="943" spans="8:8" ht="15.75" customHeight="1">
      <c r="H943" s="1"/>
    </row>
    <row r="944" spans="8:8" ht="15.75" customHeight="1">
      <c r="H944" s="1"/>
    </row>
    <row r="945" spans="8:8" ht="15.75" customHeight="1">
      <c r="H945" s="1"/>
    </row>
    <row r="946" spans="8:8" ht="15.75" customHeight="1">
      <c r="H946" s="1"/>
    </row>
    <row r="947" spans="8:8" ht="15.75" customHeight="1">
      <c r="H947" s="1"/>
    </row>
    <row r="948" spans="8:8" ht="15.75" customHeight="1">
      <c r="H948" s="1"/>
    </row>
    <row r="949" spans="8:8" ht="15.75" customHeight="1">
      <c r="H949" s="1"/>
    </row>
    <row r="950" spans="8:8" ht="15.75" customHeight="1">
      <c r="H950" s="1"/>
    </row>
    <row r="951" spans="8:8" ht="15.75" customHeight="1">
      <c r="H951" s="1"/>
    </row>
    <row r="952" spans="8:8" ht="15.75" customHeight="1">
      <c r="H952" s="1"/>
    </row>
    <row r="953" spans="8:8" ht="15.75" customHeight="1">
      <c r="H953" s="1"/>
    </row>
    <row r="954" spans="8:8" ht="15.75" customHeight="1">
      <c r="H954" s="1"/>
    </row>
    <row r="955" spans="8:8" ht="15.75" customHeight="1">
      <c r="H955" s="1"/>
    </row>
    <row r="956" spans="8:8" ht="15.75" customHeight="1">
      <c r="H956" s="1"/>
    </row>
    <row r="957" spans="8:8" ht="15.75" customHeight="1">
      <c r="H957" s="1"/>
    </row>
    <row r="958" spans="8:8" ht="15.75" customHeight="1">
      <c r="H958" s="1"/>
    </row>
    <row r="959" spans="8:8" ht="15.75" customHeight="1">
      <c r="H959" s="1"/>
    </row>
    <row r="960" spans="8:8" ht="15.75" customHeight="1">
      <c r="H960" s="1"/>
    </row>
    <row r="961" spans="8:8" ht="15.75" customHeight="1">
      <c r="H961" s="1"/>
    </row>
    <row r="962" spans="8:8" ht="15.75" customHeight="1">
      <c r="H962" s="1"/>
    </row>
    <row r="963" spans="8:8" ht="15.75" customHeight="1">
      <c r="H963" s="1"/>
    </row>
    <row r="964" spans="8:8" ht="15.75" customHeight="1">
      <c r="H964" s="1"/>
    </row>
    <row r="965" spans="8:8" ht="15.75" customHeight="1">
      <c r="H965" s="1"/>
    </row>
    <row r="966" spans="8:8" ht="15.75" customHeight="1">
      <c r="H966" s="1"/>
    </row>
    <row r="967" spans="8:8" ht="15.75" customHeight="1">
      <c r="H967" s="1"/>
    </row>
    <row r="968" spans="8:8" ht="15.75" customHeight="1">
      <c r="H968" s="1"/>
    </row>
    <row r="969" spans="8:8" ht="15.75" customHeight="1">
      <c r="H969" s="1"/>
    </row>
    <row r="970" spans="8:8" ht="15.75" customHeight="1">
      <c r="H970" s="1"/>
    </row>
    <row r="971" spans="8:8" ht="15.75" customHeight="1">
      <c r="H971" s="1"/>
    </row>
    <row r="972" spans="8:8" ht="15.75" customHeight="1">
      <c r="H972" s="1"/>
    </row>
    <row r="973" spans="8:8" ht="15.75" customHeight="1">
      <c r="H973" s="1"/>
    </row>
    <row r="974" spans="8:8" ht="15.75" customHeight="1">
      <c r="H974" s="1"/>
    </row>
    <row r="975" spans="8:8" ht="15.75" customHeight="1">
      <c r="H975" s="1"/>
    </row>
    <row r="976" spans="8:8" ht="15.75" customHeight="1">
      <c r="H976" s="1"/>
    </row>
    <row r="977" spans="8:8" ht="15.75" customHeight="1">
      <c r="H977" s="1"/>
    </row>
    <row r="978" spans="8:8" ht="15.75" customHeight="1">
      <c r="H978" s="1"/>
    </row>
    <row r="979" spans="8:8" ht="15.75" customHeight="1">
      <c r="H979" s="1"/>
    </row>
    <row r="980" spans="8:8" ht="15.75" customHeight="1">
      <c r="H980" s="1"/>
    </row>
    <row r="981" spans="8:8" ht="15.75" customHeight="1">
      <c r="H981" s="1"/>
    </row>
    <row r="982" spans="8:8" ht="15.75" customHeight="1">
      <c r="H982" s="1"/>
    </row>
    <row r="983" spans="8:8" ht="15.75" customHeight="1">
      <c r="H983" s="1"/>
    </row>
  </sheetData>
  <mergeCells count="3">
    <mergeCell ref="F2:H2"/>
    <mergeCell ref="A4:J4"/>
    <mergeCell ref="A5:J5"/>
  </mergeCells>
  <hyperlinks>
    <hyperlink ref="I7" r:id="rId1"/>
    <hyperlink ref="I8" r:id="rId2"/>
    <hyperlink ref="I9" r:id="rId3"/>
    <hyperlink ref="I11" r:id="rId4"/>
    <hyperlink ref="I13" r:id="rId5"/>
    <hyperlink ref="I15" r:id="rId6"/>
    <hyperlink ref="I16" r:id="rId7"/>
    <hyperlink ref="I17" r:id="rId8"/>
    <hyperlink ref="I18" r:id="rId9"/>
    <hyperlink ref="I19" r:id="rId10"/>
    <hyperlink ref="I20" r:id="rId11"/>
    <hyperlink ref="I21" r:id="rId12"/>
    <hyperlink ref="I22" r:id="rId13"/>
    <hyperlink ref="I23" r:id="rId14"/>
    <hyperlink ref="I25" r:id="rId15"/>
    <hyperlink ref="I26" r:id="rId16"/>
    <hyperlink ref="I27" r:id="rId17"/>
    <hyperlink ref="I28" r:id="rId18"/>
    <hyperlink ref="I31" r:id="rId19"/>
    <hyperlink ref="I32" r:id="rId20"/>
    <hyperlink ref="I33" r:id="rId21"/>
    <hyperlink ref="I34" r:id="rId22"/>
    <hyperlink ref="I35" r:id="rId23"/>
    <hyperlink ref="I36" r:id="rId24"/>
    <hyperlink ref="I38" r:id="rId25"/>
    <hyperlink ref="I39" r:id="rId26"/>
    <hyperlink ref="I42" r:id="rId27"/>
    <hyperlink ref="I46" r:id="rId28"/>
    <hyperlink ref="I48" r:id="rId29"/>
    <hyperlink ref="I49" r:id="rId30"/>
    <hyperlink ref="I50" r:id="rId31"/>
    <hyperlink ref="I51" r:id="rId32"/>
    <hyperlink ref="I52" r:id="rId33"/>
    <hyperlink ref="I53" r:id="rId34"/>
    <hyperlink ref="I54" r:id="rId35"/>
    <hyperlink ref="I55" r:id="rId36"/>
    <hyperlink ref="I57" r:id="rId37"/>
    <hyperlink ref="I59" r:id="rId38"/>
    <hyperlink ref="I60" r:id="rId39"/>
    <hyperlink ref="I61" r:id="rId40"/>
    <hyperlink ref="I62" r:id="rId41"/>
    <hyperlink ref="I63" r:id="rId42"/>
    <hyperlink ref="I64" r:id="rId43"/>
    <hyperlink ref="I65" r:id="rId44"/>
    <hyperlink ref="I66" r:id="rId45"/>
    <hyperlink ref="I67" r:id="rId46"/>
    <hyperlink ref="I68" r:id="rId47"/>
    <hyperlink ref="I69" r:id="rId48"/>
    <hyperlink ref="I71" r:id="rId49"/>
    <hyperlink ref="I72" r:id="rId50"/>
    <hyperlink ref="I73" r:id="rId51"/>
    <hyperlink ref="I74" r:id="rId52"/>
    <hyperlink ref="I75" r:id="rId53"/>
    <hyperlink ref="I77" r:id="rId54"/>
    <hyperlink ref="I79" r:id="rId55"/>
    <hyperlink ref="I80" r:id="rId56"/>
    <hyperlink ref="I82" r:id="rId57"/>
    <hyperlink ref="I83" r:id="rId58"/>
    <hyperlink ref="I85" r:id="rId59"/>
    <hyperlink ref="I86" r:id="rId60"/>
    <hyperlink ref="I87" r:id="rId61"/>
    <hyperlink ref="I88" r:id="rId62"/>
    <hyperlink ref="I92" r:id="rId63"/>
    <hyperlink ref="I93" r:id="rId64"/>
    <hyperlink ref="I94" r:id="rId65"/>
    <hyperlink ref="I95" r:id="rId66"/>
    <hyperlink ref="I96" r:id="rId67"/>
    <hyperlink ref="I97" r:id="rId68"/>
    <hyperlink ref="I99" r:id="rId69"/>
    <hyperlink ref="I100" r:id="rId70"/>
    <hyperlink ref="I102" r:id="rId71"/>
    <hyperlink ref="I103" r:id="rId72"/>
    <hyperlink ref="I104" r:id="rId73"/>
    <hyperlink ref="I105" r:id="rId74"/>
    <hyperlink ref="I106" r:id="rId75"/>
    <hyperlink ref="I107" r:id="rId76"/>
    <hyperlink ref="I109" r:id="rId77"/>
    <hyperlink ref="I110" r:id="rId78"/>
    <hyperlink ref="I111" r:id="rId79"/>
    <hyperlink ref="I112" r:id="rId80"/>
    <hyperlink ref="I113" r:id="rId81"/>
    <hyperlink ref="I114" r:id="rId82"/>
    <hyperlink ref="I115" r:id="rId83"/>
    <hyperlink ref="I116" r:id="rId84"/>
    <hyperlink ref="I117" r:id="rId85"/>
    <hyperlink ref="I119" r:id="rId86"/>
    <hyperlink ref="I122" r:id="rId87"/>
    <hyperlink ref="I123" r:id="rId88"/>
    <hyperlink ref="I125" r:id="rId89"/>
    <hyperlink ref="I132" r:id="rId90"/>
    <hyperlink ref="I133" r:id="rId91"/>
    <hyperlink ref="I139" r:id="rId92"/>
    <hyperlink ref="I142" r:id="rId93"/>
    <hyperlink ref="I144" r:id="rId94"/>
    <hyperlink ref="I145" r:id="rId95"/>
    <hyperlink ref="I146" r:id="rId96"/>
    <hyperlink ref="I147" r:id="rId97"/>
    <hyperlink ref="I148" r:id="rId98"/>
    <hyperlink ref="I151" r:id="rId99"/>
    <hyperlink ref="I153" r:id="rId100"/>
    <hyperlink ref="I154" r:id="rId101"/>
    <hyperlink ref="I155" r:id="rId102"/>
    <hyperlink ref="I156" r:id="rId103"/>
    <hyperlink ref="I161" r:id="rId104"/>
    <hyperlink ref="I162" r:id="rId105"/>
    <hyperlink ref="I163" r:id="rId106"/>
    <hyperlink ref="I164" r:id="rId107"/>
    <hyperlink ref="I165" r:id="rId108"/>
    <hyperlink ref="I166" r:id="rId109"/>
    <hyperlink ref="I169" r:id="rId110"/>
    <hyperlink ref="I170" r:id="rId111"/>
    <hyperlink ref="I171" r:id="rId112"/>
    <hyperlink ref="I172" r:id="rId113"/>
    <hyperlink ref="I173" r:id="rId114"/>
    <hyperlink ref="I174" r:id="rId115"/>
    <hyperlink ref="I175" r:id="rId116"/>
    <hyperlink ref="I176" r:id="rId117"/>
    <hyperlink ref="I181" r:id="rId118"/>
    <hyperlink ref="I182" r:id="rId119"/>
    <hyperlink ref="I184" r:id="rId120"/>
    <hyperlink ref="I185" r:id="rId121"/>
    <hyperlink ref="I186" r:id="rId122"/>
    <hyperlink ref="I187" r:id="rId123"/>
    <hyperlink ref="I188" r:id="rId124"/>
    <hyperlink ref="I189" r:id="rId125"/>
    <hyperlink ref="I193" r:id="rId126"/>
    <hyperlink ref="I195" r:id="rId127"/>
    <hyperlink ref="I196" r:id="rId128"/>
    <hyperlink ref="I197" r:id="rId129"/>
    <hyperlink ref="I198" r:id="rId130"/>
    <hyperlink ref="I199" r:id="rId131"/>
    <hyperlink ref="I202" r:id="rId132"/>
    <hyperlink ref="I203" r:id="rId133"/>
    <hyperlink ref="I204" r:id="rId134"/>
    <hyperlink ref="I212" r:id="rId135"/>
    <hyperlink ref="I213" r:id="rId136"/>
    <hyperlink ref="I214" r:id="rId137"/>
    <hyperlink ref="I215" r:id="rId138"/>
    <hyperlink ref="I216" r:id="rId139"/>
    <hyperlink ref="I217" r:id="rId140"/>
    <hyperlink ref="I218" r:id="rId141"/>
    <hyperlink ref="I219" r:id="rId142"/>
    <hyperlink ref="I220" r:id="rId143"/>
    <hyperlink ref="I221" r:id="rId144"/>
    <hyperlink ref="I222" r:id="rId145"/>
    <hyperlink ref="I224" r:id="rId146"/>
    <hyperlink ref="I225" r:id="rId147"/>
    <hyperlink ref="I226" r:id="rId148"/>
    <hyperlink ref="I227" r:id="rId149"/>
    <hyperlink ref="I228" r:id="rId150"/>
    <hyperlink ref="I229" r:id="rId151"/>
    <hyperlink ref="I230" r:id="rId152"/>
    <hyperlink ref="I232" r:id="rId153"/>
    <hyperlink ref="I233" r:id="rId154"/>
    <hyperlink ref="I236" r:id="rId155"/>
    <hyperlink ref="I237" r:id="rId156"/>
    <hyperlink ref="I238" r:id="rId157"/>
    <hyperlink ref="I239" r:id="rId158"/>
    <hyperlink ref="I242" r:id="rId159"/>
    <hyperlink ref="I243" r:id="rId160"/>
    <hyperlink ref="I244" r:id="rId161"/>
    <hyperlink ref="I245" r:id="rId162"/>
    <hyperlink ref="I246" r:id="rId163"/>
    <hyperlink ref="I247" r:id="rId164"/>
    <hyperlink ref="I248" r:id="rId165"/>
    <hyperlink ref="I249" r:id="rId166"/>
    <hyperlink ref="I251" r:id="rId167"/>
    <hyperlink ref="I252" r:id="rId168"/>
    <hyperlink ref="I253" r:id="rId169"/>
    <hyperlink ref="I254" r:id="rId170"/>
    <hyperlink ref="I255" r:id="rId171"/>
    <hyperlink ref="I256" r:id="rId172"/>
    <hyperlink ref="I257" r:id="rId173"/>
    <hyperlink ref="I258" r:id="rId174"/>
    <hyperlink ref="I259" r:id="rId175"/>
    <hyperlink ref="I260" r:id="rId176"/>
    <hyperlink ref="I261" r:id="rId177"/>
    <hyperlink ref="I263" r:id="rId178"/>
    <hyperlink ref="I265" r:id="rId179"/>
    <hyperlink ref="I266" r:id="rId180"/>
    <hyperlink ref="I267" r:id="rId181"/>
    <hyperlink ref="I268" r:id="rId182"/>
    <hyperlink ref="I270" r:id="rId183"/>
    <hyperlink ref="I271" r:id="rId184"/>
    <hyperlink ref="I272" r:id="rId185"/>
    <hyperlink ref="I273" r:id="rId186"/>
    <hyperlink ref="I274" r:id="rId187"/>
    <hyperlink ref="I275" r:id="rId188"/>
    <hyperlink ref="I276" r:id="rId189"/>
    <hyperlink ref="I277" r:id="rId190"/>
    <hyperlink ref="I278" r:id="rId191"/>
    <hyperlink ref="I279" r:id="rId192"/>
    <hyperlink ref="I280" r:id="rId193"/>
    <hyperlink ref="I282" r:id="rId194"/>
    <hyperlink ref="I284" r:id="rId195"/>
    <hyperlink ref="I285" r:id="rId196"/>
    <hyperlink ref="I286" r:id="rId197"/>
    <hyperlink ref="I287" r:id="rId198"/>
    <hyperlink ref="I288" r:id="rId199"/>
    <hyperlink ref="I289" r:id="rId200"/>
    <hyperlink ref="I290" r:id="rId201"/>
    <hyperlink ref="I291" r:id="rId202"/>
    <hyperlink ref="I297" r:id="rId203"/>
    <hyperlink ref="I298" r:id="rId204"/>
    <hyperlink ref="I299" r:id="rId205"/>
    <hyperlink ref="I300" r:id="rId206"/>
    <hyperlink ref="I301" r:id="rId207"/>
    <hyperlink ref="I302" r:id="rId208"/>
    <hyperlink ref="I304" r:id="rId209"/>
    <hyperlink ref="I305" r:id="rId210"/>
    <hyperlink ref="I306" r:id="rId211"/>
    <hyperlink ref="I307" r:id="rId212"/>
    <hyperlink ref="I309" r:id="rId213"/>
    <hyperlink ref="I310" r:id="rId214"/>
    <hyperlink ref="I311" r:id="rId215"/>
    <hyperlink ref="I312" r:id="rId216"/>
    <hyperlink ref="I314" r:id="rId217"/>
    <hyperlink ref="I315" r:id="rId218"/>
    <hyperlink ref="I316" r:id="rId219"/>
    <hyperlink ref="I317" r:id="rId220"/>
    <hyperlink ref="I318" r:id="rId221"/>
    <hyperlink ref="I319" r:id="rId222"/>
    <hyperlink ref="I321" r:id="rId223"/>
    <hyperlink ref="I329" r:id="rId224"/>
    <hyperlink ref="I330" r:id="rId225"/>
    <hyperlink ref="I332" r:id="rId226"/>
    <hyperlink ref="I333" r:id="rId227"/>
    <hyperlink ref="I334" r:id="rId228"/>
    <hyperlink ref="I336" r:id="rId229"/>
    <hyperlink ref="I337" r:id="rId230"/>
    <hyperlink ref="I338" r:id="rId231"/>
    <hyperlink ref="I339" r:id="rId232"/>
    <hyperlink ref="I340" r:id="rId233"/>
    <hyperlink ref="I341" r:id="rId234"/>
    <hyperlink ref="I342" r:id="rId235"/>
    <hyperlink ref="I343" r:id="rId236"/>
    <hyperlink ref="I344" r:id="rId237"/>
    <hyperlink ref="I345" r:id="rId238"/>
    <hyperlink ref="I346" r:id="rId239"/>
    <hyperlink ref="I348" r:id="rId240"/>
    <hyperlink ref="I350" r:id="rId241"/>
    <hyperlink ref="I352" r:id="rId242"/>
    <hyperlink ref="I354" r:id="rId243"/>
    <hyperlink ref="I356" r:id="rId244"/>
    <hyperlink ref="I357" r:id="rId245"/>
    <hyperlink ref="I358" r:id="rId246"/>
    <hyperlink ref="I359" r:id="rId247"/>
    <hyperlink ref="I360" r:id="rId248"/>
    <hyperlink ref="I362" r:id="rId249"/>
    <hyperlink ref="I363" r:id="rId250"/>
    <hyperlink ref="I364" r:id="rId251"/>
    <hyperlink ref="I365" r:id="rId252"/>
    <hyperlink ref="I371" r:id="rId253"/>
    <hyperlink ref="I372" r:id="rId254"/>
    <hyperlink ref="I373" r:id="rId255"/>
    <hyperlink ref="I374" r:id="rId256"/>
    <hyperlink ref="I376" r:id="rId257"/>
    <hyperlink ref="I377" r:id="rId258"/>
    <hyperlink ref="I378" r:id="rId259"/>
    <hyperlink ref="I379" r:id="rId260"/>
    <hyperlink ref="I380" r:id="rId261"/>
    <hyperlink ref="I381" r:id="rId262"/>
    <hyperlink ref="I383" r:id="rId263"/>
    <hyperlink ref="I384" r:id="rId264"/>
    <hyperlink ref="I385" r:id="rId265"/>
    <hyperlink ref="I386" r:id="rId266"/>
    <hyperlink ref="I387" r:id="rId267"/>
    <hyperlink ref="I389" r:id="rId268"/>
    <hyperlink ref="I390" r:id="rId269"/>
    <hyperlink ref="I391" r:id="rId270"/>
    <hyperlink ref="I392" r:id="rId271"/>
    <hyperlink ref="I393" r:id="rId272"/>
    <hyperlink ref="I394" r:id="rId273"/>
    <hyperlink ref="I395" r:id="rId274"/>
    <hyperlink ref="I396" r:id="rId275"/>
    <hyperlink ref="I397" r:id="rId276"/>
    <hyperlink ref="I405" r:id="rId277"/>
    <hyperlink ref="I410" r:id="rId278"/>
    <hyperlink ref="I412" r:id="rId279"/>
    <hyperlink ref="I414" r:id="rId280"/>
    <hyperlink ref="I415" r:id="rId281"/>
    <hyperlink ref="I416" r:id="rId282"/>
    <hyperlink ref="I418" r:id="rId283"/>
    <hyperlink ref="I419" r:id="rId284"/>
    <hyperlink ref="I420" r:id="rId285"/>
    <hyperlink ref="I421" r:id="rId286"/>
    <hyperlink ref="I422" r:id="rId287"/>
    <hyperlink ref="I425" r:id="rId288"/>
    <hyperlink ref="I426" r:id="rId289"/>
    <hyperlink ref="I427" r:id="rId290"/>
    <hyperlink ref="I428" r:id="rId291"/>
    <hyperlink ref="I429" r:id="rId292"/>
    <hyperlink ref="I430" r:id="rId293"/>
    <hyperlink ref="I435" r:id="rId294"/>
    <hyperlink ref="I436" r:id="rId295"/>
    <hyperlink ref="I437" r:id="rId296"/>
    <hyperlink ref="I438" r:id="rId297"/>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84"/>
  <sheetViews>
    <sheetView tabSelected="1" workbookViewId="0">
      <pane xSplit="1" ySplit="4" topLeftCell="C1055" activePane="bottomRight" state="frozen"/>
      <selection pane="topRight" activeCell="B1" sqref="B1"/>
      <selection pane="bottomLeft" activeCell="A5" sqref="A5"/>
      <selection pane="bottomRight" activeCell="H1059" sqref="H1059"/>
    </sheetView>
  </sheetViews>
  <sheetFormatPr defaultColWidth="14.42578125" defaultRowHeight="15" customHeight="1"/>
  <cols>
    <col min="1" max="1" width="5.85546875" style="494" customWidth="1"/>
    <col min="2" max="2" width="11.140625" style="494" hidden="1" customWidth="1"/>
    <col min="3" max="3" width="19" style="494" customWidth="1"/>
    <col min="4" max="4" width="48.85546875" style="494" customWidth="1"/>
    <col min="5" max="5" width="36" style="494" customWidth="1"/>
    <col min="6" max="6" width="13.85546875" style="494" customWidth="1"/>
    <col min="7" max="7" width="20.42578125" style="494" customWidth="1"/>
    <col min="8" max="8" width="14.140625" style="494" customWidth="1"/>
    <col min="9" max="9" width="47.85546875" style="494" customWidth="1"/>
    <col min="10" max="10" width="15.85546875" style="494" customWidth="1"/>
    <col min="11" max="11" width="32.42578125" style="494" customWidth="1"/>
    <col min="12" max="12" width="15.28515625" style="494" customWidth="1"/>
    <col min="13" max="13" width="26.28515625" style="494" customWidth="1"/>
    <col min="14" max="14" width="25.85546875" style="494" customWidth="1"/>
    <col min="15" max="33" width="8.85546875" style="494" customWidth="1"/>
    <col min="34" max="16384" width="14.42578125" style="494"/>
  </cols>
  <sheetData>
    <row r="1" spans="1:33" ht="15.75">
      <c r="A1" s="483" t="s">
        <v>0</v>
      </c>
      <c r="B1" s="484"/>
      <c r="C1" s="485"/>
      <c r="D1" s="486"/>
      <c r="E1" s="487"/>
      <c r="F1" s="486"/>
      <c r="G1" s="488"/>
      <c r="H1" s="489" t="s">
        <v>56</v>
      </c>
      <c r="I1" s="490"/>
      <c r="J1" s="490"/>
      <c r="K1" s="491"/>
      <c r="L1" s="492"/>
      <c r="M1" s="489"/>
      <c r="N1" s="493"/>
      <c r="O1" s="493"/>
      <c r="P1" s="493"/>
      <c r="Q1" s="493"/>
      <c r="R1" s="493"/>
      <c r="S1" s="493"/>
      <c r="T1" s="493"/>
      <c r="U1" s="493"/>
      <c r="V1" s="493"/>
      <c r="W1" s="493"/>
      <c r="X1" s="493"/>
      <c r="Y1" s="493"/>
      <c r="Z1" s="493"/>
      <c r="AA1" s="493"/>
      <c r="AB1" s="493"/>
      <c r="AC1" s="493"/>
      <c r="AD1" s="493"/>
      <c r="AE1" s="493"/>
      <c r="AF1" s="493"/>
      <c r="AG1" s="493"/>
    </row>
    <row r="2" spans="1:33" ht="15.75" customHeight="1">
      <c r="A2" s="495" t="s">
        <v>3302</v>
      </c>
      <c r="B2" s="479"/>
      <c r="C2" s="479"/>
      <c r="D2" s="479"/>
      <c r="E2" s="479"/>
      <c r="F2" s="479"/>
      <c r="G2" s="479"/>
      <c r="H2" s="479"/>
      <c r="I2" s="479"/>
      <c r="J2" s="479"/>
      <c r="K2" s="479"/>
      <c r="L2" s="479"/>
      <c r="M2" s="480"/>
      <c r="N2" s="493"/>
      <c r="O2" s="493"/>
      <c r="P2" s="493"/>
      <c r="Q2" s="493"/>
      <c r="R2" s="493"/>
      <c r="S2" s="493"/>
      <c r="T2" s="493"/>
      <c r="U2" s="493"/>
      <c r="V2" s="493"/>
      <c r="W2" s="493"/>
      <c r="X2" s="493"/>
      <c r="Y2" s="493"/>
      <c r="Z2" s="493"/>
      <c r="AA2" s="493"/>
      <c r="AB2" s="493"/>
      <c r="AC2" s="493"/>
      <c r="AD2" s="493"/>
      <c r="AE2" s="493"/>
      <c r="AF2" s="493"/>
      <c r="AG2" s="493"/>
    </row>
    <row r="3" spans="1:33" ht="15.75">
      <c r="A3" s="496" t="s">
        <v>3303</v>
      </c>
      <c r="B3" s="481"/>
      <c r="C3" s="481"/>
      <c r="D3" s="481"/>
      <c r="E3" s="481"/>
      <c r="F3" s="481"/>
      <c r="G3" s="481"/>
      <c r="H3" s="481"/>
      <c r="I3" s="481"/>
      <c r="J3" s="481"/>
      <c r="K3" s="481"/>
      <c r="L3" s="481"/>
      <c r="M3" s="482"/>
      <c r="N3" s="497"/>
      <c r="O3" s="497"/>
      <c r="P3" s="497"/>
      <c r="Q3" s="497"/>
      <c r="R3" s="497"/>
      <c r="S3" s="497"/>
      <c r="T3" s="497"/>
      <c r="U3" s="497"/>
      <c r="V3" s="497"/>
      <c r="W3" s="497"/>
      <c r="X3" s="497"/>
      <c r="Y3" s="497"/>
      <c r="Z3" s="497"/>
      <c r="AA3" s="497"/>
      <c r="AB3" s="497"/>
      <c r="AC3" s="497"/>
      <c r="AD3" s="497"/>
      <c r="AE3" s="497"/>
      <c r="AF3" s="497"/>
      <c r="AG3" s="497"/>
    </row>
    <row r="4" spans="1:33" ht="47.25">
      <c r="A4" s="498" t="s">
        <v>2</v>
      </c>
      <c r="B4" s="499" t="s">
        <v>3304</v>
      </c>
      <c r="C4" s="500" t="s">
        <v>3305</v>
      </c>
      <c r="D4" s="500" t="s">
        <v>3</v>
      </c>
      <c r="E4" s="498" t="s">
        <v>4</v>
      </c>
      <c r="F4" s="501" t="s">
        <v>3306</v>
      </c>
      <c r="G4" s="502" t="s">
        <v>6</v>
      </c>
      <c r="H4" s="503" t="s">
        <v>7</v>
      </c>
      <c r="I4" s="498" t="s">
        <v>3307</v>
      </c>
      <c r="J4" s="504" t="s">
        <v>9</v>
      </c>
      <c r="K4" s="504" t="s">
        <v>10</v>
      </c>
      <c r="L4" s="655" t="s">
        <v>3308</v>
      </c>
      <c r="M4" s="505" t="s">
        <v>11</v>
      </c>
      <c r="N4" s="493"/>
      <c r="O4" s="493"/>
      <c r="P4" s="493"/>
      <c r="Q4" s="493"/>
      <c r="R4" s="493"/>
      <c r="S4" s="493"/>
      <c r="T4" s="493"/>
      <c r="U4" s="493"/>
      <c r="V4" s="493"/>
      <c r="W4" s="493"/>
      <c r="X4" s="493"/>
      <c r="Y4" s="493"/>
      <c r="Z4" s="493"/>
      <c r="AA4" s="493"/>
      <c r="AB4" s="493"/>
      <c r="AC4" s="493"/>
      <c r="AD4" s="493"/>
      <c r="AE4" s="493"/>
      <c r="AF4" s="493"/>
      <c r="AG4" s="493"/>
    </row>
    <row r="5" spans="1:33" ht="47.25">
      <c r="A5" s="506">
        <f t="shared" ref="A5:A248" si="0">SUBTOTAL(103,$B$5:B5)+0</f>
        <v>1</v>
      </c>
      <c r="B5" s="507" t="s">
        <v>3309</v>
      </c>
      <c r="C5" s="508" t="s">
        <v>3310</v>
      </c>
      <c r="D5" s="508" t="s">
        <v>3311</v>
      </c>
      <c r="E5" s="508" t="s">
        <v>3312</v>
      </c>
      <c r="F5" s="509" t="s">
        <v>3313</v>
      </c>
      <c r="G5" s="510" t="s">
        <v>3314</v>
      </c>
      <c r="H5" s="510" t="s">
        <v>3315</v>
      </c>
      <c r="I5" s="509" t="s">
        <v>3316</v>
      </c>
      <c r="J5" s="511" t="s">
        <v>3317</v>
      </c>
      <c r="K5" s="512" t="s">
        <v>3318</v>
      </c>
      <c r="L5" s="513"/>
      <c r="M5" s="510"/>
      <c r="N5" s="514"/>
      <c r="O5" s="514"/>
      <c r="P5" s="514"/>
      <c r="Q5" s="514"/>
      <c r="R5" s="514"/>
      <c r="S5" s="514"/>
      <c r="T5" s="514"/>
      <c r="U5" s="514"/>
      <c r="V5" s="514"/>
      <c r="W5" s="514"/>
      <c r="X5" s="514"/>
      <c r="Y5" s="514"/>
      <c r="Z5" s="514"/>
      <c r="AA5" s="514"/>
      <c r="AB5" s="514"/>
      <c r="AC5" s="514"/>
      <c r="AD5" s="514"/>
      <c r="AE5" s="514"/>
      <c r="AF5" s="514"/>
      <c r="AG5" s="514"/>
    </row>
    <row r="6" spans="1:33" ht="63">
      <c r="A6" s="506">
        <f t="shared" si="0"/>
        <v>2</v>
      </c>
      <c r="B6" s="507" t="s">
        <v>3309</v>
      </c>
      <c r="C6" s="508" t="s">
        <v>3319</v>
      </c>
      <c r="D6" s="508" t="s">
        <v>3320</v>
      </c>
      <c r="E6" s="508"/>
      <c r="F6" s="509" t="s">
        <v>3321</v>
      </c>
      <c r="G6" s="510" t="s">
        <v>3322</v>
      </c>
      <c r="H6" s="510" t="s">
        <v>3323</v>
      </c>
      <c r="I6" s="509" t="s">
        <v>3324</v>
      </c>
      <c r="J6" s="512" t="s">
        <v>3325</v>
      </c>
      <c r="K6" s="512" t="s">
        <v>3326</v>
      </c>
      <c r="L6" s="513"/>
      <c r="M6" s="510"/>
      <c r="N6" s="497"/>
      <c r="O6" s="497"/>
      <c r="P6" s="497"/>
      <c r="Q6" s="497"/>
      <c r="R6" s="497"/>
      <c r="S6" s="497"/>
      <c r="T6" s="497"/>
      <c r="U6" s="497"/>
      <c r="V6" s="497"/>
      <c r="W6" s="497"/>
      <c r="X6" s="497"/>
      <c r="Y6" s="497"/>
      <c r="Z6" s="497"/>
      <c r="AA6" s="497"/>
      <c r="AB6" s="497"/>
      <c r="AC6" s="497"/>
      <c r="AD6" s="497"/>
      <c r="AE6" s="497"/>
      <c r="AF6" s="497"/>
      <c r="AG6" s="497"/>
    </row>
    <row r="7" spans="1:33" ht="31.5">
      <c r="A7" s="506">
        <f t="shared" si="0"/>
        <v>3</v>
      </c>
      <c r="B7" s="507" t="s">
        <v>3309</v>
      </c>
      <c r="C7" s="508" t="s">
        <v>3319</v>
      </c>
      <c r="D7" s="508" t="s">
        <v>3327</v>
      </c>
      <c r="E7" s="508"/>
      <c r="F7" s="509" t="s">
        <v>3328</v>
      </c>
      <c r="G7" s="510" t="s">
        <v>3329</v>
      </c>
      <c r="H7" s="510" t="s">
        <v>3330</v>
      </c>
      <c r="I7" s="509" t="s">
        <v>3331</v>
      </c>
      <c r="J7" s="515" t="s">
        <v>3332</v>
      </c>
      <c r="K7" s="512" t="s">
        <v>3333</v>
      </c>
      <c r="L7" s="513"/>
      <c r="M7" s="510" t="s">
        <v>3334</v>
      </c>
      <c r="N7" s="497"/>
      <c r="O7" s="497"/>
      <c r="P7" s="497"/>
      <c r="Q7" s="497"/>
      <c r="R7" s="497"/>
      <c r="S7" s="497"/>
      <c r="T7" s="497"/>
      <c r="U7" s="497"/>
      <c r="V7" s="497"/>
      <c r="W7" s="497"/>
      <c r="X7" s="497"/>
      <c r="Y7" s="497"/>
      <c r="Z7" s="497"/>
      <c r="AA7" s="497"/>
      <c r="AB7" s="497"/>
      <c r="AC7" s="497"/>
      <c r="AD7" s="497"/>
      <c r="AE7" s="497"/>
      <c r="AF7" s="497"/>
      <c r="AG7" s="497"/>
    </row>
    <row r="8" spans="1:33" ht="47.25">
      <c r="A8" s="506">
        <f t="shared" si="0"/>
        <v>4</v>
      </c>
      <c r="B8" s="507" t="s">
        <v>3309</v>
      </c>
      <c r="C8" s="508" t="s">
        <v>3310</v>
      </c>
      <c r="D8" s="508" t="s">
        <v>3335</v>
      </c>
      <c r="E8" s="508" t="s">
        <v>3336</v>
      </c>
      <c r="F8" s="509" t="s">
        <v>3337</v>
      </c>
      <c r="G8" s="516" t="s">
        <v>3338</v>
      </c>
      <c r="H8" s="517" t="s">
        <v>3339</v>
      </c>
      <c r="I8" s="509" t="s">
        <v>3340</v>
      </c>
      <c r="J8" s="512" t="s">
        <v>3341</v>
      </c>
      <c r="K8" s="512" t="s">
        <v>3342</v>
      </c>
      <c r="L8" s="513" t="s">
        <v>3343</v>
      </c>
      <c r="M8" s="510"/>
      <c r="N8" s="497"/>
      <c r="O8" s="497"/>
      <c r="P8" s="497"/>
      <c r="Q8" s="497"/>
      <c r="R8" s="497"/>
      <c r="S8" s="497"/>
      <c r="T8" s="497"/>
      <c r="U8" s="497"/>
      <c r="V8" s="497"/>
      <c r="W8" s="497"/>
      <c r="X8" s="497"/>
      <c r="Y8" s="497"/>
      <c r="Z8" s="497"/>
      <c r="AA8" s="497"/>
      <c r="AB8" s="497"/>
      <c r="AC8" s="497"/>
      <c r="AD8" s="497"/>
      <c r="AE8" s="497"/>
      <c r="AF8" s="497"/>
      <c r="AG8" s="497"/>
    </row>
    <row r="9" spans="1:33" ht="47.25">
      <c r="A9" s="506">
        <f t="shared" si="0"/>
        <v>5</v>
      </c>
      <c r="B9" s="507" t="s">
        <v>65</v>
      </c>
      <c r="C9" s="518" t="s">
        <v>3344</v>
      </c>
      <c r="D9" s="508" t="s">
        <v>3345</v>
      </c>
      <c r="E9" s="508"/>
      <c r="F9" s="509" t="s">
        <v>3346</v>
      </c>
      <c r="G9" s="510" t="s">
        <v>3347</v>
      </c>
      <c r="H9" s="510" t="s">
        <v>3348</v>
      </c>
      <c r="I9" s="509" t="s">
        <v>12411</v>
      </c>
      <c r="J9" s="519" t="s">
        <v>3349</v>
      </c>
      <c r="K9" s="512" t="s">
        <v>3350</v>
      </c>
      <c r="L9" s="513"/>
      <c r="M9" s="510" t="s">
        <v>1736</v>
      </c>
      <c r="N9" s="497"/>
      <c r="O9" s="497"/>
      <c r="P9" s="497"/>
      <c r="Q9" s="497"/>
      <c r="R9" s="497"/>
      <c r="S9" s="497"/>
      <c r="T9" s="497"/>
      <c r="U9" s="497"/>
      <c r="V9" s="497"/>
      <c r="W9" s="497"/>
      <c r="X9" s="497"/>
      <c r="Y9" s="497"/>
      <c r="Z9" s="497"/>
      <c r="AA9" s="497"/>
      <c r="AB9" s="497"/>
      <c r="AC9" s="497"/>
      <c r="AD9" s="497"/>
      <c r="AE9" s="497"/>
      <c r="AF9" s="497"/>
      <c r="AG9" s="497"/>
    </row>
    <row r="10" spans="1:33" ht="47.25">
      <c r="A10" s="506">
        <f t="shared" si="0"/>
        <v>6</v>
      </c>
      <c r="B10" s="507" t="s">
        <v>3309</v>
      </c>
      <c r="C10" s="507" t="s">
        <v>3351</v>
      </c>
      <c r="D10" s="508" t="s">
        <v>3352</v>
      </c>
      <c r="E10" s="508"/>
      <c r="F10" s="509" t="s">
        <v>3353</v>
      </c>
      <c r="G10" s="510" t="s">
        <v>3354</v>
      </c>
      <c r="H10" s="510" t="s">
        <v>3355</v>
      </c>
      <c r="I10" s="509" t="s">
        <v>3356</v>
      </c>
      <c r="J10" s="512" t="s">
        <v>3357</v>
      </c>
      <c r="K10" s="512" t="s">
        <v>3358</v>
      </c>
      <c r="L10" s="513"/>
      <c r="M10" s="510" t="s">
        <v>3359</v>
      </c>
      <c r="N10" s="497"/>
      <c r="O10" s="497"/>
      <c r="P10" s="497"/>
      <c r="Q10" s="497"/>
      <c r="R10" s="497"/>
      <c r="S10" s="497"/>
      <c r="T10" s="497"/>
      <c r="U10" s="497"/>
      <c r="V10" s="497"/>
      <c r="W10" s="497"/>
      <c r="X10" s="497"/>
      <c r="Y10" s="497"/>
      <c r="Z10" s="497"/>
      <c r="AA10" s="497"/>
      <c r="AB10" s="497"/>
      <c r="AC10" s="497"/>
      <c r="AD10" s="497"/>
      <c r="AE10" s="497"/>
      <c r="AF10" s="497"/>
      <c r="AG10" s="497"/>
    </row>
    <row r="11" spans="1:33" ht="47.25">
      <c r="A11" s="506">
        <f t="shared" si="0"/>
        <v>7</v>
      </c>
      <c r="B11" s="507" t="s">
        <v>3360</v>
      </c>
      <c r="C11" s="508" t="s">
        <v>3361</v>
      </c>
      <c r="D11" s="508" t="s">
        <v>3362</v>
      </c>
      <c r="E11" s="508" t="s">
        <v>3363</v>
      </c>
      <c r="F11" s="509" t="s">
        <v>3364</v>
      </c>
      <c r="G11" s="510" t="s">
        <v>3365</v>
      </c>
      <c r="H11" s="510" t="s">
        <v>3366</v>
      </c>
      <c r="I11" s="509" t="s">
        <v>3367</v>
      </c>
      <c r="J11" s="512" t="s">
        <v>3368</v>
      </c>
      <c r="K11" s="512" t="s">
        <v>3369</v>
      </c>
      <c r="L11" s="513"/>
      <c r="M11" s="510" t="s">
        <v>3370</v>
      </c>
      <c r="N11" s="497"/>
      <c r="O11" s="497"/>
      <c r="P11" s="497"/>
      <c r="Q11" s="497"/>
      <c r="R11" s="497"/>
      <c r="S11" s="497"/>
      <c r="T11" s="497"/>
      <c r="U11" s="497"/>
      <c r="V11" s="497"/>
      <c r="W11" s="497"/>
      <c r="X11" s="497"/>
      <c r="Y11" s="497"/>
      <c r="Z11" s="497"/>
      <c r="AA11" s="497"/>
      <c r="AB11" s="497"/>
      <c r="AC11" s="497"/>
      <c r="AD11" s="497"/>
      <c r="AE11" s="497"/>
      <c r="AF11" s="497"/>
      <c r="AG11" s="497"/>
    </row>
    <row r="12" spans="1:33" ht="47.25">
      <c r="A12" s="506">
        <f t="shared" si="0"/>
        <v>8</v>
      </c>
      <c r="B12" s="507" t="s">
        <v>3309</v>
      </c>
      <c r="C12" s="508" t="s">
        <v>3319</v>
      </c>
      <c r="D12" s="508" t="s">
        <v>3371</v>
      </c>
      <c r="E12" s="508" t="s">
        <v>3372</v>
      </c>
      <c r="F12" s="509" t="s">
        <v>3373</v>
      </c>
      <c r="G12" s="510" t="s">
        <v>3374</v>
      </c>
      <c r="H12" s="512" t="s">
        <v>3375</v>
      </c>
      <c r="I12" s="509" t="s">
        <v>3376</v>
      </c>
      <c r="J12" s="512" t="s">
        <v>3377</v>
      </c>
      <c r="K12" s="512" t="s">
        <v>3378</v>
      </c>
      <c r="L12" s="513" t="s">
        <v>3379</v>
      </c>
      <c r="M12" s="510"/>
      <c r="N12" s="497"/>
      <c r="O12" s="497"/>
      <c r="P12" s="497"/>
      <c r="Q12" s="497"/>
      <c r="R12" s="497"/>
      <c r="S12" s="497"/>
      <c r="T12" s="497"/>
      <c r="U12" s="497"/>
      <c r="V12" s="497"/>
      <c r="W12" s="497"/>
      <c r="X12" s="497"/>
      <c r="Y12" s="497"/>
      <c r="Z12" s="497"/>
      <c r="AA12" s="497"/>
      <c r="AB12" s="497"/>
      <c r="AC12" s="497"/>
      <c r="AD12" s="497"/>
      <c r="AE12" s="497"/>
      <c r="AF12" s="497"/>
      <c r="AG12" s="497"/>
    </row>
    <row r="13" spans="1:33" ht="47.25">
      <c r="A13" s="506">
        <f t="shared" si="0"/>
        <v>9</v>
      </c>
      <c r="B13" s="507" t="s">
        <v>3309</v>
      </c>
      <c r="C13" s="508" t="s">
        <v>3319</v>
      </c>
      <c r="D13" s="508" t="s">
        <v>3380</v>
      </c>
      <c r="E13" s="508"/>
      <c r="F13" s="509" t="s">
        <v>3381</v>
      </c>
      <c r="G13" s="510" t="s">
        <v>3382</v>
      </c>
      <c r="H13" s="510" t="s">
        <v>3383</v>
      </c>
      <c r="I13" s="509" t="s">
        <v>3384</v>
      </c>
      <c r="J13" s="512" t="s">
        <v>3385</v>
      </c>
      <c r="K13" s="512" t="s">
        <v>3386</v>
      </c>
      <c r="L13" s="513" t="s">
        <v>3387</v>
      </c>
      <c r="M13" s="510"/>
      <c r="N13" s="497"/>
      <c r="O13" s="497"/>
      <c r="P13" s="497"/>
      <c r="Q13" s="497"/>
      <c r="R13" s="497"/>
      <c r="S13" s="497"/>
      <c r="T13" s="497"/>
      <c r="U13" s="497"/>
      <c r="V13" s="497"/>
      <c r="W13" s="497"/>
      <c r="X13" s="497"/>
      <c r="Y13" s="497"/>
      <c r="Z13" s="497"/>
      <c r="AA13" s="497"/>
      <c r="AB13" s="497"/>
      <c r="AC13" s="497"/>
      <c r="AD13" s="497"/>
      <c r="AE13" s="497"/>
      <c r="AF13" s="497"/>
      <c r="AG13" s="497"/>
    </row>
    <row r="14" spans="1:33" ht="31.5">
      <c r="A14" s="506">
        <f t="shared" si="0"/>
        <v>10</v>
      </c>
      <c r="B14" s="507" t="s">
        <v>3309</v>
      </c>
      <c r="C14" s="508" t="s">
        <v>3319</v>
      </c>
      <c r="D14" s="508" t="s">
        <v>3388</v>
      </c>
      <c r="E14" s="508" t="s">
        <v>3389</v>
      </c>
      <c r="F14" s="509" t="s">
        <v>3390</v>
      </c>
      <c r="G14" s="510">
        <v>727</v>
      </c>
      <c r="H14" s="510" t="s">
        <v>3391</v>
      </c>
      <c r="I14" s="509" t="s">
        <v>3392</v>
      </c>
      <c r="J14" s="512" t="s">
        <v>3393</v>
      </c>
      <c r="K14" s="512" t="s">
        <v>3394</v>
      </c>
      <c r="L14" s="513"/>
      <c r="M14" s="510"/>
      <c r="N14" s="497"/>
      <c r="O14" s="497"/>
      <c r="P14" s="497"/>
      <c r="Q14" s="497"/>
      <c r="R14" s="497"/>
      <c r="S14" s="497"/>
      <c r="T14" s="497"/>
      <c r="U14" s="497"/>
      <c r="V14" s="497"/>
      <c r="W14" s="497"/>
      <c r="X14" s="497"/>
      <c r="Y14" s="497"/>
      <c r="Z14" s="497"/>
      <c r="AA14" s="497"/>
      <c r="AB14" s="497"/>
      <c r="AC14" s="497"/>
      <c r="AD14" s="497"/>
      <c r="AE14" s="497"/>
      <c r="AF14" s="497"/>
      <c r="AG14" s="497"/>
    </row>
    <row r="15" spans="1:33" ht="47.25">
      <c r="A15" s="506">
        <f t="shared" si="0"/>
        <v>11</v>
      </c>
      <c r="B15" s="507" t="s">
        <v>65</v>
      </c>
      <c r="C15" s="518" t="s">
        <v>3395</v>
      </c>
      <c r="D15" s="508" t="s">
        <v>3396</v>
      </c>
      <c r="E15" s="508" t="s">
        <v>3397</v>
      </c>
      <c r="F15" s="509" t="s">
        <v>3398</v>
      </c>
      <c r="G15" s="510" t="s">
        <v>3399</v>
      </c>
      <c r="H15" s="512" t="s">
        <v>3400</v>
      </c>
      <c r="I15" s="509" t="s">
        <v>12640</v>
      </c>
      <c r="J15" s="512" t="s">
        <v>3401</v>
      </c>
      <c r="K15" s="512" t="s">
        <v>3402</v>
      </c>
      <c r="L15" s="513"/>
      <c r="M15" s="510" t="s">
        <v>3334</v>
      </c>
      <c r="N15" s="497"/>
      <c r="O15" s="497"/>
      <c r="P15" s="497"/>
      <c r="Q15" s="497"/>
      <c r="R15" s="497"/>
      <c r="S15" s="497"/>
      <c r="T15" s="497"/>
      <c r="U15" s="497"/>
      <c r="V15" s="497"/>
      <c r="W15" s="497"/>
      <c r="X15" s="497"/>
      <c r="Y15" s="497"/>
      <c r="Z15" s="497"/>
      <c r="AA15" s="497"/>
      <c r="AB15" s="497"/>
      <c r="AC15" s="497"/>
      <c r="AD15" s="497"/>
      <c r="AE15" s="497"/>
      <c r="AF15" s="497"/>
      <c r="AG15" s="497"/>
    </row>
    <row r="16" spans="1:33" ht="47.25">
      <c r="A16" s="506">
        <f t="shared" si="0"/>
        <v>12</v>
      </c>
      <c r="B16" s="510" t="s">
        <v>3403</v>
      </c>
      <c r="C16" s="518" t="s">
        <v>3404</v>
      </c>
      <c r="D16" s="508" t="s">
        <v>3405</v>
      </c>
      <c r="E16" s="508" t="s">
        <v>3406</v>
      </c>
      <c r="F16" s="509" t="s">
        <v>3407</v>
      </c>
      <c r="G16" s="510" t="s">
        <v>3408</v>
      </c>
      <c r="H16" s="512" t="s">
        <v>3409</v>
      </c>
      <c r="I16" s="509" t="s">
        <v>3410</v>
      </c>
      <c r="J16" s="512" t="s">
        <v>3411</v>
      </c>
      <c r="K16" s="513" t="s">
        <v>3412</v>
      </c>
      <c r="L16" s="513"/>
      <c r="M16" s="507"/>
      <c r="N16" s="497"/>
      <c r="O16" s="497"/>
      <c r="P16" s="497"/>
      <c r="Q16" s="497"/>
      <c r="R16" s="497"/>
      <c r="S16" s="497"/>
      <c r="T16" s="497"/>
      <c r="U16" s="497"/>
      <c r="V16" s="497"/>
      <c r="W16" s="497"/>
      <c r="X16" s="497"/>
      <c r="Y16" s="497"/>
      <c r="Z16" s="497"/>
      <c r="AA16" s="497"/>
      <c r="AB16" s="497"/>
      <c r="AC16" s="497"/>
      <c r="AD16" s="497"/>
      <c r="AE16" s="497"/>
      <c r="AF16" s="497"/>
      <c r="AG16" s="497"/>
    </row>
    <row r="17" spans="1:33" ht="31.5">
      <c r="A17" s="506">
        <f t="shared" si="0"/>
        <v>13</v>
      </c>
      <c r="B17" s="507" t="s">
        <v>3309</v>
      </c>
      <c r="C17" s="507" t="s">
        <v>3351</v>
      </c>
      <c r="D17" s="508" t="s">
        <v>3413</v>
      </c>
      <c r="E17" s="508" t="s">
        <v>3414</v>
      </c>
      <c r="F17" s="509" t="s">
        <v>3415</v>
      </c>
      <c r="G17" s="510" t="s">
        <v>3416</v>
      </c>
      <c r="H17" s="512" t="s">
        <v>3417</v>
      </c>
      <c r="I17" s="509" t="s">
        <v>3418</v>
      </c>
      <c r="J17" s="512" t="s">
        <v>3419</v>
      </c>
      <c r="K17" s="512" t="s">
        <v>3420</v>
      </c>
      <c r="L17" s="513" t="s">
        <v>3421</v>
      </c>
      <c r="M17" s="510" t="s">
        <v>3420</v>
      </c>
      <c r="N17" s="497"/>
      <c r="O17" s="497"/>
      <c r="P17" s="497"/>
      <c r="Q17" s="497"/>
      <c r="R17" s="497"/>
      <c r="S17" s="497"/>
      <c r="T17" s="497"/>
      <c r="U17" s="497"/>
      <c r="V17" s="497"/>
      <c r="W17" s="497"/>
      <c r="X17" s="497"/>
      <c r="Y17" s="497"/>
      <c r="Z17" s="497"/>
      <c r="AA17" s="497"/>
      <c r="AB17" s="497"/>
      <c r="AC17" s="497"/>
      <c r="AD17" s="497"/>
      <c r="AE17" s="497"/>
      <c r="AF17" s="497"/>
      <c r="AG17" s="497"/>
    </row>
    <row r="18" spans="1:33" ht="47.25">
      <c r="A18" s="506">
        <f t="shared" si="0"/>
        <v>14</v>
      </c>
      <c r="B18" s="507" t="s">
        <v>3309</v>
      </c>
      <c r="C18" s="508" t="s">
        <v>3319</v>
      </c>
      <c r="D18" s="508" t="s">
        <v>3422</v>
      </c>
      <c r="E18" s="508" t="s">
        <v>3423</v>
      </c>
      <c r="F18" s="509" t="s">
        <v>3424</v>
      </c>
      <c r="G18" s="510">
        <v>1818</v>
      </c>
      <c r="H18" s="512" t="s">
        <v>3425</v>
      </c>
      <c r="I18" s="509" t="s">
        <v>3426</v>
      </c>
      <c r="J18" s="512" t="s">
        <v>3427</v>
      </c>
      <c r="K18" s="512" t="s">
        <v>3428</v>
      </c>
      <c r="L18" s="513" t="s">
        <v>3429</v>
      </c>
      <c r="M18" s="510" t="s">
        <v>3430</v>
      </c>
      <c r="N18" s="497"/>
      <c r="O18" s="497"/>
      <c r="P18" s="497"/>
      <c r="Q18" s="497"/>
      <c r="R18" s="497"/>
      <c r="S18" s="497"/>
      <c r="T18" s="497"/>
      <c r="U18" s="497"/>
      <c r="V18" s="497"/>
      <c r="W18" s="497"/>
      <c r="X18" s="497"/>
      <c r="Y18" s="497"/>
      <c r="Z18" s="497"/>
      <c r="AA18" s="497"/>
      <c r="AB18" s="497"/>
      <c r="AC18" s="497"/>
      <c r="AD18" s="497"/>
      <c r="AE18" s="497"/>
      <c r="AF18" s="497"/>
      <c r="AG18" s="497"/>
    </row>
    <row r="19" spans="1:33" ht="47.25">
      <c r="A19" s="506">
        <f t="shared" si="0"/>
        <v>15</v>
      </c>
      <c r="B19" s="507" t="s">
        <v>3309</v>
      </c>
      <c r="C19" s="508" t="s">
        <v>3319</v>
      </c>
      <c r="D19" s="508" t="s">
        <v>3431</v>
      </c>
      <c r="E19" s="508" t="s">
        <v>3432</v>
      </c>
      <c r="F19" s="509" t="s">
        <v>3433</v>
      </c>
      <c r="G19" s="510">
        <v>235</v>
      </c>
      <c r="H19" s="512" t="s">
        <v>3434</v>
      </c>
      <c r="I19" s="509" t="s">
        <v>3435</v>
      </c>
      <c r="J19" s="512" t="s">
        <v>3436</v>
      </c>
      <c r="K19" s="512" t="s">
        <v>3437</v>
      </c>
      <c r="L19" s="513"/>
      <c r="M19" s="510" t="s">
        <v>3438</v>
      </c>
      <c r="N19" s="497"/>
      <c r="O19" s="497"/>
      <c r="P19" s="497"/>
      <c r="Q19" s="497"/>
      <c r="R19" s="497"/>
      <c r="S19" s="497"/>
      <c r="T19" s="497"/>
      <c r="U19" s="497"/>
      <c r="V19" s="497"/>
      <c r="W19" s="497"/>
      <c r="X19" s="497"/>
      <c r="Y19" s="497"/>
      <c r="Z19" s="497"/>
      <c r="AA19" s="497"/>
      <c r="AB19" s="497"/>
      <c r="AC19" s="497"/>
      <c r="AD19" s="497"/>
      <c r="AE19" s="497"/>
      <c r="AF19" s="497"/>
      <c r="AG19" s="497"/>
    </row>
    <row r="20" spans="1:33" ht="63">
      <c r="A20" s="506">
        <f t="shared" si="0"/>
        <v>16</v>
      </c>
      <c r="B20" s="507" t="s">
        <v>3439</v>
      </c>
      <c r="C20" s="518" t="s">
        <v>3440</v>
      </c>
      <c r="D20" s="508" t="s">
        <v>3441</v>
      </c>
      <c r="E20" s="508" t="s">
        <v>3442</v>
      </c>
      <c r="F20" s="509" t="s">
        <v>3443</v>
      </c>
      <c r="G20" s="510" t="s">
        <v>3444</v>
      </c>
      <c r="H20" s="512" t="s">
        <v>3445</v>
      </c>
      <c r="I20" s="509" t="s">
        <v>12887</v>
      </c>
      <c r="J20" s="512" t="s">
        <v>3446</v>
      </c>
      <c r="K20" s="512" t="s">
        <v>3447</v>
      </c>
      <c r="L20" s="513"/>
      <c r="M20" s="510"/>
      <c r="N20" s="497"/>
      <c r="O20" s="497"/>
      <c r="P20" s="497"/>
      <c r="Q20" s="497"/>
      <c r="R20" s="497"/>
      <c r="S20" s="497"/>
      <c r="T20" s="497"/>
      <c r="U20" s="497"/>
      <c r="V20" s="497"/>
      <c r="W20" s="497"/>
      <c r="X20" s="497"/>
      <c r="Y20" s="497"/>
      <c r="Z20" s="497"/>
      <c r="AA20" s="497"/>
      <c r="AB20" s="497"/>
      <c r="AC20" s="497"/>
      <c r="AD20" s="497"/>
      <c r="AE20" s="497"/>
      <c r="AF20" s="497"/>
      <c r="AG20" s="497"/>
    </row>
    <row r="21" spans="1:33" ht="47.25">
      <c r="A21" s="506">
        <f t="shared" si="0"/>
        <v>17</v>
      </c>
      <c r="B21" s="507" t="s">
        <v>3309</v>
      </c>
      <c r="C21" s="508" t="s">
        <v>3310</v>
      </c>
      <c r="D21" s="508" t="s">
        <v>3448</v>
      </c>
      <c r="E21" s="508" t="s">
        <v>3449</v>
      </c>
      <c r="F21" s="509" t="s">
        <v>3450</v>
      </c>
      <c r="G21" s="510" t="s">
        <v>3451</v>
      </c>
      <c r="H21" s="510" t="s">
        <v>3452</v>
      </c>
      <c r="I21" s="509" t="s">
        <v>3453</v>
      </c>
      <c r="J21" s="512" t="s">
        <v>3454</v>
      </c>
      <c r="K21" s="512" t="s">
        <v>3455</v>
      </c>
      <c r="L21" s="513"/>
      <c r="M21" s="510"/>
      <c r="N21" s="497"/>
      <c r="O21" s="497"/>
      <c r="P21" s="497"/>
      <c r="Q21" s="497"/>
      <c r="R21" s="497"/>
      <c r="S21" s="497"/>
      <c r="T21" s="497"/>
      <c r="U21" s="497"/>
      <c r="V21" s="497"/>
      <c r="W21" s="497"/>
      <c r="X21" s="497"/>
      <c r="Y21" s="497"/>
      <c r="Z21" s="497"/>
      <c r="AA21" s="497"/>
      <c r="AB21" s="497"/>
      <c r="AC21" s="497"/>
      <c r="AD21" s="497"/>
      <c r="AE21" s="497"/>
      <c r="AF21" s="497"/>
      <c r="AG21" s="497"/>
    </row>
    <row r="22" spans="1:33" ht="47.25">
      <c r="A22" s="506">
        <f t="shared" si="0"/>
        <v>18</v>
      </c>
      <c r="B22" s="507" t="s">
        <v>65</v>
      </c>
      <c r="C22" s="518" t="s">
        <v>3456</v>
      </c>
      <c r="D22" s="508" t="s">
        <v>3457</v>
      </c>
      <c r="E22" s="508"/>
      <c r="F22" s="509" t="s">
        <v>3458</v>
      </c>
      <c r="G22" s="510" t="s">
        <v>3459</v>
      </c>
      <c r="H22" s="520" t="s">
        <v>3460</v>
      </c>
      <c r="I22" s="509" t="s">
        <v>12913</v>
      </c>
      <c r="J22" s="511" t="s">
        <v>3461</v>
      </c>
      <c r="K22" s="512" t="s">
        <v>3462</v>
      </c>
      <c r="L22" s="513"/>
      <c r="M22" s="510" t="s">
        <v>3463</v>
      </c>
      <c r="N22" s="497"/>
      <c r="O22" s="497"/>
      <c r="P22" s="497"/>
      <c r="Q22" s="497"/>
      <c r="R22" s="497"/>
      <c r="S22" s="497"/>
      <c r="T22" s="497"/>
      <c r="U22" s="497"/>
      <c r="V22" s="497"/>
      <c r="W22" s="497"/>
      <c r="X22" s="497"/>
      <c r="Y22" s="497"/>
      <c r="Z22" s="497"/>
      <c r="AA22" s="497"/>
      <c r="AB22" s="497"/>
      <c r="AC22" s="497"/>
      <c r="AD22" s="497"/>
      <c r="AE22" s="497"/>
      <c r="AF22" s="497"/>
      <c r="AG22" s="497"/>
    </row>
    <row r="23" spans="1:33" ht="47.25">
      <c r="A23" s="506">
        <f t="shared" si="0"/>
        <v>19</v>
      </c>
      <c r="B23" s="507" t="s">
        <v>3309</v>
      </c>
      <c r="C23" s="508" t="s">
        <v>3319</v>
      </c>
      <c r="D23" s="508" t="s">
        <v>3464</v>
      </c>
      <c r="E23" s="508" t="s">
        <v>3465</v>
      </c>
      <c r="F23" s="509" t="s">
        <v>3466</v>
      </c>
      <c r="G23" s="521" t="s">
        <v>3467</v>
      </c>
      <c r="H23" s="522" t="s">
        <v>3468</v>
      </c>
      <c r="I23" s="509" t="s">
        <v>3469</v>
      </c>
      <c r="J23" s="511" t="s">
        <v>3470</v>
      </c>
      <c r="K23" s="512" t="s">
        <v>3471</v>
      </c>
      <c r="L23" s="513"/>
      <c r="M23" s="510"/>
      <c r="N23" s="497"/>
      <c r="O23" s="497"/>
      <c r="P23" s="497"/>
      <c r="Q23" s="497"/>
      <c r="R23" s="497"/>
      <c r="S23" s="497"/>
      <c r="T23" s="497"/>
      <c r="U23" s="497"/>
      <c r="V23" s="497"/>
      <c r="W23" s="497"/>
      <c r="X23" s="497"/>
      <c r="Y23" s="497"/>
      <c r="Z23" s="497"/>
      <c r="AA23" s="497"/>
      <c r="AB23" s="497"/>
      <c r="AC23" s="497"/>
      <c r="AD23" s="497"/>
      <c r="AE23" s="497"/>
      <c r="AF23" s="497"/>
      <c r="AG23" s="497"/>
    </row>
    <row r="24" spans="1:33" ht="47.25">
      <c r="A24" s="506">
        <f t="shared" si="0"/>
        <v>20</v>
      </c>
      <c r="B24" s="507" t="s">
        <v>3309</v>
      </c>
      <c r="C24" s="508" t="s">
        <v>3310</v>
      </c>
      <c r="D24" s="508" t="s">
        <v>3472</v>
      </c>
      <c r="E24" s="508"/>
      <c r="F24" s="509" t="s">
        <v>3473</v>
      </c>
      <c r="G24" s="510" t="s">
        <v>3474</v>
      </c>
      <c r="H24" s="512" t="s">
        <v>3475</v>
      </c>
      <c r="I24" s="509" t="s">
        <v>3476</v>
      </c>
      <c r="J24" s="512" t="s">
        <v>3477</v>
      </c>
      <c r="K24" s="512" t="s">
        <v>3478</v>
      </c>
      <c r="L24" s="513"/>
      <c r="M24" s="510" t="s">
        <v>735</v>
      </c>
      <c r="N24" s="497"/>
      <c r="O24" s="497"/>
      <c r="P24" s="497"/>
      <c r="Q24" s="497"/>
      <c r="R24" s="497"/>
      <c r="S24" s="497"/>
      <c r="T24" s="497"/>
      <c r="U24" s="497"/>
      <c r="V24" s="497"/>
      <c r="W24" s="497"/>
      <c r="X24" s="497"/>
      <c r="Y24" s="497"/>
      <c r="Z24" s="497"/>
      <c r="AA24" s="497"/>
      <c r="AB24" s="497"/>
      <c r="AC24" s="497"/>
      <c r="AD24" s="497"/>
      <c r="AE24" s="497"/>
      <c r="AF24" s="497"/>
      <c r="AG24" s="497"/>
    </row>
    <row r="25" spans="1:33" ht="63">
      <c r="A25" s="506">
        <f t="shared" si="0"/>
        <v>21</v>
      </c>
      <c r="B25" s="507" t="s">
        <v>3309</v>
      </c>
      <c r="C25" s="508" t="s">
        <v>3310</v>
      </c>
      <c r="D25" s="508" t="s">
        <v>3479</v>
      </c>
      <c r="E25" s="508"/>
      <c r="F25" s="523" t="s">
        <v>3480</v>
      </c>
      <c r="G25" s="521">
        <v>4101</v>
      </c>
      <c r="H25" s="521" t="s">
        <v>3481</v>
      </c>
      <c r="I25" s="509" t="s">
        <v>3482</v>
      </c>
      <c r="J25" s="512" t="s">
        <v>3483</v>
      </c>
      <c r="K25" s="512" t="s">
        <v>3484</v>
      </c>
      <c r="L25" s="513"/>
      <c r="M25" s="510"/>
      <c r="N25" s="497"/>
      <c r="O25" s="497"/>
      <c r="P25" s="497"/>
      <c r="Q25" s="497"/>
      <c r="R25" s="497"/>
      <c r="S25" s="497"/>
      <c r="T25" s="497"/>
      <c r="U25" s="497"/>
      <c r="V25" s="497"/>
      <c r="W25" s="497"/>
      <c r="X25" s="497"/>
      <c r="Y25" s="497"/>
      <c r="Z25" s="497"/>
      <c r="AA25" s="497"/>
      <c r="AB25" s="497"/>
      <c r="AC25" s="497"/>
      <c r="AD25" s="497"/>
      <c r="AE25" s="497"/>
      <c r="AF25" s="497"/>
      <c r="AG25" s="497"/>
    </row>
    <row r="26" spans="1:33" ht="47.25">
      <c r="A26" s="506">
        <f t="shared" si="0"/>
        <v>22</v>
      </c>
      <c r="B26" s="507" t="s">
        <v>3309</v>
      </c>
      <c r="C26" s="508" t="s">
        <v>3319</v>
      </c>
      <c r="D26" s="508" t="s">
        <v>3485</v>
      </c>
      <c r="E26" s="508"/>
      <c r="F26" s="508" t="s">
        <v>3486</v>
      </c>
      <c r="G26" s="516">
        <v>124</v>
      </c>
      <c r="H26" s="516" t="s">
        <v>3487</v>
      </c>
      <c r="I26" s="508" t="s">
        <v>3488</v>
      </c>
      <c r="J26" s="524" t="s">
        <v>3489</v>
      </c>
      <c r="K26" s="524" t="s">
        <v>3490</v>
      </c>
      <c r="L26" s="513"/>
      <c r="M26" s="508"/>
      <c r="N26" s="497"/>
      <c r="O26" s="497"/>
      <c r="P26" s="497"/>
      <c r="Q26" s="497"/>
      <c r="R26" s="497"/>
      <c r="S26" s="497"/>
      <c r="T26" s="497"/>
      <c r="U26" s="497"/>
      <c r="V26" s="497"/>
      <c r="W26" s="497"/>
      <c r="X26" s="497"/>
      <c r="Y26" s="497"/>
      <c r="Z26" s="497"/>
      <c r="AA26" s="497"/>
      <c r="AB26" s="497"/>
      <c r="AC26" s="497"/>
      <c r="AD26" s="497"/>
      <c r="AE26" s="497"/>
      <c r="AF26" s="497"/>
      <c r="AG26" s="497"/>
    </row>
    <row r="27" spans="1:33" ht="31.5">
      <c r="A27" s="506">
        <f t="shared" si="0"/>
        <v>23</v>
      </c>
      <c r="B27" s="507" t="s">
        <v>3491</v>
      </c>
      <c r="C27" s="508" t="s">
        <v>3492</v>
      </c>
      <c r="D27" s="508" t="s">
        <v>3493</v>
      </c>
      <c r="E27" s="508" t="s">
        <v>3494</v>
      </c>
      <c r="F27" s="508" t="s">
        <v>3495</v>
      </c>
      <c r="G27" s="516" t="s">
        <v>3496</v>
      </c>
      <c r="H27" s="516" t="s">
        <v>3497</v>
      </c>
      <c r="I27" s="508" t="s">
        <v>3498</v>
      </c>
      <c r="J27" s="524" t="s">
        <v>3499</v>
      </c>
      <c r="K27" s="524" t="s">
        <v>3500</v>
      </c>
      <c r="L27" s="513"/>
      <c r="M27" s="508" t="s">
        <v>3501</v>
      </c>
      <c r="N27" s="497"/>
      <c r="O27" s="497"/>
      <c r="P27" s="497"/>
      <c r="Q27" s="497"/>
      <c r="R27" s="497"/>
      <c r="S27" s="497"/>
      <c r="T27" s="497"/>
      <c r="U27" s="497"/>
      <c r="V27" s="497"/>
      <c r="W27" s="497"/>
      <c r="X27" s="497"/>
      <c r="Y27" s="497"/>
      <c r="Z27" s="497"/>
      <c r="AA27" s="497"/>
      <c r="AB27" s="497"/>
      <c r="AC27" s="497"/>
      <c r="AD27" s="497"/>
      <c r="AE27" s="497"/>
      <c r="AF27" s="497"/>
      <c r="AG27" s="497"/>
    </row>
    <row r="28" spans="1:33" ht="31.5">
      <c r="A28" s="506">
        <f t="shared" si="0"/>
        <v>24</v>
      </c>
      <c r="B28" s="507" t="s">
        <v>3309</v>
      </c>
      <c r="C28" s="508" t="s">
        <v>3319</v>
      </c>
      <c r="D28" s="508" t="s">
        <v>3502</v>
      </c>
      <c r="E28" s="508"/>
      <c r="F28" s="509" t="s">
        <v>3503</v>
      </c>
      <c r="G28" s="510" t="s">
        <v>3504</v>
      </c>
      <c r="H28" s="512" t="s">
        <v>3505</v>
      </c>
      <c r="I28" s="509" t="s">
        <v>3506</v>
      </c>
      <c r="J28" s="512" t="s">
        <v>3507</v>
      </c>
      <c r="K28" s="512" t="s">
        <v>3508</v>
      </c>
      <c r="L28" s="525"/>
      <c r="M28" s="510" t="s">
        <v>3509</v>
      </c>
      <c r="N28" s="497"/>
      <c r="O28" s="497"/>
      <c r="P28" s="497"/>
      <c r="Q28" s="497"/>
      <c r="R28" s="497"/>
      <c r="S28" s="497"/>
      <c r="T28" s="497"/>
      <c r="U28" s="497"/>
      <c r="V28" s="497"/>
      <c r="W28" s="497"/>
      <c r="X28" s="497"/>
      <c r="Y28" s="497"/>
      <c r="Z28" s="497"/>
      <c r="AA28" s="497"/>
      <c r="AB28" s="497"/>
      <c r="AC28" s="497"/>
      <c r="AD28" s="497"/>
      <c r="AE28" s="497"/>
      <c r="AF28" s="497"/>
      <c r="AG28" s="497"/>
    </row>
    <row r="29" spans="1:33" ht="31.5">
      <c r="A29" s="506">
        <f t="shared" si="0"/>
        <v>25</v>
      </c>
      <c r="B29" s="507" t="s">
        <v>3309</v>
      </c>
      <c r="C29" s="508" t="s">
        <v>3310</v>
      </c>
      <c r="D29" s="508" t="s">
        <v>3510</v>
      </c>
      <c r="E29" s="508"/>
      <c r="F29" s="509" t="s">
        <v>3511</v>
      </c>
      <c r="G29" s="510">
        <v>2341</v>
      </c>
      <c r="H29" s="510" t="s">
        <v>3512</v>
      </c>
      <c r="I29" s="509" t="s">
        <v>3513</v>
      </c>
      <c r="J29" s="512" t="s">
        <v>3514</v>
      </c>
      <c r="K29" s="512" t="s">
        <v>3515</v>
      </c>
      <c r="L29" s="525"/>
      <c r="M29" s="521"/>
      <c r="N29" s="497"/>
      <c r="O29" s="497"/>
      <c r="P29" s="497"/>
      <c r="Q29" s="497"/>
      <c r="R29" s="497"/>
      <c r="S29" s="497"/>
      <c r="T29" s="497"/>
      <c r="U29" s="497"/>
      <c r="V29" s="497"/>
      <c r="W29" s="497"/>
      <c r="X29" s="497"/>
      <c r="Y29" s="497"/>
      <c r="Z29" s="497"/>
      <c r="AA29" s="497"/>
      <c r="AB29" s="497"/>
      <c r="AC29" s="497"/>
      <c r="AD29" s="497"/>
      <c r="AE29" s="497"/>
      <c r="AF29" s="497"/>
      <c r="AG29" s="497"/>
    </row>
    <row r="30" spans="1:33" ht="63">
      <c r="A30" s="506">
        <f t="shared" si="0"/>
        <v>26</v>
      </c>
      <c r="B30" s="507" t="s">
        <v>3309</v>
      </c>
      <c r="C30" s="508" t="s">
        <v>3319</v>
      </c>
      <c r="D30" s="508" t="s">
        <v>3516</v>
      </c>
      <c r="E30" s="508" t="s">
        <v>3517</v>
      </c>
      <c r="F30" s="509" t="s">
        <v>3518</v>
      </c>
      <c r="G30" s="510">
        <v>2919</v>
      </c>
      <c r="H30" s="520">
        <v>44416</v>
      </c>
      <c r="I30" s="509" t="s">
        <v>3519</v>
      </c>
      <c r="J30" s="512" t="s">
        <v>3520</v>
      </c>
      <c r="K30" s="512" t="s">
        <v>3521</v>
      </c>
      <c r="L30" s="525"/>
      <c r="M30" s="521" t="s">
        <v>3522</v>
      </c>
      <c r="N30" s="497"/>
      <c r="O30" s="497"/>
      <c r="P30" s="497"/>
      <c r="Q30" s="497"/>
      <c r="R30" s="497"/>
      <c r="S30" s="497"/>
      <c r="T30" s="497"/>
      <c r="U30" s="497"/>
      <c r="V30" s="497"/>
      <c r="W30" s="497"/>
      <c r="X30" s="497"/>
      <c r="Y30" s="497"/>
      <c r="Z30" s="497"/>
      <c r="AA30" s="497"/>
      <c r="AB30" s="497"/>
      <c r="AC30" s="497"/>
      <c r="AD30" s="497"/>
      <c r="AE30" s="497"/>
      <c r="AF30" s="497"/>
      <c r="AG30" s="497"/>
    </row>
    <row r="31" spans="1:33" ht="31.5">
      <c r="A31" s="506">
        <f t="shared" si="0"/>
        <v>27</v>
      </c>
      <c r="B31" s="507" t="s">
        <v>3309</v>
      </c>
      <c r="C31" s="508" t="s">
        <v>3319</v>
      </c>
      <c r="D31" s="508" t="s">
        <v>3523</v>
      </c>
      <c r="E31" s="508" t="s">
        <v>3524</v>
      </c>
      <c r="F31" s="509" t="s">
        <v>3525</v>
      </c>
      <c r="G31" s="510">
        <v>1761</v>
      </c>
      <c r="H31" s="510" t="s">
        <v>3526</v>
      </c>
      <c r="I31" s="509" t="s">
        <v>3527</v>
      </c>
      <c r="J31" s="512" t="s">
        <v>3528</v>
      </c>
      <c r="K31" s="512" t="s">
        <v>3529</v>
      </c>
      <c r="L31" s="525"/>
      <c r="M31" s="510"/>
      <c r="N31" s="497"/>
      <c r="O31" s="497"/>
      <c r="P31" s="497"/>
      <c r="Q31" s="497"/>
      <c r="R31" s="497"/>
      <c r="S31" s="497"/>
      <c r="T31" s="497"/>
      <c r="U31" s="497"/>
      <c r="V31" s="497"/>
      <c r="W31" s="497"/>
      <c r="X31" s="497"/>
      <c r="Y31" s="497"/>
      <c r="Z31" s="497"/>
      <c r="AA31" s="497"/>
      <c r="AB31" s="497"/>
      <c r="AC31" s="497"/>
      <c r="AD31" s="497"/>
      <c r="AE31" s="497"/>
      <c r="AF31" s="497"/>
      <c r="AG31" s="497"/>
    </row>
    <row r="32" spans="1:33" ht="47.25">
      <c r="A32" s="506">
        <f t="shared" si="0"/>
        <v>28</v>
      </c>
      <c r="B32" s="507" t="s">
        <v>3309</v>
      </c>
      <c r="C32" s="508" t="s">
        <v>3310</v>
      </c>
      <c r="D32" s="508" t="s">
        <v>3530</v>
      </c>
      <c r="E32" s="508" t="s">
        <v>3531</v>
      </c>
      <c r="F32" s="509" t="s">
        <v>3532</v>
      </c>
      <c r="G32" s="510">
        <v>1501</v>
      </c>
      <c r="H32" s="510" t="s">
        <v>3533</v>
      </c>
      <c r="I32" s="509" t="s">
        <v>3534</v>
      </c>
      <c r="J32" s="512" t="s">
        <v>3535</v>
      </c>
      <c r="K32" s="512" t="s">
        <v>3536</v>
      </c>
      <c r="L32" s="525"/>
      <c r="M32" s="510"/>
      <c r="N32" s="497"/>
      <c r="O32" s="497"/>
      <c r="P32" s="497"/>
      <c r="Q32" s="497"/>
      <c r="R32" s="497"/>
      <c r="S32" s="497"/>
      <c r="T32" s="497"/>
      <c r="U32" s="497"/>
      <c r="V32" s="497"/>
      <c r="W32" s="497"/>
      <c r="X32" s="497"/>
      <c r="Y32" s="497"/>
      <c r="Z32" s="497"/>
      <c r="AA32" s="497"/>
      <c r="AB32" s="497"/>
      <c r="AC32" s="497"/>
      <c r="AD32" s="497"/>
      <c r="AE32" s="497"/>
      <c r="AF32" s="497"/>
      <c r="AG32" s="497"/>
    </row>
    <row r="33" spans="1:33" ht="31.5">
      <c r="A33" s="506">
        <f t="shared" si="0"/>
        <v>29</v>
      </c>
      <c r="B33" s="507" t="s">
        <v>3309</v>
      </c>
      <c r="C33" s="508" t="s">
        <v>3310</v>
      </c>
      <c r="D33" s="508" t="s">
        <v>3537</v>
      </c>
      <c r="E33" s="508"/>
      <c r="F33" s="509" t="s">
        <v>3538</v>
      </c>
      <c r="G33" s="510">
        <v>1948</v>
      </c>
      <c r="H33" s="510" t="s">
        <v>3539</v>
      </c>
      <c r="I33" s="509" t="s">
        <v>3540</v>
      </c>
      <c r="J33" s="512" t="s">
        <v>3541</v>
      </c>
      <c r="K33" s="512" t="s">
        <v>3542</v>
      </c>
      <c r="L33" s="525"/>
      <c r="M33" s="510"/>
      <c r="N33" s="497"/>
      <c r="O33" s="497"/>
      <c r="P33" s="497"/>
      <c r="Q33" s="497"/>
      <c r="R33" s="497"/>
      <c r="S33" s="497"/>
      <c r="T33" s="497"/>
      <c r="U33" s="497"/>
      <c r="V33" s="497"/>
      <c r="W33" s="497"/>
      <c r="X33" s="497"/>
      <c r="Y33" s="497"/>
      <c r="Z33" s="497"/>
      <c r="AA33" s="497"/>
      <c r="AB33" s="497"/>
      <c r="AC33" s="497"/>
      <c r="AD33" s="497"/>
      <c r="AE33" s="497"/>
      <c r="AF33" s="497"/>
      <c r="AG33" s="497"/>
    </row>
    <row r="34" spans="1:33" ht="47.25">
      <c r="A34" s="506">
        <f t="shared" si="0"/>
        <v>30</v>
      </c>
      <c r="B34" s="507" t="s">
        <v>3309</v>
      </c>
      <c r="C34" s="507" t="s">
        <v>3351</v>
      </c>
      <c r="D34" s="508" t="s">
        <v>3543</v>
      </c>
      <c r="E34" s="508"/>
      <c r="F34" s="526" t="s">
        <v>3544</v>
      </c>
      <c r="G34" s="510">
        <v>1949</v>
      </c>
      <c r="H34" s="510" t="s">
        <v>3539</v>
      </c>
      <c r="I34" s="509" t="s">
        <v>3545</v>
      </c>
      <c r="J34" s="519" t="s">
        <v>3546</v>
      </c>
      <c r="K34" s="512" t="s">
        <v>3547</v>
      </c>
      <c r="L34" s="525" t="s">
        <v>3548</v>
      </c>
      <c r="M34" s="510"/>
      <c r="N34" s="497"/>
      <c r="O34" s="497"/>
      <c r="P34" s="497"/>
      <c r="Q34" s="497"/>
      <c r="R34" s="497"/>
      <c r="S34" s="497"/>
      <c r="T34" s="497"/>
      <c r="U34" s="497"/>
      <c r="V34" s="497"/>
      <c r="W34" s="497"/>
      <c r="X34" s="497"/>
      <c r="Y34" s="497"/>
      <c r="Z34" s="497"/>
      <c r="AA34" s="497"/>
      <c r="AB34" s="497"/>
      <c r="AC34" s="497"/>
      <c r="AD34" s="497"/>
      <c r="AE34" s="497"/>
      <c r="AF34" s="497"/>
      <c r="AG34" s="497"/>
    </row>
    <row r="35" spans="1:33" ht="47.25">
      <c r="A35" s="506">
        <f t="shared" si="0"/>
        <v>31</v>
      </c>
      <c r="B35" s="507" t="s">
        <v>3309</v>
      </c>
      <c r="C35" s="508" t="s">
        <v>3310</v>
      </c>
      <c r="D35" s="508" t="s">
        <v>3549</v>
      </c>
      <c r="E35" s="508" t="s">
        <v>3550</v>
      </c>
      <c r="F35" s="509" t="s">
        <v>3551</v>
      </c>
      <c r="G35" s="521">
        <v>277</v>
      </c>
      <c r="H35" s="521" t="s">
        <v>3552</v>
      </c>
      <c r="I35" s="509" t="s">
        <v>3553</v>
      </c>
      <c r="J35" s="511" t="s">
        <v>3554</v>
      </c>
      <c r="K35" s="512" t="s">
        <v>3555</v>
      </c>
      <c r="L35" s="527"/>
      <c r="M35" s="510"/>
      <c r="N35" s="497"/>
      <c r="O35" s="497"/>
      <c r="P35" s="497"/>
      <c r="Q35" s="497"/>
      <c r="R35" s="497"/>
      <c r="S35" s="497"/>
      <c r="T35" s="497"/>
      <c r="U35" s="497"/>
      <c r="V35" s="497"/>
      <c r="W35" s="497"/>
      <c r="X35" s="497"/>
      <c r="Y35" s="497"/>
      <c r="Z35" s="497"/>
      <c r="AA35" s="497"/>
      <c r="AB35" s="497"/>
      <c r="AC35" s="497"/>
      <c r="AD35" s="497"/>
      <c r="AE35" s="497"/>
      <c r="AF35" s="497"/>
      <c r="AG35" s="497"/>
    </row>
    <row r="36" spans="1:33" ht="78.75">
      <c r="A36" s="506">
        <f t="shared" si="0"/>
        <v>32</v>
      </c>
      <c r="B36" s="507" t="s">
        <v>3309</v>
      </c>
      <c r="C36" s="508" t="s">
        <v>3310</v>
      </c>
      <c r="D36" s="508" t="s">
        <v>3556</v>
      </c>
      <c r="E36" s="508" t="s">
        <v>3557</v>
      </c>
      <c r="F36" s="509" t="s">
        <v>3558</v>
      </c>
      <c r="G36" s="510">
        <v>1131</v>
      </c>
      <c r="H36" s="520" t="s">
        <v>3559</v>
      </c>
      <c r="I36" s="509" t="s">
        <v>3560</v>
      </c>
      <c r="J36" s="512" t="s">
        <v>3561</v>
      </c>
      <c r="K36" s="512" t="s">
        <v>3562</v>
      </c>
      <c r="L36" s="527"/>
      <c r="M36" s="510"/>
      <c r="N36" s="497"/>
      <c r="O36" s="497"/>
      <c r="P36" s="497"/>
      <c r="Q36" s="497"/>
      <c r="R36" s="497"/>
      <c r="S36" s="497"/>
      <c r="T36" s="497"/>
      <c r="U36" s="497"/>
      <c r="V36" s="497"/>
      <c r="W36" s="497"/>
      <c r="X36" s="497"/>
      <c r="Y36" s="497"/>
      <c r="Z36" s="497"/>
      <c r="AA36" s="497"/>
      <c r="AB36" s="497"/>
      <c r="AC36" s="497"/>
      <c r="AD36" s="497"/>
      <c r="AE36" s="497"/>
      <c r="AF36" s="497"/>
      <c r="AG36" s="497"/>
    </row>
    <row r="37" spans="1:33" ht="47.25">
      <c r="A37" s="506">
        <f t="shared" si="0"/>
        <v>33</v>
      </c>
      <c r="B37" s="507" t="s">
        <v>3309</v>
      </c>
      <c r="C37" s="507" t="s">
        <v>3351</v>
      </c>
      <c r="D37" s="508" t="s">
        <v>3563</v>
      </c>
      <c r="E37" s="508" t="s">
        <v>3564</v>
      </c>
      <c r="F37" s="509" t="s">
        <v>3565</v>
      </c>
      <c r="G37" s="510">
        <v>1432</v>
      </c>
      <c r="H37" s="520" t="s">
        <v>3566</v>
      </c>
      <c r="I37" s="509" t="s">
        <v>3567</v>
      </c>
      <c r="J37" s="512" t="s">
        <v>3568</v>
      </c>
      <c r="K37" s="512" t="s">
        <v>3569</v>
      </c>
      <c r="L37" s="527"/>
      <c r="M37" s="510"/>
      <c r="N37" s="497"/>
      <c r="O37" s="497"/>
      <c r="P37" s="497"/>
      <c r="Q37" s="497"/>
      <c r="R37" s="497"/>
      <c r="S37" s="497"/>
      <c r="T37" s="497"/>
      <c r="U37" s="497"/>
      <c r="V37" s="497"/>
      <c r="W37" s="497"/>
      <c r="X37" s="497"/>
      <c r="Y37" s="497"/>
      <c r="Z37" s="497"/>
      <c r="AA37" s="497"/>
      <c r="AB37" s="497"/>
      <c r="AC37" s="497"/>
      <c r="AD37" s="497"/>
      <c r="AE37" s="497"/>
      <c r="AF37" s="497"/>
      <c r="AG37" s="497"/>
    </row>
    <row r="38" spans="1:33" ht="47.25">
      <c r="A38" s="506">
        <f t="shared" si="0"/>
        <v>34</v>
      </c>
      <c r="B38" s="507" t="s">
        <v>3309</v>
      </c>
      <c r="C38" s="508" t="s">
        <v>3319</v>
      </c>
      <c r="D38" s="508" t="s">
        <v>3570</v>
      </c>
      <c r="E38" s="508" t="s">
        <v>3571</v>
      </c>
      <c r="F38" s="509" t="s">
        <v>3572</v>
      </c>
      <c r="G38" s="510">
        <v>1506</v>
      </c>
      <c r="H38" s="520" t="s">
        <v>3573</v>
      </c>
      <c r="I38" s="509" t="s">
        <v>3574</v>
      </c>
      <c r="J38" s="512" t="s">
        <v>3575</v>
      </c>
      <c r="K38" s="512" t="s">
        <v>3576</v>
      </c>
      <c r="L38" s="527"/>
      <c r="M38" s="510"/>
      <c r="N38" s="497"/>
      <c r="O38" s="497"/>
      <c r="P38" s="497"/>
      <c r="Q38" s="497"/>
      <c r="R38" s="497"/>
      <c r="S38" s="497"/>
      <c r="T38" s="497"/>
      <c r="U38" s="497"/>
      <c r="V38" s="497"/>
      <c r="W38" s="497"/>
      <c r="X38" s="497"/>
      <c r="Y38" s="497"/>
      <c r="Z38" s="497"/>
      <c r="AA38" s="497"/>
      <c r="AB38" s="497"/>
      <c r="AC38" s="497"/>
      <c r="AD38" s="497"/>
      <c r="AE38" s="497"/>
      <c r="AF38" s="497"/>
      <c r="AG38" s="497"/>
    </row>
    <row r="39" spans="1:33" ht="47.25">
      <c r="A39" s="506">
        <f t="shared" si="0"/>
        <v>35</v>
      </c>
      <c r="B39" s="507" t="s">
        <v>3309</v>
      </c>
      <c r="C39" s="508" t="s">
        <v>3319</v>
      </c>
      <c r="D39" s="508" t="s">
        <v>3577</v>
      </c>
      <c r="E39" s="508" t="s">
        <v>3578</v>
      </c>
      <c r="F39" s="509" t="s">
        <v>3579</v>
      </c>
      <c r="G39" s="510">
        <v>1516</v>
      </c>
      <c r="H39" s="520" t="s">
        <v>3573</v>
      </c>
      <c r="I39" s="509" t="s">
        <v>3580</v>
      </c>
      <c r="J39" s="512" t="s">
        <v>3581</v>
      </c>
      <c r="K39" s="512" t="s">
        <v>3582</v>
      </c>
      <c r="L39" s="527"/>
      <c r="M39" s="510"/>
      <c r="N39" s="497"/>
      <c r="O39" s="497"/>
      <c r="P39" s="497"/>
      <c r="Q39" s="497"/>
      <c r="R39" s="497"/>
      <c r="S39" s="497"/>
      <c r="T39" s="497"/>
      <c r="U39" s="497"/>
      <c r="V39" s="497"/>
      <c r="W39" s="497"/>
      <c r="X39" s="497"/>
      <c r="Y39" s="497"/>
      <c r="Z39" s="497"/>
      <c r="AA39" s="497"/>
      <c r="AB39" s="497"/>
      <c r="AC39" s="497"/>
      <c r="AD39" s="497"/>
      <c r="AE39" s="497"/>
      <c r="AF39" s="497"/>
      <c r="AG39" s="497"/>
    </row>
    <row r="40" spans="1:33" ht="31.5">
      <c r="A40" s="506">
        <f t="shared" si="0"/>
        <v>36</v>
      </c>
      <c r="B40" s="507" t="s">
        <v>3309</v>
      </c>
      <c r="C40" s="508" t="s">
        <v>3310</v>
      </c>
      <c r="D40" s="508" t="s">
        <v>3583</v>
      </c>
      <c r="E40" s="508"/>
      <c r="F40" s="509" t="s">
        <v>3584</v>
      </c>
      <c r="G40" s="510">
        <v>2253</v>
      </c>
      <c r="H40" s="520" t="s">
        <v>3227</v>
      </c>
      <c r="I40" s="509" t="s">
        <v>3585</v>
      </c>
      <c r="J40" s="512" t="s">
        <v>3586</v>
      </c>
      <c r="K40" s="512" t="s">
        <v>3587</v>
      </c>
      <c r="L40" s="527"/>
      <c r="M40" s="510"/>
      <c r="N40" s="497"/>
      <c r="O40" s="497"/>
      <c r="P40" s="497"/>
      <c r="Q40" s="497"/>
      <c r="R40" s="497"/>
      <c r="S40" s="497"/>
      <c r="T40" s="497"/>
      <c r="U40" s="497"/>
      <c r="V40" s="497"/>
      <c r="W40" s="497"/>
      <c r="X40" s="497"/>
      <c r="Y40" s="497"/>
      <c r="Z40" s="497"/>
      <c r="AA40" s="497"/>
      <c r="AB40" s="497"/>
      <c r="AC40" s="497"/>
      <c r="AD40" s="497"/>
      <c r="AE40" s="497"/>
      <c r="AF40" s="497"/>
      <c r="AG40" s="497"/>
    </row>
    <row r="41" spans="1:33" ht="47.25">
      <c r="A41" s="506">
        <f t="shared" si="0"/>
        <v>37</v>
      </c>
      <c r="B41" s="507" t="s">
        <v>3309</v>
      </c>
      <c r="C41" s="508" t="s">
        <v>3310</v>
      </c>
      <c r="D41" s="508" t="s">
        <v>3588</v>
      </c>
      <c r="E41" s="508" t="s">
        <v>3589</v>
      </c>
      <c r="F41" s="509" t="s">
        <v>3590</v>
      </c>
      <c r="G41" s="510" t="s">
        <v>3591</v>
      </c>
      <c r="H41" s="520" t="s">
        <v>3592</v>
      </c>
      <c r="I41" s="509" t="s">
        <v>3593</v>
      </c>
      <c r="J41" s="512" t="s">
        <v>3594</v>
      </c>
      <c r="K41" s="512" t="s">
        <v>3595</v>
      </c>
      <c r="L41" s="527"/>
      <c r="M41" s="510"/>
      <c r="N41" s="497"/>
      <c r="O41" s="497"/>
      <c r="P41" s="497"/>
      <c r="Q41" s="497"/>
      <c r="R41" s="497"/>
      <c r="S41" s="497"/>
      <c r="T41" s="497"/>
      <c r="U41" s="497"/>
      <c r="V41" s="497"/>
      <c r="W41" s="497"/>
      <c r="X41" s="497"/>
      <c r="Y41" s="497"/>
      <c r="Z41" s="497"/>
      <c r="AA41" s="497"/>
      <c r="AB41" s="497"/>
      <c r="AC41" s="497"/>
      <c r="AD41" s="497"/>
      <c r="AE41" s="497"/>
      <c r="AF41" s="497"/>
      <c r="AG41" s="497"/>
    </row>
    <row r="42" spans="1:33" ht="31.5">
      <c r="A42" s="506">
        <f t="shared" si="0"/>
        <v>38</v>
      </c>
      <c r="B42" s="507" t="s">
        <v>3309</v>
      </c>
      <c r="C42" s="509" t="s">
        <v>3319</v>
      </c>
      <c r="D42" s="508" t="s">
        <v>3596</v>
      </c>
      <c r="E42" s="508"/>
      <c r="F42" s="509" t="s">
        <v>3597</v>
      </c>
      <c r="G42" s="521">
        <v>351</v>
      </c>
      <c r="H42" s="528" t="s">
        <v>3598</v>
      </c>
      <c r="I42" s="509" t="s">
        <v>3599</v>
      </c>
      <c r="J42" s="512" t="s">
        <v>3600</v>
      </c>
      <c r="K42" s="512" t="s">
        <v>3601</v>
      </c>
      <c r="L42" s="527"/>
      <c r="M42" s="510"/>
      <c r="N42" s="497"/>
      <c r="O42" s="497"/>
      <c r="P42" s="497"/>
      <c r="Q42" s="497"/>
      <c r="R42" s="497"/>
      <c r="S42" s="497"/>
      <c r="T42" s="497"/>
      <c r="U42" s="497"/>
      <c r="V42" s="497"/>
      <c r="W42" s="497"/>
      <c r="X42" s="497"/>
      <c r="Y42" s="497"/>
      <c r="Z42" s="497"/>
      <c r="AA42" s="497"/>
      <c r="AB42" s="497"/>
      <c r="AC42" s="497"/>
      <c r="AD42" s="497"/>
      <c r="AE42" s="497"/>
      <c r="AF42" s="497"/>
      <c r="AG42" s="497"/>
    </row>
    <row r="43" spans="1:33" ht="31.5">
      <c r="A43" s="506">
        <f t="shared" si="0"/>
        <v>39</v>
      </c>
      <c r="B43" s="507" t="s">
        <v>3309</v>
      </c>
      <c r="C43" s="508" t="s">
        <v>3310</v>
      </c>
      <c r="D43" s="508" t="s">
        <v>3602</v>
      </c>
      <c r="E43" s="508"/>
      <c r="F43" s="509" t="s">
        <v>3603</v>
      </c>
      <c r="G43" s="521">
        <v>594</v>
      </c>
      <c r="H43" s="528" t="s">
        <v>3604</v>
      </c>
      <c r="I43" s="509" t="s">
        <v>3605</v>
      </c>
      <c r="J43" s="512" t="s">
        <v>3606</v>
      </c>
      <c r="K43" s="512" t="s">
        <v>3607</v>
      </c>
      <c r="L43" s="527"/>
      <c r="M43" s="510"/>
      <c r="N43" s="497"/>
      <c r="O43" s="497"/>
      <c r="P43" s="497"/>
      <c r="Q43" s="497"/>
      <c r="R43" s="497"/>
      <c r="S43" s="497"/>
      <c r="T43" s="497"/>
      <c r="U43" s="497"/>
      <c r="V43" s="497"/>
      <c r="W43" s="497"/>
      <c r="X43" s="497"/>
      <c r="Y43" s="497"/>
      <c r="Z43" s="497"/>
      <c r="AA43" s="497"/>
      <c r="AB43" s="497"/>
      <c r="AC43" s="497"/>
      <c r="AD43" s="497"/>
      <c r="AE43" s="497"/>
      <c r="AF43" s="497"/>
      <c r="AG43" s="497"/>
    </row>
    <row r="44" spans="1:33" ht="47.25">
      <c r="A44" s="506">
        <f t="shared" si="0"/>
        <v>40</v>
      </c>
      <c r="B44" s="507" t="s">
        <v>3309</v>
      </c>
      <c r="C44" s="508" t="s">
        <v>3310</v>
      </c>
      <c r="D44" s="508" t="s">
        <v>3608</v>
      </c>
      <c r="E44" s="508" t="s">
        <v>3609</v>
      </c>
      <c r="F44" s="509" t="s">
        <v>3610</v>
      </c>
      <c r="G44" s="521" t="s">
        <v>3611</v>
      </c>
      <c r="H44" s="529">
        <v>45416</v>
      </c>
      <c r="I44" s="509" t="s">
        <v>3612</v>
      </c>
      <c r="J44" s="512" t="s">
        <v>3613</v>
      </c>
      <c r="K44" s="512" t="s">
        <v>3614</v>
      </c>
      <c r="L44" s="525" t="s">
        <v>3615</v>
      </c>
      <c r="M44" s="510"/>
      <c r="N44" s="497"/>
      <c r="O44" s="497"/>
      <c r="P44" s="497"/>
      <c r="Q44" s="497"/>
      <c r="R44" s="497"/>
      <c r="S44" s="497"/>
      <c r="T44" s="497"/>
      <c r="U44" s="497"/>
      <c r="V44" s="497"/>
      <c r="W44" s="497"/>
      <c r="X44" s="497"/>
      <c r="Y44" s="497"/>
      <c r="Z44" s="497"/>
      <c r="AA44" s="497"/>
      <c r="AB44" s="497"/>
      <c r="AC44" s="497"/>
      <c r="AD44" s="497"/>
      <c r="AE44" s="497"/>
      <c r="AF44" s="497"/>
      <c r="AG44" s="497"/>
    </row>
    <row r="45" spans="1:33" ht="47.25">
      <c r="A45" s="506">
        <f t="shared" si="0"/>
        <v>41</v>
      </c>
      <c r="B45" s="507" t="s">
        <v>3309</v>
      </c>
      <c r="C45" s="508" t="s">
        <v>3310</v>
      </c>
      <c r="D45" s="508" t="s">
        <v>3616</v>
      </c>
      <c r="E45" s="508" t="s">
        <v>3617</v>
      </c>
      <c r="F45" s="509" t="s">
        <v>3618</v>
      </c>
      <c r="G45" s="521" t="s">
        <v>3619</v>
      </c>
      <c r="H45" s="529">
        <v>45433</v>
      </c>
      <c r="I45" s="509" t="s">
        <v>3620</v>
      </c>
      <c r="J45" s="512" t="s">
        <v>3621</v>
      </c>
      <c r="K45" s="512" t="s">
        <v>3622</v>
      </c>
      <c r="L45" s="525" t="s">
        <v>3623</v>
      </c>
      <c r="M45" s="510"/>
      <c r="N45" s="497"/>
      <c r="O45" s="497"/>
      <c r="P45" s="497"/>
      <c r="Q45" s="497"/>
      <c r="R45" s="497"/>
      <c r="S45" s="497"/>
      <c r="T45" s="497"/>
      <c r="U45" s="497"/>
      <c r="V45" s="497"/>
      <c r="W45" s="497"/>
      <c r="X45" s="497"/>
      <c r="Y45" s="497"/>
      <c r="Z45" s="497"/>
      <c r="AA45" s="497"/>
      <c r="AB45" s="497"/>
      <c r="AC45" s="497"/>
      <c r="AD45" s="497"/>
      <c r="AE45" s="497"/>
      <c r="AF45" s="497"/>
      <c r="AG45" s="497"/>
    </row>
    <row r="46" spans="1:33" ht="47.25">
      <c r="A46" s="506">
        <f t="shared" si="0"/>
        <v>42</v>
      </c>
      <c r="B46" s="507" t="s">
        <v>3309</v>
      </c>
      <c r="C46" s="509" t="s">
        <v>3319</v>
      </c>
      <c r="D46" s="508" t="s">
        <v>3624</v>
      </c>
      <c r="E46" s="508" t="s">
        <v>3625</v>
      </c>
      <c r="F46" s="509" t="s">
        <v>3626</v>
      </c>
      <c r="G46" s="521">
        <v>1460</v>
      </c>
      <c r="H46" s="522" t="s">
        <v>3627</v>
      </c>
      <c r="I46" s="509" t="s">
        <v>3628</v>
      </c>
      <c r="J46" s="515" t="s">
        <v>3629</v>
      </c>
      <c r="K46" s="512" t="s">
        <v>3630</v>
      </c>
      <c r="L46" s="527"/>
      <c r="M46" s="510"/>
      <c r="N46" s="497"/>
      <c r="O46" s="497"/>
      <c r="P46" s="497"/>
      <c r="Q46" s="497"/>
      <c r="R46" s="497"/>
      <c r="S46" s="497"/>
      <c r="T46" s="497"/>
      <c r="U46" s="497"/>
      <c r="V46" s="497"/>
      <c r="W46" s="497"/>
      <c r="X46" s="497"/>
      <c r="Y46" s="497"/>
      <c r="Z46" s="497"/>
      <c r="AA46" s="497"/>
      <c r="AB46" s="497"/>
      <c r="AC46" s="497"/>
      <c r="AD46" s="497"/>
      <c r="AE46" s="497"/>
      <c r="AF46" s="497"/>
      <c r="AG46" s="497"/>
    </row>
    <row r="47" spans="1:33" ht="47.25">
      <c r="A47" s="506">
        <f t="shared" si="0"/>
        <v>43</v>
      </c>
      <c r="B47" s="507" t="s">
        <v>3309</v>
      </c>
      <c r="C47" s="530" t="s">
        <v>3319</v>
      </c>
      <c r="D47" s="530" t="s">
        <v>3631</v>
      </c>
      <c r="E47" s="508"/>
      <c r="F47" s="507" t="s">
        <v>3632</v>
      </c>
      <c r="G47" s="510">
        <v>1926</v>
      </c>
      <c r="H47" s="520" t="s">
        <v>3633</v>
      </c>
      <c r="I47" s="509" t="s">
        <v>3634</v>
      </c>
      <c r="J47" s="512" t="s">
        <v>3635</v>
      </c>
      <c r="K47" s="512" t="s">
        <v>3636</v>
      </c>
      <c r="L47" s="527"/>
      <c r="M47" s="510"/>
      <c r="N47" s="497"/>
      <c r="O47" s="497"/>
      <c r="P47" s="497"/>
      <c r="Q47" s="497"/>
      <c r="R47" s="497"/>
      <c r="S47" s="497"/>
      <c r="T47" s="497"/>
      <c r="U47" s="497"/>
      <c r="V47" s="497"/>
      <c r="W47" s="497"/>
      <c r="X47" s="497"/>
      <c r="Y47" s="497"/>
      <c r="Z47" s="497"/>
      <c r="AA47" s="497"/>
      <c r="AB47" s="497"/>
      <c r="AC47" s="497"/>
      <c r="AD47" s="497"/>
      <c r="AE47" s="497"/>
      <c r="AF47" s="497"/>
      <c r="AG47" s="497"/>
    </row>
    <row r="48" spans="1:33" ht="47.25">
      <c r="A48" s="506">
        <f t="shared" si="0"/>
        <v>44</v>
      </c>
      <c r="B48" s="510" t="s">
        <v>65</v>
      </c>
      <c r="C48" s="518" t="s">
        <v>3637</v>
      </c>
      <c r="D48" s="508" t="s">
        <v>3638</v>
      </c>
      <c r="E48" s="508"/>
      <c r="F48" s="509" t="s">
        <v>3639</v>
      </c>
      <c r="G48" s="510" t="s">
        <v>3640</v>
      </c>
      <c r="H48" s="510" t="s">
        <v>3641</v>
      </c>
      <c r="I48" s="509" t="s">
        <v>3642</v>
      </c>
      <c r="J48" s="511" t="s">
        <v>3643</v>
      </c>
      <c r="K48" s="512" t="s">
        <v>3644</v>
      </c>
      <c r="L48" s="513"/>
      <c r="M48" s="510" t="s">
        <v>3645</v>
      </c>
      <c r="N48" s="497"/>
      <c r="O48" s="497"/>
      <c r="P48" s="497"/>
      <c r="Q48" s="497"/>
      <c r="R48" s="497"/>
      <c r="S48" s="497"/>
      <c r="T48" s="497"/>
      <c r="U48" s="497"/>
      <c r="V48" s="497"/>
      <c r="W48" s="497"/>
      <c r="X48" s="497"/>
      <c r="Y48" s="497"/>
      <c r="Z48" s="497"/>
      <c r="AA48" s="497"/>
      <c r="AB48" s="497"/>
      <c r="AC48" s="497"/>
      <c r="AD48" s="497"/>
      <c r="AE48" s="497"/>
      <c r="AF48" s="497"/>
      <c r="AG48" s="497"/>
    </row>
    <row r="49" spans="1:33" ht="47.25">
      <c r="A49" s="506">
        <f t="shared" si="0"/>
        <v>45</v>
      </c>
      <c r="B49" s="510" t="s">
        <v>65</v>
      </c>
      <c r="C49" s="518" t="s">
        <v>3646</v>
      </c>
      <c r="D49" s="508" t="s">
        <v>3647</v>
      </c>
      <c r="E49" s="508"/>
      <c r="F49" s="509" t="s">
        <v>3648</v>
      </c>
      <c r="G49" s="510" t="s">
        <v>3649</v>
      </c>
      <c r="H49" s="510" t="s">
        <v>3650</v>
      </c>
      <c r="I49" s="509" t="s">
        <v>3651</v>
      </c>
      <c r="J49" s="511" t="s">
        <v>3652</v>
      </c>
      <c r="K49" s="512" t="s">
        <v>3653</v>
      </c>
      <c r="L49" s="527"/>
      <c r="M49" s="521"/>
      <c r="N49" s="531"/>
      <c r="O49" s="531"/>
      <c r="P49" s="531"/>
      <c r="Q49" s="531"/>
      <c r="R49" s="531"/>
      <c r="S49" s="531"/>
      <c r="T49" s="531"/>
      <c r="U49" s="531"/>
      <c r="V49" s="531"/>
      <c r="W49" s="531"/>
      <c r="X49" s="531"/>
      <c r="Y49" s="531"/>
      <c r="Z49" s="531"/>
      <c r="AA49" s="531"/>
      <c r="AB49" s="531"/>
      <c r="AC49" s="531"/>
      <c r="AD49" s="531"/>
      <c r="AE49" s="531"/>
      <c r="AF49" s="531"/>
      <c r="AG49" s="531"/>
    </row>
    <row r="50" spans="1:33" ht="47.25">
      <c r="A50" s="506">
        <f t="shared" si="0"/>
        <v>46</v>
      </c>
      <c r="B50" s="510" t="s">
        <v>65</v>
      </c>
      <c r="C50" s="518" t="s">
        <v>3456</v>
      </c>
      <c r="D50" s="508" t="s">
        <v>3654</v>
      </c>
      <c r="E50" s="508"/>
      <c r="F50" s="509" t="s">
        <v>3655</v>
      </c>
      <c r="G50" s="510" t="s">
        <v>3656</v>
      </c>
      <c r="H50" s="510" t="s">
        <v>3657</v>
      </c>
      <c r="I50" s="509" t="s">
        <v>12914</v>
      </c>
      <c r="J50" s="511" t="s">
        <v>3658</v>
      </c>
      <c r="K50" s="512" t="s">
        <v>3659</v>
      </c>
      <c r="L50" s="527"/>
      <c r="M50" s="532"/>
      <c r="N50" s="531"/>
      <c r="O50" s="531"/>
      <c r="P50" s="531"/>
      <c r="Q50" s="531"/>
      <c r="R50" s="531"/>
      <c r="S50" s="531"/>
      <c r="T50" s="531"/>
      <c r="U50" s="531"/>
      <c r="V50" s="531"/>
      <c r="W50" s="531"/>
      <c r="X50" s="531"/>
      <c r="Y50" s="531"/>
      <c r="Z50" s="531"/>
      <c r="AA50" s="531"/>
      <c r="AB50" s="531"/>
      <c r="AC50" s="531"/>
      <c r="AD50" s="531"/>
      <c r="AE50" s="531"/>
      <c r="AF50" s="531"/>
      <c r="AG50" s="531"/>
    </row>
    <row r="51" spans="1:33" ht="31.5">
      <c r="A51" s="506">
        <f t="shared" si="0"/>
        <v>47</v>
      </c>
      <c r="B51" s="510" t="s">
        <v>65</v>
      </c>
      <c r="C51" s="518" t="s">
        <v>3344</v>
      </c>
      <c r="D51" s="508" t="s">
        <v>3660</v>
      </c>
      <c r="E51" s="508" t="s">
        <v>3661</v>
      </c>
      <c r="F51" s="509" t="s">
        <v>3662</v>
      </c>
      <c r="G51" s="510">
        <v>2894</v>
      </c>
      <c r="H51" s="510" t="s">
        <v>3663</v>
      </c>
      <c r="I51" s="509" t="s">
        <v>12412</v>
      </c>
      <c r="J51" s="511" t="s">
        <v>3664</v>
      </c>
      <c r="K51" s="512" t="s">
        <v>3665</v>
      </c>
      <c r="L51" s="525" t="s">
        <v>3666</v>
      </c>
      <c r="M51" s="521"/>
      <c r="N51" s="531"/>
      <c r="O51" s="531"/>
      <c r="P51" s="531"/>
      <c r="Q51" s="531"/>
      <c r="R51" s="531"/>
      <c r="S51" s="531"/>
      <c r="T51" s="531"/>
      <c r="U51" s="531"/>
      <c r="V51" s="531"/>
      <c r="W51" s="531"/>
      <c r="X51" s="531"/>
      <c r="Y51" s="531"/>
      <c r="Z51" s="531"/>
      <c r="AA51" s="531"/>
      <c r="AB51" s="531"/>
      <c r="AC51" s="531"/>
      <c r="AD51" s="531"/>
      <c r="AE51" s="531"/>
      <c r="AF51" s="531"/>
      <c r="AG51" s="531"/>
    </row>
    <row r="52" spans="1:33" ht="47.25">
      <c r="A52" s="506">
        <f t="shared" si="0"/>
        <v>48</v>
      </c>
      <c r="B52" s="510" t="s">
        <v>65</v>
      </c>
      <c r="C52" s="518" t="s">
        <v>3344</v>
      </c>
      <c r="D52" s="508" t="s">
        <v>3667</v>
      </c>
      <c r="E52" s="508" t="s">
        <v>3668</v>
      </c>
      <c r="F52" s="509" t="s">
        <v>3669</v>
      </c>
      <c r="G52" s="510" t="s">
        <v>3670</v>
      </c>
      <c r="H52" s="512" t="s">
        <v>3671</v>
      </c>
      <c r="I52" s="509" t="s">
        <v>12414</v>
      </c>
      <c r="J52" s="511" t="s">
        <v>3672</v>
      </c>
      <c r="K52" s="512" t="s">
        <v>3673</v>
      </c>
      <c r="L52" s="525" t="s">
        <v>3674</v>
      </c>
      <c r="M52" s="532"/>
      <c r="N52" s="531"/>
      <c r="O52" s="531"/>
      <c r="P52" s="531"/>
      <c r="Q52" s="531"/>
      <c r="R52" s="531"/>
      <c r="S52" s="531"/>
      <c r="T52" s="531"/>
      <c r="U52" s="531"/>
      <c r="V52" s="531"/>
      <c r="W52" s="531"/>
      <c r="X52" s="531"/>
      <c r="Y52" s="531"/>
      <c r="Z52" s="531"/>
      <c r="AA52" s="531"/>
      <c r="AB52" s="531"/>
      <c r="AC52" s="531"/>
      <c r="AD52" s="531"/>
      <c r="AE52" s="531"/>
      <c r="AF52" s="531"/>
      <c r="AG52" s="531"/>
    </row>
    <row r="53" spans="1:33" ht="31.5">
      <c r="A53" s="506">
        <f t="shared" si="0"/>
        <v>49</v>
      </c>
      <c r="B53" s="510" t="s">
        <v>65</v>
      </c>
      <c r="C53" s="518" t="s">
        <v>3344</v>
      </c>
      <c r="D53" s="508" t="s">
        <v>3675</v>
      </c>
      <c r="E53" s="508" t="s">
        <v>3676</v>
      </c>
      <c r="F53" s="509" t="s">
        <v>3677</v>
      </c>
      <c r="G53" s="510">
        <v>4385</v>
      </c>
      <c r="H53" s="510" t="s">
        <v>3678</v>
      </c>
      <c r="I53" s="509" t="s">
        <v>12415</v>
      </c>
      <c r="J53" s="511" t="s">
        <v>3679</v>
      </c>
      <c r="K53" s="512" t="s">
        <v>3680</v>
      </c>
      <c r="L53" s="525" t="s">
        <v>3681</v>
      </c>
      <c r="M53" s="532"/>
      <c r="N53" s="531"/>
      <c r="O53" s="531"/>
      <c r="P53" s="531"/>
      <c r="Q53" s="531"/>
      <c r="R53" s="531"/>
      <c r="S53" s="531"/>
      <c r="T53" s="531"/>
      <c r="U53" s="531"/>
      <c r="V53" s="531"/>
      <c r="W53" s="531"/>
      <c r="X53" s="531"/>
      <c r="Y53" s="531"/>
      <c r="Z53" s="531"/>
      <c r="AA53" s="531"/>
      <c r="AB53" s="531"/>
      <c r="AC53" s="531"/>
      <c r="AD53" s="531"/>
      <c r="AE53" s="531"/>
      <c r="AF53" s="531"/>
      <c r="AG53" s="531"/>
    </row>
    <row r="54" spans="1:33" ht="47.25">
      <c r="A54" s="506">
        <f t="shared" si="0"/>
        <v>50</v>
      </c>
      <c r="B54" s="510" t="s">
        <v>65</v>
      </c>
      <c r="C54" s="518" t="s">
        <v>3456</v>
      </c>
      <c r="D54" s="508" t="s">
        <v>3682</v>
      </c>
      <c r="E54" s="508" t="s">
        <v>3683</v>
      </c>
      <c r="F54" s="509" t="s">
        <v>3684</v>
      </c>
      <c r="G54" s="510" t="s">
        <v>3685</v>
      </c>
      <c r="H54" s="512" t="s">
        <v>3686</v>
      </c>
      <c r="I54" s="509" t="s">
        <v>12916</v>
      </c>
      <c r="J54" s="511" t="s">
        <v>3687</v>
      </c>
      <c r="K54" s="512" t="s">
        <v>3688</v>
      </c>
      <c r="L54" s="525" t="s">
        <v>3689</v>
      </c>
      <c r="M54" s="532"/>
      <c r="N54" s="531"/>
      <c r="O54" s="531"/>
      <c r="P54" s="531"/>
      <c r="Q54" s="531"/>
      <c r="R54" s="531"/>
      <c r="S54" s="531"/>
      <c r="T54" s="531"/>
      <c r="U54" s="531"/>
      <c r="V54" s="531"/>
      <c r="W54" s="531"/>
      <c r="X54" s="531"/>
      <c r="Y54" s="531"/>
      <c r="Z54" s="531"/>
      <c r="AA54" s="531"/>
      <c r="AB54" s="531"/>
      <c r="AC54" s="531"/>
      <c r="AD54" s="531"/>
      <c r="AE54" s="531"/>
      <c r="AF54" s="531"/>
      <c r="AG54" s="531"/>
    </row>
    <row r="55" spans="1:33" ht="47.25">
      <c r="A55" s="506">
        <f t="shared" si="0"/>
        <v>51</v>
      </c>
      <c r="B55" s="510" t="s">
        <v>65</v>
      </c>
      <c r="C55" s="518" t="s">
        <v>3344</v>
      </c>
      <c r="D55" s="508" t="s">
        <v>3690</v>
      </c>
      <c r="E55" s="508"/>
      <c r="F55" s="509" t="s">
        <v>3691</v>
      </c>
      <c r="G55" s="510" t="s">
        <v>3692</v>
      </c>
      <c r="H55" s="510" t="s">
        <v>3693</v>
      </c>
      <c r="I55" s="509" t="s">
        <v>12416</v>
      </c>
      <c r="J55" s="511" t="s">
        <v>3694</v>
      </c>
      <c r="K55" s="512" t="s">
        <v>3695</v>
      </c>
      <c r="L55" s="527"/>
      <c r="M55" s="510" t="s">
        <v>2533</v>
      </c>
      <c r="N55" s="531"/>
      <c r="O55" s="531"/>
      <c r="P55" s="531"/>
      <c r="Q55" s="531"/>
      <c r="R55" s="531"/>
      <c r="S55" s="531"/>
      <c r="T55" s="531"/>
      <c r="U55" s="531"/>
      <c r="V55" s="531"/>
      <c r="W55" s="531"/>
      <c r="X55" s="531"/>
      <c r="Y55" s="531"/>
      <c r="Z55" s="531"/>
      <c r="AA55" s="531"/>
      <c r="AB55" s="531"/>
      <c r="AC55" s="531"/>
      <c r="AD55" s="531"/>
      <c r="AE55" s="531"/>
      <c r="AF55" s="531"/>
      <c r="AG55" s="531"/>
    </row>
    <row r="56" spans="1:33" ht="31.5">
      <c r="A56" s="506">
        <f t="shared" si="0"/>
        <v>52</v>
      </c>
      <c r="B56" s="510" t="s">
        <v>3403</v>
      </c>
      <c r="C56" s="518" t="s">
        <v>3696</v>
      </c>
      <c r="D56" s="508" t="s">
        <v>3697</v>
      </c>
      <c r="E56" s="508"/>
      <c r="F56" s="509" t="s">
        <v>3698</v>
      </c>
      <c r="G56" s="521">
        <v>592</v>
      </c>
      <c r="H56" s="528" t="s">
        <v>3604</v>
      </c>
      <c r="I56" s="509" t="s">
        <v>3699</v>
      </c>
      <c r="J56" s="512" t="s">
        <v>3700</v>
      </c>
      <c r="K56" s="513" t="s">
        <v>3701</v>
      </c>
      <c r="L56" s="513"/>
      <c r="M56" s="507"/>
      <c r="N56" s="531"/>
      <c r="O56" s="531"/>
      <c r="P56" s="531"/>
      <c r="Q56" s="531"/>
      <c r="R56" s="531"/>
      <c r="S56" s="531"/>
      <c r="T56" s="531"/>
      <c r="U56" s="531"/>
      <c r="V56" s="531"/>
      <c r="W56" s="531"/>
      <c r="X56" s="531"/>
      <c r="Y56" s="531"/>
      <c r="Z56" s="531"/>
      <c r="AA56" s="531"/>
      <c r="AB56" s="531"/>
      <c r="AC56" s="531"/>
      <c r="AD56" s="531"/>
      <c r="AE56" s="531"/>
      <c r="AF56" s="531"/>
      <c r="AG56" s="531"/>
    </row>
    <row r="57" spans="1:33" ht="47.25">
      <c r="A57" s="506">
        <f t="shared" si="0"/>
        <v>53</v>
      </c>
      <c r="B57" s="510" t="s">
        <v>65</v>
      </c>
      <c r="C57" s="518" t="s">
        <v>3702</v>
      </c>
      <c r="D57" s="508" t="s">
        <v>3703</v>
      </c>
      <c r="E57" s="508" t="s">
        <v>3704</v>
      </c>
      <c r="F57" s="509" t="s">
        <v>3705</v>
      </c>
      <c r="G57" s="510" t="s">
        <v>3706</v>
      </c>
      <c r="H57" s="510" t="s">
        <v>3707</v>
      </c>
      <c r="I57" s="509" t="s">
        <v>12681</v>
      </c>
      <c r="J57" s="511" t="s">
        <v>3708</v>
      </c>
      <c r="K57" s="512" t="s">
        <v>3709</v>
      </c>
      <c r="L57" s="527"/>
      <c r="M57" s="521" t="s">
        <v>3710</v>
      </c>
      <c r="N57" s="531"/>
      <c r="O57" s="531"/>
      <c r="P57" s="531"/>
      <c r="Q57" s="531"/>
      <c r="R57" s="531"/>
      <c r="S57" s="531"/>
      <c r="T57" s="531"/>
      <c r="U57" s="531"/>
      <c r="V57" s="531"/>
      <c r="W57" s="531"/>
      <c r="X57" s="531"/>
      <c r="Y57" s="531"/>
      <c r="Z57" s="531"/>
      <c r="AA57" s="531"/>
      <c r="AB57" s="531"/>
      <c r="AC57" s="531"/>
      <c r="AD57" s="531"/>
      <c r="AE57" s="531"/>
      <c r="AF57" s="531"/>
      <c r="AG57" s="531"/>
    </row>
    <row r="58" spans="1:33" ht="47.25">
      <c r="A58" s="506">
        <f t="shared" si="0"/>
        <v>54</v>
      </c>
      <c r="B58" s="507" t="s">
        <v>3360</v>
      </c>
      <c r="C58" s="508" t="s">
        <v>3361</v>
      </c>
      <c r="D58" s="508" t="s">
        <v>3711</v>
      </c>
      <c r="E58" s="508" t="s">
        <v>3712</v>
      </c>
      <c r="F58" s="487" t="s">
        <v>3713</v>
      </c>
      <c r="G58" s="510" t="s">
        <v>3714</v>
      </c>
      <c r="H58" s="510" t="s">
        <v>3715</v>
      </c>
      <c r="I58" s="509" t="s">
        <v>3716</v>
      </c>
      <c r="J58" s="533" t="s">
        <v>3717</v>
      </c>
      <c r="K58" s="512" t="s">
        <v>12525</v>
      </c>
      <c r="L58" s="525" t="s">
        <v>3718</v>
      </c>
      <c r="M58" s="510" t="s">
        <v>3719</v>
      </c>
      <c r="N58" s="531"/>
      <c r="O58" s="531"/>
      <c r="P58" s="531"/>
      <c r="Q58" s="531"/>
      <c r="R58" s="531"/>
      <c r="S58" s="531"/>
      <c r="T58" s="531"/>
      <c r="U58" s="531"/>
      <c r="V58" s="531"/>
      <c r="W58" s="531"/>
      <c r="X58" s="531"/>
      <c r="Y58" s="531"/>
      <c r="Z58" s="531"/>
      <c r="AA58" s="531"/>
      <c r="AB58" s="531"/>
      <c r="AC58" s="531"/>
      <c r="AD58" s="531"/>
      <c r="AE58" s="531"/>
      <c r="AF58" s="531"/>
      <c r="AG58" s="531"/>
    </row>
    <row r="59" spans="1:33" ht="47.25">
      <c r="A59" s="506">
        <f t="shared" si="0"/>
        <v>55</v>
      </c>
      <c r="B59" s="510" t="s">
        <v>65</v>
      </c>
      <c r="C59" s="518" t="s">
        <v>3720</v>
      </c>
      <c r="D59" s="508" t="s">
        <v>3721</v>
      </c>
      <c r="E59" s="508" t="s">
        <v>3722</v>
      </c>
      <c r="F59" s="509" t="s">
        <v>3723</v>
      </c>
      <c r="G59" s="510" t="s">
        <v>3724</v>
      </c>
      <c r="H59" s="510" t="s">
        <v>3725</v>
      </c>
      <c r="I59" s="509" t="s">
        <v>12759</v>
      </c>
      <c r="J59" s="511" t="s">
        <v>3726</v>
      </c>
      <c r="K59" s="512" t="s">
        <v>3727</v>
      </c>
      <c r="L59" s="513"/>
      <c r="M59" s="521"/>
      <c r="N59" s="497"/>
      <c r="O59" s="497"/>
      <c r="P59" s="497"/>
      <c r="Q59" s="497"/>
      <c r="R59" s="497"/>
      <c r="S59" s="497"/>
      <c r="T59" s="497"/>
      <c r="U59" s="497"/>
      <c r="V59" s="497"/>
      <c r="W59" s="497"/>
      <c r="X59" s="497"/>
      <c r="Y59" s="497"/>
      <c r="Z59" s="497"/>
      <c r="AA59" s="497"/>
      <c r="AB59" s="497"/>
      <c r="AC59" s="497"/>
      <c r="AD59" s="497"/>
      <c r="AE59" s="497"/>
      <c r="AF59" s="497"/>
      <c r="AG59" s="497"/>
    </row>
    <row r="60" spans="1:33" ht="31.5">
      <c r="A60" s="506">
        <f t="shared" si="0"/>
        <v>56</v>
      </c>
      <c r="B60" s="510" t="s">
        <v>65</v>
      </c>
      <c r="C60" s="518" t="s">
        <v>3702</v>
      </c>
      <c r="D60" s="508" t="s">
        <v>3728</v>
      </c>
      <c r="E60" s="508"/>
      <c r="F60" s="509" t="s">
        <v>3729</v>
      </c>
      <c r="G60" s="510" t="s">
        <v>3730</v>
      </c>
      <c r="H60" s="510" t="s">
        <v>3731</v>
      </c>
      <c r="I60" s="509" t="s">
        <v>12682</v>
      </c>
      <c r="J60" s="511" t="s">
        <v>3732</v>
      </c>
      <c r="K60" s="512" t="s">
        <v>3733</v>
      </c>
      <c r="L60" s="513"/>
      <c r="M60" s="521" t="s">
        <v>3734</v>
      </c>
      <c r="N60" s="497"/>
      <c r="O60" s="497"/>
      <c r="P60" s="497"/>
      <c r="Q60" s="497"/>
      <c r="R60" s="497"/>
      <c r="S60" s="497"/>
      <c r="T60" s="497"/>
      <c r="U60" s="497"/>
      <c r="V60" s="497"/>
      <c r="W60" s="497"/>
      <c r="X60" s="497"/>
      <c r="Y60" s="497"/>
      <c r="Z60" s="497"/>
      <c r="AA60" s="497"/>
      <c r="AB60" s="497"/>
      <c r="AC60" s="497"/>
      <c r="AD60" s="497"/>
      <c r="AE60" s="497"/>
      <c r="AF60" s="497"/>
      <c r="AG60" s="497"/>
    </row>
    <row r="61" spans="1:33" ht="47.25">
      <c r="A61" s="506">
        <f t="shared" si="0"/>
        <v>57</v>
      </c>
      <c r="B61" s="507" t="s">
        <v>3735</v>
      </c>
      <c r="C61" s="508" t="s">
        <v>3736</v>
      </c>
      <c r="D61" s="508" t="s">
        <v>3737</v>
      </c>
      <c r="E61" s="508" t="s">
        <v>3738</v>
      </c>
      <c r="F61" s="509" t="s">
        <v>3739</v>
      </c>
      <c r="G61" s="510" t="s">
        <v>3740</v>
      </c>
      <c r="H61" s="510" t="s">
        <v>3741</v>
      </c>
      <c r="I61" s="509" t="s">
        <v>3742</v>
      </c>
      <c r="J61" s="511" t="s">
        <v>3743</v>
      </c>
      <c r="K61" s="512" t="s">
        <v>3744</v>
      </c>
      <c r="L61" s="513"/>
      <c r="M61" s="510" t="s">
        <v>3745</v>
      </c>
      <c r="N61" s="497"/>
      <c r="O61" s="497"/>
      <c r="P61" s="497"/>
      <c r="Q61" s="497"/>
      <c r="R61" s="497"/>
      <c r="S61" s="497"/>
      <c r="T61" s="497"/>
      <c r="U61" s="497"/>
      <c r="V61" s="497"/>
      <c r="W61" s="497"/>
      <c r="X61" s="497"/>
      <c r="Y61" s="497"/>
      <c r="Z61" s="497"/>
      <c r="AA61" s="497"/>
      <c r="AB61" s="497"/>
      <c r="AC61" s="497"/>
      <c r="AD61" s="497"/>
      <c r="AE61" s="497"/>
      <c r="AF61" s="497"/>
      <c r="AG61" s="497"/>
    </row>
    <row r="62" spans="1:33" ht="63">
      <c r="A62" s="506">
        <f t="shared" si="0"/>
        <v>58</v>
      </c>
      <c r="B62" s="510" t="s">
        <v>65</v>
      </c>
      <c r="C62" s="518" t="s">
        <v>3395</v>
      </c>
      <c r="D62" s="508" t="s">
        <v>3746</v>
      </c>
      <c r="E62" s="508"/>
      <c r="F62" s="509" t="s">
        <v>3747</v>
      </c>
      <c r="G62" s="510" t="s">
        <v>3748</v>
      </c>
      <c r="H62" s="510" t="s">
        <v>3749</v>
      </c>
      <c r="I62" s="509" t="s">
        <v>12641</v>
      </c>
      <c r="J62" s="512" t="s">
        <v>586</v>
      </c>
      <c r="K62" s="512" t="s">
        <v>3750</v>
      </c>
      <c r="L62" s="513"/>
      <c r="M62" s="521"/>
      <c r="N62" s="497"/>
      <c r="O62" s="497"/>
      <c r="P62" s="497"/>
      <c r="Q62" s="497"/>
      <c r="R62" s="497"/>
      <c r="S62" s="497"/>
      <c r="T62" s="497"/>
      <c r="U62" s="497"/>
      <c r="V62" s="497"/>
      <c r="W62" s="497"/>
      <c r="X62" s="497"/>
      <c r="Y62" s="497"/>
      <c r="Z62" s="497"/>
      <c r="AA62" s="497"/>
      <c r="AB62" s="497"/>
      <c r="AC62" s="497"/>
      <c r="AD62" s="497"/>
      <c r="AE62" s="497"/>
      <c r="AF62" s="497"/>
      <c r="AG62" s="497"/>
    </row>
    <row r="63" spans="1:33" ht="47.25">
      <c r="A63" s="506">
        <f t="shared" si="0"/>
        <v>59</v>
      </c>
      <c r="B63" s="507" t="s">
        <v>3751</v>
      </c>
      <c r="C63" s="508" t="s">
        <v>3752</v>
      </c>
      <c r="D63" s="508" t="s">
        <v>3753</v>
      </c>
      <c r="E63" s="508" t="s">
        <v>3754</v>
      </c>
      <c r="F63" s="509" t="s">
        <v>3755</v>
      </c>
      <c r="G63" s="510" t="s">
        <v>3756</v>
      </c>
      <c r="H63" s="510" t="s">
        <v>3757</v>
      </c>
      <c r="I63" s="509" t="s">
        <v>3758</v>
      </c>
      <c r="J63" s="512" t="s">
        <v>3759</v>
      </c>
      <c r="K63" s="512" t="s">
        <v>3760</v>
      </c>
      <c r="L63" s="513"/>
      <c r="M63" s="510" t="s">
        <v>2733</v>
      </c>
      <c r="N63" s="497"/>
      <c r="O63" s="497"/>
      <c r="P63" s="497"/>
      <c r="Q63" s="497"/>
      <c r="R63" s="497"/>
      <c r="S63" s="497"/>
      <c r="T63" s="497"/>
      <c r="U63" s="497"/>
      <c r="V63" s="497"/>
      <c r="W63" s="497"/>
      <c r="X63" s="497"/>
      <c r="Y63" s="497"/>
      <c r="Z63" s="497"/>
      <c r="AA63" s="497"/>
      <c r="AB63" s="497"/>
      <c r="AC63" s="497"/>
      <c r="AD63" s="497"/>
      <c r="AE63" s="497"/>
      <c r="AF63" s="497"/>
      <c r="AG63" s="497"/>
    </row>
    <row r="64" spans="1:33" ht="63">
      <c r="A64" s="506">
        <f t="shared" si="0"/>
        <v>60</v>
      </c>
      <c r="B64" s="510" t="s">
        <v>65</v>
      </c>
      <c r="C64" s="518" t="s">
        <v>3456</v>
      </c>
      <c r="D64" s="508" t="s">
        <v>3761</v>
      </c>
      <c r="E64" s="508"/>
      <c r="F64" s="509" t="s">
        <v>3762</v>
      </c>
      <c r="G64" s="510" t="s">
        <v>3763</v>
      </c>
      <c r="H64" s="510" t="s">
        <v>3764</v>
      </c>
      <c r="I64" s="509" t="s">
        <v>12917</v>
      </c>
      <c r="J64" s="512" t="s">
        <v>3765</v>
      </c>
      <c r="K64" s="512" t="s">
        <v>3766</v>
      </c>
      <c r="L64" s="513"/>
      <c r="M64" s="510"/>
      <c r="N64" s="497"/>
      <c r="O64" s="497"/>
      <c r="P64" s="497"/>
      <c r="Q64" s="497"/>
      <c r="R64" s="497"/>
      <c r="S64" s="497"/>
      <c r="T64" s="497"/>
      <c r="U64" s="497"/>
      <c r="V64" s="497"/>
      <c r="W64" s="497"/>
      <c r="X64" s="497"/>
      <c r="Y64" s="497"/>
      <c r="Z64" s="497"/>
      <c r="AA64" s="497"/>
      <c r="AB64" s="497"/>
      <c r="AC64" s="497"/>
      <c r="AD64" s="497"/>
      <c r="AE64" s="497"/>
      <c r="AF64" s="497"/>
      <c r="AG64" s="497"/>
    </row>
    <row r="65" spans="1:33" ht="31.5">
      <c r="A65" s="506">
        <f t="shared" si="0"/>
        <v>61</v>
      </c>
      <c r="B65" s="510" t="s">
        <v>65</v>
      </c>
      <c r="C65" s="508" t="s">
        <v>3361</v>
      </c>
      <c r="D65" s="508" t="s">
        <v>3767</v>
      </c>
      <c r="E65" s="508"/>
      <c r="F65" s="509" t="s">
        <v>3768</v>
      </c>
      <c r="G65" s="521">
        <v>1560</v>
      </c>
      <c r="H65" s="510" t="s">
        <v>3769</v>
      </c>
      <c r="I65" s="509" t="s">
        <v>3770</v>
      </c>
      <c r="J65" s="512" t="s">
        <v>3771</v>
      </c>
      <c r="K65" s="512" t="s">
        <v>3772</v>
      </c>
      <c r="L65" s="513"/>
      <c r="M65" s="510"/>
      <c r="N65" s="497"/>
      <c r="O65" s="497"/>
      <c r="P65" s="497"/>
      <c r="Q65" s="497"/>
      <c r="R65" s="497"/>
      <c r="S65" s="497"/>
      <c r="T65" s="497"/>
      <c r="U65" s="497"/>
      <c r="V65" s="497"/>
      <c r="W65" s="497"/>
      <c r="X65" s="497"/>
      <c r="Y65" s="497"/>
      <c r="Z65" s="497"/>
      <c r="AA65" s="497"/>
      <c r="AB65" s="497"/>
      <c r="AC65" s="497"/>
      <c r="AD65" s="497"/>
      <c r="AE65" s="497"/>
      <c r="AF65" s="497"/>
      <c r="AG65" s="497"/>
    </row>
    <row r="66" spans="1:33" ht="47.25">
      <c r="A66" s="506">
        <f t="shared" si="0"/>
        <v>62</v>
      </c>
      <c r="B66" s="507" t="s">
        <v>3773</v>
      </c>
      <c r="C66" s="518" t="s">
        <v>3720</v>
      </c>
      <c r="D66" s="508" t="s">
        <v>3774</v>
      </c>
      <c r="E66" s="508"/>
      <c r="F66" s="509" t="s">
        <v>3775</v>
      </c>
      <c r="G66" s="510" t="s">
        <v>3776</v>
      </c>
      <c r="H66" s="510" t="s">
        <v>3777</v>
      </c>
      <c r="I66" s="509" t="s">
        <v>3778</v>
      </c>
      <c r="J66" s="512" t="s">
        <v>3779</v>
      </c>
      <c r="K66" s="512" t="s">
        <v>3780</v>
      </c>
      <c r="L66" s="513"/>
      <c r="M66" s="510"/>
      <c r="N66" s="497"/>
      <c r="O66" s="497"/>
      <c r="P66" s="497"/>
      <c r="Q66" s="497"/>
      <c r="R66" s="497"/>
      <c r="S66" s="497"/>
      <c r="T66" s="497"/>
      <c r="U66" s="497"/>
      <c r="V66" s="497"/>
      <c r="W66" s="497"/>
      <c r="X66" s="497"/>
      <c r="Y66" s="497"/>
      <c r="Z66" s="497"/>
      <c r="AA66" s="497"/>
      <c r="AB66" s="497"/>
      <c r="AC66" s="497"/>
      <c r="AD66" s="497"/>
      <c r="AE66" s="497"/>
      <c r="AF66" s="497"/>
      <c r="AG66" s="497"/>
    </row>
    <row r="67" spans="1:33" ht="47.25">
      <c r="A67" s="506">
        <f t="shared" si="0"/>
        <v>63</v>
      </c>
      <c r="B67" s="510" t="s">
        <v>65</v>
      </c>
      <c r="C67" s="518" t="s">
        <v>3395</v>
      </c>
      <c r="D67" s="508" t="s">
        <v>3781</v>
      </c>
      <c r="E67" s="508" t="s">
        <v>3782</v>
      </c>
      <c r="F67" s="509" t="s">
        <v>3783</v>
      </c>
      <c r="G67" s="510" t="s">
        <v>3784</v>
      </c>
      <c r="H67" s="510" t="s">
        <v>3785</v>
      </c>
      <c r="I67" s="509" t="s">
        <v>12642</v>
      </c>
      <c r="J67" s="512" t="s">
        <v>3786</v>
      </c>
      <c r="K67" s="512" t="s">
        <v>3787</v>
      </c>
      <c r="L67" s="513"/>
      <c r="M67" s="510"/>
      <c r="N67" s="497"/>
      <c r="O67" s="497"/>
      <c r="P67" s="497"/>
      <c r="Q67" s="497"/>
      <c r="R67" s="497"/>
      <c r="S67" s="497"/>
      <c r="T67" s="497"/>
      <c r="U67" s="497"/>
      <c r="V67" s="497"/>
      <c r="W67" s="497"/>
      <c r="X67" s="497"/>
      <c r="Y67" s="497"/>
      <c r="Z67" s="497"/>
      <c r="AA67" s="497"/>
      <c r="AB67" s="497"/>
      <c r="AC67" s="497"/>
      <c r="AD67" s="497"/>
      <c r="AE67" s="497"/>
      <c r="AF67" s="497"/>
      <c r="AG67" s="497"/>
    </row>
    <row r="68" spans="1:33" ht="31.5">
      <c r="A68" s="506">
        <f t="shared" si="0"/>
        <v>64</v>
      </c>
      <c r="B68" s="510" t="s">
        <v>65</v>
      </c>
      <c r="C68" s="508" t="s">
        <v>3788</v>
      </c>
      <c r="D68" s="508" t="s">
        <v>3789</v>
      </c>
      <c r="E68" s="508" t="s">
        <v>3790</v>
      </c>
      <c r="F68" s="509" t="s">
        <v>3791</v>
      </c>
      <c r="G68" s="510" t="s">
        <v>3792</v>
      </c>
      <c r="H68" s="510" t="s">
        <v>3793</v>
      </c>
      <c r="I68" s="509" t="s">
        <v>3794</v>
      </c>
      <c r="J68" s="512" t="s">
        <v>3795</v>
      </c>
      <c r="K68" s="512" t="s">
        <v>3796</v>
      </c>
      <c r="L68" s="513"/>
      <c r="M68" s="510"/>
      <c r="N68" s="497"/>
      <c r="O68" s="497"/>
      <c r="P68" s="497"/>
      <c r="Q68" s="497"/>
      <c r="R68" s="497"/>
      <c r="S68" s="497"/>
      <c r="T68" s="497"/>
      <c r="U68" s="497"/>
      <c r="V68" s="497"/>
      <c r="W68" s="497"/>
      <c r="X68" s="497"/>
      <c r="Y68" s="497"/>
      <c r="Z68" s="497"/>
      <c r="AA68" s="497"/>
      <c r="AB68" s="497"/>
      <c r="AC68" s="497"/>
      <c r="AD68" s="497"/>
      <c r="AE68" s="497"/>
      <c r="AF68" s="497"/>
      <c r="AG68" s="497"/>
    </row>
    <row r="69" spans="1:33" ht="47.25">
      <c r="A69" s="506">
        <f t="shared" si="0"/>
        <v>65</v>
      </c>
      <c r="B69" s="507" t="s">
        <v>3360</v>
      </c>
      <c r="C69" s="518" t="s">
        <v>3702</v>
      </c>
      <c r="D69" s="508" t="s">
        <v>3797</v>
      </c>
      <c r="E69" s="508"/>
      <c r="F69" s="509" t="s">
        <v>3798</v>
      </c>
      <c r="G69" s="510" t="s">
        <v>3799</v>
      </c>
      <c r="H69" s="510" t="s">
        <v>3800</v>
      </c>
      <c r="I69" s="509" t="s">
        <v>3801</v>
      </c>
      <c r="J69" s="512" t="s">
        <v>3802</v>
      </c>
      <c r="K69" s="512" t="s">
        <v>3803</v>
      </c>
      <c r="L69" s="513"/>
      <c r="M69" s="510" t="s">
        <v>3804</v>
      </c>
      <c r="N69" s="497"/>
      <c r="O69" s="497"/>
      <c r="P69" s="497"/>
      <c r="Q69" s="497"/>
      <c r="R69" s="497"/>
      <c r="S69" s="497"/>
      <c r="T69" s="497"/>
      <c r="U69" s="497"/>
      <c r="V69" s="497"/>
      <c r="W69" s="497"/>
      <c r="X69" s="497"/>
      <c r="Y69" s="497"/>
      <c r="Z69" s="497"/>
      <c r="AA69" s="497"/>
      <c r="AB69" s="497"/>
      <c r="AC69" s="497"/>
      <c r="AD69" s="497"/>
      <c r="AE69" s="497"/>
      <c r="AF69" s="497"/>
      <c r="AG69" s="497"/>
    </row>
    <row r="70" spans="1:33" ht="47.25">
      <c r="A70" s="506">
        <f t="shared" si="0"/>
        <v>66</v>
      </c>
      <c r="B70" s="507" t="s">
        <v>3773</v>
      </c>
      <c r="C70" s="508" t="s">
        <v>3720</v>
      </c>
      <c r="D70" s="508" t="s">
        <v>3805</v>
      </c>
      <c r="E70" s="508"/>
      <c r="F70" s="509" t="s">
        <v>3806</v>
      </c>
      <c r="G70" s="516" t="s">
        <v>3807</v>
      </c>
      <c r="H70" s="510" t="s">
        <v>3808</v>
      </c>
      <c r="I70" s="509" t="s">
        <v>12761</v>
      </c>
      <c r="J70" s="512" t="s">
        <v>3809</v>
      </c>
      <c r="K70" s="512" t="s">
        <v>3810</v>
      </c>
      <c r="L70" s="513" t="s">
        <v>3811</v>
      </c>
      <c r="M70" s="510"/>
      <c r="N70" s="497"/>
      <c r="O70" s="497"/>
      <c r="P70" s="497"/>
      <c r="Q70" s="497"/>
      <c r="R70" s="497"/>
      <c r="S70" s="497"/>
      <c r="T70" s="497"/>
      <c r="U70" s="497"/>
      <c r="V70" s="497"/>
      <c r="W70" s="497"/>
      <c r="X70" s="497"/>
      <c r="Y70" s="497"/>
      <c r="Z70" s="497"/>
      <c r="AA70" s="497"/>
      <c r="AB70" s="497"/>
      <c r="AC70" s="497"/>
      <c r="AD70" s="497"/>
      <c r="AE70" s="497"/>
      <c r="AF70" s="497"/>
      <c r="AG70" s="497"/>
    </row>
    <row r="71" spans="1:33" ht="31.5">
      <c r="A71" s="506">
        <f t="shared" si="0"/>
        <v>67</v>
      </c>
      <c r="B71" s="507" t="s">
        <v>65</v>
      </c>
      <c r="C71" s="518" t="s">
        <v>3702</v>
      </c>
      <c r="D71" s="508" t="s">
        <v>3812</v>
      </c>
      <c r="E71" s="508"/>
      <c r="F71" s="509" t="s">
        <v>3813</v>
      </c>
      <c r="G71" s="510" t="s">
        <v>3814</v>
      </c>
      <c r="H71" s="510" t="s">
        <v>3815</v>
      </c>
      <c r="I71" s="509" t="s">
        <v>12683</v>
      </c>
      <c r="J71" s="512" t="s">
        <v>3816</v>
      </c>
      <c r="K71" s="512" t="s">
        <v>3817</v>
      </c>
      <c r="L71" s="513"/>
      <c r="M71" s="510" t="s">
        <v>3710</v>
      </c>
      <c r="N71" s="497"/>
      <c r="O71" s="497"/>
      <c r="P71" s="497"/>
      <c r="Q71" s="497"/>
      <c r="R71" s="497"/>
      <c r="S71" s="497"/>
      <c r="T71" s="497"/>
      <c r="U71" s="497"/>
      <c r="V71" s="497"/>
      <c r="W71" s="497"/>
      <c r="X71" s="497"/>
      <c r="Y71" s="497"/>
      <c r="Z71" s="497"/>
      <c r="AA71" s="497"/>
      <c r="AB71" s="497"/>
      <c r="AC71" s="497"/>
      <c r="AD71" s="497"/>
      <c r="AE71" s="497"/>
      <c r="AF71" s="497"/>
      <c r="AG71" s="497"/>
    </row>
    <row r="72" spans="1:33" ht="63">
      <c r="A72" s="506">
        <f t="shared" si="0"/>
        <v>68</v>
      </c>
      <c r="B72" s="507" t="s">
        <v>65</v>
      </c>
      <c r="C72" s="518" t="s">
        <v>3818</v>
      </c>
      <c r="D72" s="508" t="s">
        <v>3819</v>
      </c>
      <c r="E72" s="508"/>
      <c r="F72" s="509" t="s">
        <v>3820</v>
      </c>
      <c r="G72" s="510" t="s">
        <v>3821</v>
      </c>
      <c r="H72" s="510" t="s">
        <v>3822</v>
      </c>
      <c r="I72" s="509" t="s">
        <v>3823</v>
      </c>
      <c r="J72" s="512" t="s">
        <v>3824</v>
      </c>
      <c r="K72" s="512" t="s">
        <v>3825</v>
      </c>
      <c r="L72" s="513"/>
      <c r="M72" s="510" t="s">
        <v>3826</v>
      </c>
      <c r="N72" s="497"/>
      <c r="O72" s="497"/>
      <c r="P72" s="497"/>
      <c r="Q72" s="497"/>
      <c r="R72" s="497"/>
      <c r="S72" s="497"/>
      <c r="T72" s="497"/>
      <c r="U72" s="497"/>
      <c r="V72" s="497"/>
      <c r="W72" s="497"/>
      <c r="X72" s="497"/>
      <c r="Y72" s="497"/>
      <c r="Z72" s="497"/>
      <c r="AA72" s="497"/>
      <c r="AB72" s="497"/>
      <c r="AC72" s="497"/>
      <c r="AD72" s="497"/>
      <c r="AE72" s="497"/>
      <c r="AF72" s="497"/>
      <c r="AG72" s="497"/>
    </row>
    <row r="73" spans="1:33" ht="47.25">
      <c r="A73" s="506">
        <f t="shared" si="0"/>
        <v>69</v>
      </c>
      <c r="B73" s="507" t="s">
        <v>65</v>
      </c>
      <c r="C73" s="518" t="s">
        <v>3702</v>
      </c>
      <c r="D73" s="508" t="s">
        <v>3827</v>
      </c>
      <c r="E73" s="508"/>
      <c r="F73" s="509" t="s">
        <v>3828</v>
      </c>
      <c r="G73" s="510" t="s">
        <v>3829</v>
      </c>
      <c r="H73" s="510" t="s">
        <v>3830</v>
      </c>
      <c r="I73" s="509" t="s">
        <v>12684</v>
      </c>
      <c r="J73" s="512" t="s">
        <v>3831</v>
      </c>
      <c r="K73" s="512" t="s">
        <v>3832</v>
      </c>
      <c r="L73" s="513"/>
      <c r="M73" s="510"/>
      <c r="N73" s="497"/>
      <c r="O73" s="497"/>
      <c r="P73" s="497"/>
      <c r="Q73" s="497"/>
      <c r="R73" s="497"/>
      <c r="S73" s="497"/>
      <c r="T73" s="497"/>
      <c r="U73" s="497"/>
      <c r="V73" s="497"/>
      <c r="W73" s="497"/>
      <c r="X73" s="497"/>
      <c r="Y73" s="497"/>
      <c r="Z73" s="497"/>
      <c r="AA73" s="497"/>
      <c r="AB73" s="497"/>
      <c r="AC73" s="497"/>
      <c r="AD73" s="497"/>
      <c r="AE73" s="497"/>
      <c r="AF73" s="497"/>
      <c r="AG73" s="497"/>
    </row>
    <row r="74" spans="1:33" ht="47.25">
      <c r="A74" s="506">
        <f t="shared" si="0"/>
        <v>70</v>
      </c>
      <c r="B74" s="507" t="s">
        <v>65</v>
      </c>
      <c r="C74" s="518" t="s">
        <v>3456</v>
      </c>
      <c r="D74" s="508" t="s">
        <v>3833</v>
      </c>
      <c r="E74" s="508" t="s">
        <v>3834</v>
      </c>
      <c r="F74" s="509" t="s">
        <v>3835</v>
      </c>
      <c r="G74" s="510" t="s">
        <v>3836</v>
      </c>
      <c r="H74" s="510" t="s">
        <v>3837</v>
      </c>
      <c r="I74" s="509" t="s">
        <v>12919</v>
      </c>
      <c r="J74" s="511" t="s">
        <v>3838</v>
      </c>
      <c r="K74" s="512" t="s">
        <v>3839</v>
      </c>
      <c r="L74" s="513" t="s">
        <v>3840</v>
      </c>
      <c r="M74" s="510" t="s">
        <v>3841</v>
      </c>
      <c r="N74" s="497"/>
      <c r="O74" s="497"/>
      <c r="P74" s="497"/>
      <c r="Q74" s="497"/>
      <c r="R74" s="497"/>
      <c r="S74" s="497"/>
      <c r="T74" s="497"/>
      <c r="U74" s="497"/>
      <c r="V74" s="497"/>
      <c r="W74" s="497"/>
      <c r="X74" s="497"/>
      <c r="Y74" s="497"/>
      <c r="Z74" s="497"/>
      <c r="AA74" s="497"/>
      <c r="AB74" s="497"/>
      <c r="AC74" s="497"/>
      <c r="AD74" s="497"/>
      <c r="AE74" s="497"/>
      <c r="AF74" s="497"/>
      <c r="AG74" s="497"/>
    </row>
    <row r="75" spans="1:33" ht="47.25">
      <c r="A75" s="506">
        <f t="shared" si="0"/>
        <v>71</v>
      </c>
      <c r="B75" s="507" t="s">
        <v>65</v>
      </c>
      <c r="C75" s="518" t="s">
        <v>3456</v>
      </c>
      <c r="D75" s="508" t="s">
        <v>3842</v>
      </c>
      <c r="E75" s="508"/>
      <c r="F75" s="509" t="s">
        <v>3843</v>
      </c>
      <c r="G75" s="521">
        <v>3280</v>
      </c>
      <c r="H75" s="510" t="s">
        <v>3844</v>
      </c>
      <c r="I75" s="534" t="s">
        <v>12920</v>
      </c>
      <c r="J75" s="511" t="s">
        <v>3845</v>
      </c>
      <c r="K75" s="512" t="s">
        <v>3846</v>
      </c>
      <c r="L75" s="513"/>
      <c r="M75" s="510"/>
      <c r="N75" s="497"/>
      <c r="O75" s="497"/>
      <c r="P75" s="497"/>
      <c r="Q75" s="497"/>
      <c r="R75" s="497"/>
      <c r="S75" s="497"/>
      <c r="T75" s="497"/>
      <c r="U75" s="497"/>
      <c r="V75" s="497"/>
      <c r="W75" s="497"/>
      <c r="X75" s="497"/>
      <c r="Y75" s="497"/>
      <c r="Z75" s="497"/>
      <c r="AA75" s="497"/>
      <c r="AB75" s="497"/>
      <c r="AC75" s="497"/>
      <c r="AD75" s="497"/>
      <c r="AE75" s="497"/>
      <c r="AF75" s="497"/>
      <c r="AG75" s="497"/>
    </row>
    <row r="76" spans="1:33" ht="47.25">
      <c r="A76" s="506">
        <f t="shared" si="0"/>
        <v>72</v>
      </c>
      <c r="B76" s="507" t="s">
        <v>65</v>
      </c>
      <c r="C76" s="518" t="s">
        <v>3395</v>
      </c>
      <c r="D76" s="508" t="s">
        <v>3847</v>
      </c>
      <c r="E76" s="508"/>
      <c r="F76" s="509" t="s">
        <v>3848</v>
      </c>
      <c r="G76" s="521">
        <v>3710</v>
      </c>
      <c r="H76" s="510" t="s">
        <v>3849</v>
      </c>
      <c r="I76" s="509" t="s">
        <v>3850</v>
      </c>
      <c r="J76" s="511" t="s">
        <v>3851</v>
      </c>
      <c r="K76" s="512" t="s">
        <v>3852</v>
      </c>
      <c r="L76" s="513"/>
      <c r="M76" s="510" t="s">
        <v>3853</v>
      </c>
      <c r="N76" s="497"/>
      <c r="O76" s="497"/>
      <c r="P76" s="497"/>
      <c r="Q76" s="497"/>
      <c r="R76" s="497"/>
      <c r="S76" s="497"/>
      <c r="T76" s="497"/>
      <c r="U76" s="497"/>
      <c r="V76" s="497"/>
      <c r="W76" s="497"/>
      <c r="X76" s="497"/>
      <c r="Y76" s="497"/>
      <c r="Z76" s="497"/>
      <c r="AA76" s="497"/>
      <c r="AB76" s="497"/>
      <c r="AC76" s="497"/>
      <c r="AD76" s="497"/>
      <c r="AE76" s="497"/>
      <c r="AF76" s="497"/>
      <c r="AG76" s="497"/>
    </row>
    <row r="77" spans="1:33" ht="47.25">
      <c r="A77" s="506">
        <f t="shared" si="0"/>
        <v>73</v>
      </c>
      <c r="B77" s="507" t="s">
        <v>65</v>
      </c>
      <c r="C77" s="518" t="s">
        <v>3456</v>
      </c>
      <c r="D77" s="508" t="s">
        <v>3854</v>
      </c>
      <c r="E77" s="508" t="s">
        <v>3855</v>
      </c>
      <c r="F77" s="509" t="s">
        <v>3856</v>
      </c>
      <c r="G77" s="510" t="s">
        <v>3857</v>
      </c>
      <c r="H77" s="510" t="s">
        <v>3858</v>
      </c>
      <c r="I77" s="509" t="s">
        <v>12921</v>
      </c>
      <c r="J77" s="512" t="s">
        <v>3859</v>
      </c>
      <c r="K77" s="512" t="s">
        <v>3860</v>
      </c>
      <c r="L77" s="513"/>
      <c r="M77" s="510"/>
      <c r="N77" s="497"/>
      <c r="O77" s="497"/>
      <c r="P77" s="497"/>
      <c r="Q77" s="497"/>
      <c r="R77" s="497"/>
      <c r="S77" s="497"/>
      <c r="T77" s="497"/>
      <c r="U77" s="497"/>
      <c r="V77" s="497"/>
      <c r="W77" s="497"/>
      <c r="X77" s="497"/>
      <c r="Y77" s="497"/>
      <c r="Z77" s="497"/>
      <c r="AA77" s="497"/>
      <c r="AB77" s="497"/>
      <c r="AC77" s="497"/>
      <c r="AD77" s="497"/>
      <c r="AE77" s="497"/>
      <c r="AF77" s="497"/>
      <c r="AG77" s="497"/>
    </row>
    <row r="78" spans="1:33" ht="31.5">
      <c r="A78" s="506">
        <f t="shared" si="0"/>
        <v>74</v>
      </c>
      <c r="B78" s="507" t="s">
        <v>65</v>
      </c>
      <c r="C78" s="518" t="s">
        <v>3702</v>
      </c>
      <c r="D78" s="508" t="s">
        <v>3861</v>
      </c>
      <c r="E78" s="508"/>
      <c r="F78" s="509" t="s">
        <v>3862</v>
      </c>
      <c r="G78" s="510" t="s">
        <v>3863</v>
      </c>
      <c r="H78" s="510" t="s">
        <v>3864</v>
      </c>
      <c r="I78" s="509" t="s">
        <v>12685</v>
      </c>
      <c r="J78" s="512" t="s">
        <v>3865</v>
      </c>
      <c r="K78" s="512" t="s">
        <v>3866</v>
      </c>
      <c r="L78" s="513"/>
      <c r="M78" s="510"/>
      <c r="N78" s="497"/>
      <c r="O78" s="497"/>
      <c r="P78" s="497"/>
      <c r="Q78" s="497"/>
      <c r="R78" s="497"/>
      <c r="S78" s="497"/>
      <c r="T78" s="497"/>
      <c r="U78" s="497"/>
      <c r="V78" s="497"/>
      <c r="W78" s="497"/>
      <c r="X78" s="497"/>
      <c r="Y78" s="497"/>
      <c r="Z78" s="497"/>
      <c r="AA78" s="497"/>
      <c r="AB78" s="497"/>
      <c r="AC78" s="497"/>
      <c r="AD78" s="497"/>
      <c r="AE78" s="497"/>
      <c r="AF78" s="497"/>
      <c r="AG78" s="497"/>
    </row>
    <row r="79" spans="1:33" ht="47.25">
      <c r="A79" s="506">
        <f t="shared" si="0"/>
        <v>75</v>
      </c>
      <c r="B79" s="507" t="s">
        <v>65</v>
      </c>
      <c r="C79" s="518" t="s">
        <v>3395</v>
      </c>
      <c r="D79" s="508" t="s">
        <v>3867</v>
      </c>
      <c r="E79" s="508"/>
      <c r="F79" s="509" t="s">
        <v>3868</v>
      </c>
      <c r="G79" s="510" t="s">
        <v>3869</v>
      </c>
      <c r="H79" s="510" t="s">
        <v>3870</v>
      </c>
      <c r="I79" s="509" t="s">
        <v>12645</v>
      </c>
      <c r="J79" s="512" t="s">
        <v>3871</v>
      </c>
      <c r="K79" s="512" t="s">
        <v>3872</v>
      </c>
      <c r="L79" s="513" t="s">
        <v>3873</v>
      </c>
      <c r="M79" s="510"/>
      <c r="N79" s="497"/>
      <c r="O79" s="497"/>
      <c r="P79" s="497"/>
      <c r="Q79" s="497"/>
      <c r="R79" s="497"/>
      <c r="S79" s="497"/>
      <c r="T79" s="497"/>
      <c r="U79" s="497"/>
      <c r="V79" s="497"/>
      <c r="W79" s="497"/>
      <c r="X79" s="497"/>
      <c r="Y79" s="497"/>
      <c r="Z79" s="497"/>
      <c r="AA79" s="497"/>
      <c r="AB79" s="497"/>
      <c r="AC79" s="497"/>
      <c r="AD79" s="497"/>
      <c r="AE79" s="497"/>
      <c r="AF79" s="497"/>
      <c r="AG79" s="497"/>
    </row>
    <row r="80" spans="1:33" ht="63">
      <c r="A80" s="506">
        <f t="shared" si="0"/>
        <v>76</v>
      </c>
      <c r="B80" s="507" t="s">
        <v>65</v>
      </c>
      <c r="C80" s="518" t="s">
        <v>3344</v>
      </c>
      <c r="D80" s="508" t="s">
        <v>3874</v>
      </c>
      <c r="E80" s="508"/>
      <c r="F80" s="509" t="s">
        <v>3875</v>
      </c>
      <c r="G80" s="510" t="s">
        <v>3876</v>
      </c>
      <c r="H80" s="510" t="s">
        <v>3877</v>
      </c>
      <c r="I80" s="509" t="s">
        <v>3878</v>
      </c>
      <c r="J80" s="512" t="s">
        <v>3879</v>
      </c>
      <c r="K80" s="512" t="s">
        <v>3880</v>
      </c>
      <c r="L80" s="513"/>
      <c r="M80" s="510" t="s">
        <v>3881</v>
      </c>
      <c r="N80" s="497"/>
      <c r="O80" s="497"/>
      <c r="P80" s="497"/>
      <c r="Q80" s="497"/>
      <c r="R80" s="497"/>
      <c r="S80" s="497"/>
      <c r="T80" s="497"/>
      <c r="U80" s="497"/>
      <c r="V80" s="497"/>
      <c r="W80" s="497"/>
      <c r="X80" s="497"/>
      <c r="Y80" s="497"/>
      <c r="Z80" s="497"/>
      <c r="AA80" s="497"/>
      <c r="AB80" s="497"/>
      <c r="AC80" s="497"/>
      <c r="AD80" s="497"/>
      <c r="AE80" s="497"/>
      <c r="AF80" s="497"/>
      <c r="AG80" s="497"/>
    </row>
    <row r="81" spans="1:33" ht="78.75">
      <c r="A81" s="506">
        <f t="shared" si="0"/>
        <v>77</v>
      </c>
      <c r="B81" s="507" t="s">
        <v>65</v>
      </c>
      <c r="C81" s="508" t="s">
        <v>3882</v>
      </c>
      <c r="D81" s="508" t="s">
        <v>3883</v>
      </c>
      <c r="E81" s="508" t="s">
        <v>3884</v>
      </c>
      <c r="F81" s="509" t="s">
        <v>3885</v>
      </c>
      <c r="G81" s="510" t="s">
        <v>3886</v>
      </c>
      <c r="H81" s="510" t="s">
        <v>3887</v>
      </c>
      <c r="I81" s="509" t="s">
        <v>3888</v>
      </c>
      <c r="J81" s="512" t="s">
        <v>3889</v>
      </c>
      <c r="K81" s="512" t="s">
        <v>3890</v>
      </c>
      <c r="L81" s="513" t="s">
        <v>3891</v>
      </c>
      <c r="M81" s="510"/>
      <c r="N81" s="497"/>
      <c r="O81" s="497"/>
      <c r="P81" s="497"/>
      <c r="Q81" s="497"/>
      <c r="R81" s="497"/>
      <c r="S81" s="497"/>
      <c r="T81" s="497"/>
      <c r="U81" s="497"/>
      <c r="V81" s="497"/>
      <c r="W81" s="497"/>
      <c r="X81" s="497"/>
      <c r="Y81" s="497"/>
      <c r="Z81" s="497"/>
      <c r="AA81" s="497"/>
      <c r="AB81" s="497"/>
      <c r="AC81" s="497"/>
      <c r="AD81" s="497"/>
      <c r="AE81" s="497"/>
      <c r="AF81" s="497"/>
      <c r="AG81" s="497"/>
    </row>
    <row r="82" spans="1:33" ht="47.25">
      <c r="A82" s="506">
        <f t="shared" si="0"/>
        <v>78</v>
      </c>
      <c r="B82" s="507" t="s">
        <v>65</v>
      </c>
      <c r="C82" s="508" t="s">
        <v>3361</v>
      </c>
      <c r="D82" s="508" t="s">
        <v>3892</v>
      </c>
      <c r="E82" s="508" t="s">
        <v>3893</v>
      </c>
      <c r="F82" s="509" t="s">
        <v>3894</v>
      </c>
      <c r="G82" s="510" t="s">
        <v>3895</v>
      </c>
      <c r="H82" s="510" t="s">
        <v>3896</v>
      </c>
      <c r="I82" s="509" t="s">
        <v>3897</v>
      </c>
      <c r="J82" s="512" t="s">
        <v>3898</v>
      </c>
      <c r="K82" s="512" t="s">
        <v>3899</v>
      </c>
      <c r="L82" s="513"/>
      <c r="M82" s="510" t="s">
        <v>3370</v>
      </c>
      <c r="N82" s="497"/>
      <c r="O82" s="497"/>
      <c r="P82" s="497"/>
      <c r="Q82" s="497"/>
      <c r="R82" s="497"/>
      <c r="S82" s="497"/>
      <c r="T82" s="497"/>
      <c r="U82" s="497"/>
      <c r="V82" s="497"/>
      <c r="W82" s="497"/>
      <c r="X82" s="497"/>
      <c r="Y82" s="497"/>
      <c r="Z82" s="497"/>
      <c r="AA82" s="497"/>
      <c r="AB82" s="497"/>
      <c r="AC82" s="497"/>
      <c r="AD82" s="497"/>
      <c r="AE82" s="497"/>
      <c r="AF82" s="497"/>
      <c r="AG82" s="497"/>
    </row>
    <row r="83" spans="1:33" ht="31.5">
      <c r="A83" s="506">
        <f t="shared" si="0"/>
        <v>79</v>
      </c>
      <c r="B83" s="507" t="s">
        <v>65</v>
      </c>
      <c r="C83" s="518" t="s">
        <v>3702</v>
      </c>
      <c r="D83" s="508" t="s">
        <v>3900</v>
      </c>
      <c r="E83" s="508"/>
      <c r="F83" s="509" t="s">
        <v>3901</v>
      </c>
      <c r="G83" s="510" t="s">
        <v>3902</v>
      </c>
      <c r="H83" s="510" t="s">
        <v>3903</v>
      </c>
      <c r="I83" s="509" t="s">
        <v>12686</v>
      </c>
      <c r="J83" s="512" t="s">
        <v>3904</v>
      </c>
      <c r="K83" s="512" t="s">
        <v>3905</v>
      </c>
      <c r="L83" s="513"/>
      <c r="M83" s="510"/>
      <c r="N83" s="497"/>
      <c r="O83" s="497"/>
      <c r="P83" s="497"/>
      <c r="Q83" s="497"/>
      <c r="R83" s="497"/>
      <c r="S83" s="497"/>
      <c r="T83" s="497"/>
      <c r="U83" s="497"/>
      <c r="V83" s="497"/>
      <c r="W83" s="497"/>
      <c r="X83" s="497"/>
      <c r="Y83" s="497"/>
      <c r="Z83" s="497"/>
      <c r="AA83" s="497"/>
      <c r="AB83" s="497"/>
      <c r="AC83" s="497"/>
      <c r="AD83" s="497"/>
      <c r="AE83" s="497"/>
      <c r="AF83" s="497"/>
      <c r="AG83" s="497"/>
    </row>
    <row r="84" spans="1:33" ht="63">
      <c r="A84" s="506">
        <f t="shared" si="0"/>
        <v>80</v>
      </c>
      <c r="B84" s="507" t="s">
        <v>3735</v>
      </c>
      <c r="C84" s="508" t="s">
        <v>3736</v>
      </c>
      <c r="D84" s="508" t="s">
        <v>3906</v>
      </c>
      <c r="E84" s="508"/>
      <c r="F84" s="509" t="s">
        <v>3907</v>
      </c>
      <c r="G84" s="510" t="s">
        <v>3908</v>
      </c>
      <c r="H84" s="520" t="s">
        <v>3909</v>
      </c>
      <c r="I84" s="509" t="s">
        <v>3910</v>
      </c>
      <c r="J84" s="511" t="s">
        <v>3911</v>
      </c>
      <c r="K84" s="513" t="s">
        <v>3912</v>
      </c>
      <c r="L84" s="513"/>
      <c r="M84" s="510"/>
      <c r="N84" s="497"/>
      <c r="O84" s="497"/>
      <c r="P84" s="497"/>
      <c r="Q84" s="497"/>
      <c r="R84" s="497"/>
      <c r="S84" s="497"/>
      <c r="T84" s="497"/>
      <c r="U84" s="497"/>
      <c r="V84" s="497"/>
      <c r="W84" s="497"/>
      <c r="X84" s="497"/>
      <c r="Y84" s="497"/>
      <c r="Z84" s="497"/>
      <c r="AA84" s="497"/>
      <c r="AB84" s="497"/>
      <c r="AC84" s="497"/>
      <c r="AD84" s="497"/>
      <c r="AE84" s="497"/>
      <c r="AF84" s="497"/>
      <c r="AG84" s="497"/>
    </row>
    <row r="85" spans="1:33" ht="47.25">
      <c r="A85" s="506">
        <f t="shared" si="0"/>
        <v>81</v>
      </c>
      <c r="B85" s="507" t="s">
        <v>3913</v>
      </c>
      <c r="C85" s="507" t="s">
        <v>3914</v>
      </c>
      <c r="D85" s="508" t="s">
        <v>3915</v>
      </c>
      <c r="E85" s="508"/>
      <c r="F85" s="509" t="s">
        <v>3916</v>
      </c>
      <c r="G85" s="510" t="s">
        <v>3917</v>
      </c>
      <c r="H85" s="510" t="s">
        <v>3918</v>
      </c>
      <c r="I85" s="509" t="s">
        <v>3919</v>
      </c>
      <c r="J85" s="512" t="s">
        <v>3920</v>
      </c>
      <c r="K85" s="512" t="s">
        <v>3921</v>
      </c>
      <c r="L85" s="513"/>
      <c r="M85" s="510" t="s">
        <v>3922</v>
      </c>
      <c r="N85" s="497"/>
      <c r="O85" s="497"/>
      <c r="P85" s="497"/>
      <c r="Q85" s="497"/>
      <c r="R85" s="497"/>
      <c r="S85" s="497"/>
      <c r="T85" s="497"/>
      <c r="U85" s="497"/>
      <c r="V85" s="497"/>
      <c r="W85" s="497"/>
      <c r="X85" s="497"/>
      <c r="Y85" s="497"/>
      <c r="Z85" s="497"/>
      <c r="AA85" s="497"/>
      <c r="AB85" s="497"/>
      <c r="AC85" s="497"/>
      <c r="AD85" s="497"/>
      <c r="AE85" s="497"/>
      <c r="AF85" s="497"/>
      <c r="AG85" s="497"/>
    </row>
    <row r="86" spans="1:33" ht="47.25">
      <c r="A86" s="506">
        <f t="shared" si="0"/>
        <v>82</v>
      </c>
      <c r="B86" s="507" t="s">
        <v>3735</v>
      </c>
      <c r="C86" s="508" t="s">
        <v>3736</v>
      </c>
      <c r="D86" s="508" t="s">
        <v>3923</v>
      </c>
      <c r="E86" s="508" t="s">
        <v>3924</v>
      </c>
      <c r="F86" s="509" t="s">
        <v>3925</v>
      </c>
      <c r="G86" s="510" t="s">
        <v>3926</v>
      </c>
      <c r="H86" s="510" t="s">
        <v>3927</v>
      </c>
      <c r="I86" s="509" t="s">
        <v>3928</v>
      </c>
      <c r="J86" s="511" t="s">
        <v>3929</v>
      </c>
      <c r="K86" s="513" t="s">
        <v>3930</v>
      </c>
      <c r="L86" s="513" t="s">
        <v>3931</v>
      </c>
      <c r="M86" s="510" t="s">
        <v>735</v>
      </c>
      <c r="N86" s="497"/>
      <c r="O86" s="497"/>
      <c r="P86" s="497"/>
      <c r="Q86" s="497"/>
      <c r="R86" s="497"/>
      <c r="S86" s="497"/>
      <c r="T86" s="497"/>
      <c r="U86" s="497"/>
      <c r="V86" s="497"/>
      <c r="W86" s="497"/>
      <c r="X86" s="497"/>
      <c r="Y86" s="497"/>
      <c r="Z86" s="497"/>
      <c r="AA86" s="497"/>
      <c r="AB86" s="497"/>
      <c r="AC86" s="497"/>
      <c r="AD86" s="497"/>
      <c r="AE86" s="497"/>
      <c r="AF86" s="497"/>
      <c r="AG86" s="497"/>
    </row>
    <row r="87" spans="1:33" ht="31.5">
      <c r="A87" s="506">
        <f t="shared" si="0"/>
        <v>83</v>
      </c>
      <c r="B87" s="507" t="s">
        <v>3932</v>
      </c>
      <c r="C87" s="508" t="s">
        <v>3456</v>
      </c>
      <c r="D87" s="508" t="s">
        <v>3933</v>
      </c>
      <c r="E87" s="508"/>
      <c r="F87" s="509" t="s">
        <v>3934</v>
      </c>
      <c r="G87" s="510" t="s">
        <v>3935</v>
      </c>
      <c r="H87" s="510" t="s">
        <v>3936</v>
      </c>
      <c r="I87" s="509" t="s">
        <v>3937</v>
      </c>
      <c r="J87" s="512" t="s">
        <v>3938</v>
      </c>
      <c r="K87" s="512" t="s">
        <v>3939</v>
      </c>
      <c r="L87" s="513"/>
      <c r="M87" s="510"/>
      <c r="N87" s="497"/>
      <c r="O87" s="497"/>
      <c r="P87" s="497"/>
      <c r="Q87" s="497"/>
      <c r="R87" s="497"/>
      <c r="S87" s="497"/>
      <c r="T87" s="497"/>
      <c r="U87" s="497"/>
      <c r="V87" s="497"/>
      <c r="W87" s="497"/>
      <c r="X87" s="497"/>
      <c r="Y87" s="497"/>
      <c r="Z87" s="497"/>
      <c r="AA87" s="497"/>
      <c r="AB87" s="497"/>
      <c r="AC87" s="497"/>
      <c r="AD87" s="497"/>
      <c r="AE87" s="497"/>
      <c r="AF87" s="497"/>
      <c r="AG87" s="497"/>
    </row>
    <row r="88" spans="1:33" ht="31.5">
      <c r="A88" s="506">
        <f t="shared" si="0"/>
        <v>83</v>
      </c>
      <c r="B88" s="507"/>
      <c r="C88" s="508" t="s">
        <v>3940</v>
      </c>
      <c r="D88" s="508" t="s">
        <v>3933</v>
      </c>
      <c r="E88" s="508"/>
      <c r="F88" s="509" t="s">
        <v>3934</v>
      </c>
      <c r="G88" s="510" t="s">
        <v>3935</v>
      </c>
      <c r="H88" s="510" t="s">
        <v>3936</v>
      </c>
      <c r="I88" s="509" t="s">
        <v>3941</v>
      </c>
      <c r="J88" s="512" t="s">
        <v>3938</v>
      </c>
      <c r="K88" s="512" t="s">
        <v>3939</v>
      </c>
      <c r="L88" s="513"/>
      <c r="M88" s="510"/>
      <c r="N88" s="497"/>
      <c r="O88" s="497"/>
      <c r="P88" s="497"/>
      <c r="Q88" s="497"/>
      <c r="R88" s="497"/>
      <c r="S88" s="497"/>
      <c r="T88" s="497"/>
      <c r="U88" s="497"/>
      <c r="V88" s="497"/>
      <c r="W88" s="497"/>
      <c r="X88" s="497"/>
      <c r="Y88" s="497"/>
      <c r="Z88" s="497"/>
      <c r="AA88" s="497"/>
      <c r="AB88" s="497"/>
      <c r="AC88" s="497"/>
      <c r="AD88" s="497"/>
      <c r="AE88" s="497"/>
      <c r="AF88" s="497"/>
      <c r="AG88" s="497"/>
    </row>
    <row r="89" spans="1:33" ht="31.5">
      <c r="A89" s="506">
        <f t="shared" si="0"/>
        <v>84</v>
      </c>
      <c r="B89" s="507" t="s">
        <v>3309</v>
      </c>
      <c r="C89" s="507" t="s">
        <v>3351</v>
      </c>
      <c r="D89" s="508" t="s">
        <v>3942</v>
      </c>
      <c r="E89" s="508" t="s">
        <v>3943</v>
      </c>
      <c r="F89" s="523" t="s">
        <v>3944</v>
      </c>
      <c r="G89" s="510" t="s">
        <v>3945</v>
      </c>
      <c r="H89" s="510" t="s">
        <v>3946</v>
      </c>
      <c r="I89" s="509" t="s">
        <v>3947</v>
      </c>
      <c r="J89" s="511" t="s">
        <v>3948</v>
      </c>
      <c r="K89" s="512" t="s">
        <v>3949</v>
      </c>
      <c r="L89" s="513"/>
      <c r="M89" s="510"/>
      <c r="N89" s="497"/>
      <c r="O89" s="497"/>
      <c r="P89" s="497"/>
      <c r="Q89" s="497"/>
      <c r="R89" s="497"/>
      <c r="S89" s="497"/>
      <c r="T89" s="497"/>
      <c r="U89" s="497"/>
      <c r="V89" s="497"/>
      <c r="W89" s="497"/>
      <c r="X89" s="497"/>
      <c r="Y89" s="497"/>
      <c r="Z89" s="497"/>
      <c r="AA89" s="497"/>
      <c r="AB89" s="497"/>
      <c r="AC89" s="497"/>
      <c r="AD89" s="497"/>
      <c r="AE89" s="497"/>
      <c r="AF89" s="497"/>
      <c r="AG89" s="497"/>
    </row>
    <row r="90" spans="1:33" ht="47.25">
      <c r="A90" s="506">
        <f t="shared" si="0"/>
        <v>85</v>
      </c>
      <c r="B90" s="507" t="s">
        <v>65</v>
      </c>
      <c r="C90" s="518" t="s">
        <v>3395</v>
      </c>
      <c r="D90" s="508" t="s">
        <v>3950</v>
      </c>
      <c r="E90" s="508" t="s">
        <v>3951</v>
      </c>
      <c r="F90" s="509" t="s">
        <v>3952</v>
      </c>
      <c r="G90" s="510" t="s">
        <v>3953</v>
      </c>
      <c r="H90" s="520" t="s">
        <v>3954</v>
      </c>
      <c r="I90" s="509" t="s">
        <v>12646</v>
      </c>
      <c r="J90" s="512" t="s">
        <v>3955</v>
      </c>
      <c r="K90" s="512" t="s">
        <v>3956</v>
      </c>
      <c r="L90" s="513"/>
      <c r="M90" s="510" t="s">
        <v>735</v>
      </c>
      <c r="N90" s="497"/>
      <c r="O90" s="497"/>
      <c r="P90" s="497"/>
      <c r="Q90" s="497"/>
      <c r="R90" s="497"/>
      <c r="S90" s="497"/>
      <c r="T90" s="497"/>
      <c r="U90" s="497"/>
      <c r="V90" s="497"/>
      <c r="W90" s="497"/>
      <c r="X90" s="497"/>
      <c r="Y90" s="497"/>
      <c r="Z90" s="497"/>
      <c r="AA90" s="497"/>
      <c r="AB90" s="497"/>
      <c r="AC90" s="497"/>
      <c r="AD90" s="497"/>
      <c r="AE90" s="497"/>
      <c r="AF90" s="497"/>
      <c r="AG90" s="497"/>
    </row>
    <row r="91" spans="1:33" ht="47.25">
      <c r="A91" s="506">
        <f t="shared" si="0"/>
        <v>86</v>
      </c>
      <c r="B91" s="507" t="s">
        <v>3735</v>
      </c>
      <c r="C91" s="508" t="s">
        <v>3361</v>
      </c>
      <c r="D91" s="508" t="s">
        <v>3957</v>
      </c>
      <c r="E91" s="508" t="s">
        <v>3958</v>
      </c>
      <c r="F91" s="509" t="s">
        <v>3959</v>
      </c>
      <c r="G91" s="510" t="s">
        <v>3960</v>
      </c>
      <c r="H91" s="510" t="s">
        <v>3961</v>
      </c>
      <c r="I91" s="509" t="s">
        <v>3962</v>
      </c>
      <c r="J91" s="512" t="s">
        <v>3963</v>
      </c>
      <c r="K91" s="513" t="s">
        <v>3964</v>
      </c>
      <c r="L91" s="513" t="s">
        <v>3965</v>
      </c>
      <c r="M91" s="510" t="s">
        <v>3501</v>
      </c>
      <c r="N91" s="497"/>
      <c r="O91" s="497"/>
      <c r="P91" s="497"/>
      <c r="Q91" s="497"/>
      <c r="R91" s="497"/>
      <c r="S91" s="497"/>
      <c r="T91" s="497"/>
      <c r="U91" s="497"/>
      <c r="V91" s="497"/>
      <c r="W91" s="497"/>
      <c r="X91" s="497"/>
      <c r="Y91" s="497"/>
      <c r="Z91" s="497"/>
      <c r="AA91" s="497"/>
      <c r="AB91" s="497"/>
      <c r="AC91" s="497"/>
      <c r="AD91" s="497"/>
      <c r="AE91" s="497"/>
      <c r="AF91" s="497"/>
      <c r="AG91" s="497"/>
    </row>
    <row r="92" spans="1:33" ht="47.25">
      <c r="A92" s="506">
        <f t="shared" si="0"/>
        <v>87</v>
      </c>
      <c r="B92" s="507" t="s">
        <v>65</v>
      </c>
      <c r="C92" s="518" t="s">
        <v>3344</v>
      </c>
      <c r="D92" s="508" t="s">
        <v>3966</v>
      </c>
      <c r="E92" s="508" t="s">
        <v>3967</v>
      </c>
      <c r="F92" s="509" t="s">
        <v>3968</v>
      </c>
      <c r="G92" s="510" t="s">
        <v>3969</v>
      </c>
      <c r="H92" s="510" t="s">
        <v>3970</v>
      </c>
      <c r="I92" s="509" t="s">
        <v>3971</v>
      </c>
      <c r="J92" s="512" t="s">
        <v>3972</v>
      </c>
      <c r="K92" s="512" t="s">
        <v>3973</v>
      </c>
      <c r="L92" s="513" t="s">
        <v>3974</v>
      </c>
      <c r="M92" s="510"/>
      <c r="N92" s="535"/>
      <c r="O92" s="497"/>
      <c r="P92" s="497"/>
      <c r="Q92" s="497"/>
      <c r="R92" s="497"/>
      <c r="S92" s="497"/>
      <c r="T92" s="497"/>
      <c r="U92" s="497"/>
      <c r="V92" s="497"/>
      <c r="W92" s="497"/>
      <c r="X92" s="497"/>
      <c r="Y92" s="497"/>
      <c r="Z92" s="497"/>
      <c r="AA92" s="497"/>
      <c r="AB92" s="497"/>
      <c r="AC92" s="497"/>
      <c r="AD92" s="497"/>
      <c r="AE92" s="497"/>
      <c r="AF92" s="497"/>
      <c r="AG92" s="497"/>
    </row>
    <row r="93" spans="1:33" ht="47.25">
      <c r="A93" s="506">
        <f t="shared" si="0"/>
        <v>88</v>
      </c>
      <c r="B93" s="507" t="s">
        <v>65</v>
      </c>
      <c r="C93" s="518" t="s">
        <v>3975</v>
      </c>
      <c r="D93" s="508" t="s">
        <v>3976</v>
      </c>
      <c r="E93" s="508"/>
      <c r="F93" s="509" t="s">
        <v>3977</v>
      </c>
      <c r="G93" s="510" t="s">
        <v>3978</v>
      </c>
      <c r="H93" s="520" t="s">
        <v>3979</v>
      </c>
      <c r="I93" s="509" t="s">
        <v>3980</v>
      </c>
      <c r="J93" s="512" t="s">
        <v>3981</v>
      </c>
      <c r="K93" s="512" t="s">
        <v>3982</v>
      </c>
      <c r="L93" s="513"/>
      <c r="M93" s="510" t="s">
        <v>3983</v>
      </c>
      <c r="N93" s="497"/>
      <c r="O93" s="497"/>
      <c r="P93" s="497"/>
      <c r="Q93" s="497"/>
      <c r="R93" s="497"/>
      <c r="S93" s="497"/>
      <c r="T93" s="497"/>
      <c r="U93" s="497"/>
      <c r="V93" s="497"/>
      <c r="W93" s="497"/>
      <c r="X93" s="497"/>
      <c r="Y93" s="497"/>
      <c r="Z93" s="497"/>
      <c r="AA93" s="497"/>
      <c r="AB93" s="497"/>
      <c r="AC93" s="497"/>
      <c r="AD93" s="497"/>
      <c r="AE93" s="497"/>
      <c r="AF93" s="497"/>
      <c r="AG93" s="497"/>
    </row>
    <row r="94" spans="1:33" ht="47.25">
      <c r="A94" s="506">
        <f t="shared" si="0"/>
        <v>89</v>
      </c>
      <c r="B94" s="507" t="s">
        <v>65</v>
      </c>
      <c r="C94" s="518" t="s">
        <v>3646</v>
      </c>
      <c r="D94" s="508" t="s">
        <v>3984</v>
      </c>
      <c r="E94" s="508"/>
      <c r="F94" s="509" t="s">
        <v>3985</v>
      </c>
      <c r="G94" s="510" t="s">
        <v>3986</v>
      </c>
      <c r="H94" s="520" t="s">
        <v>3987</v>
      </c>
      <c r="I94" s="509" t="s">
        <v>12811</v>
      </c>
      <c r="J94" s="512" t="s">
        <v>3988</v>
      </c>
      <c r="K94" s="512" t="s">
        <v>3989</v>
      </c>
      <c r="L94" s="513"/>
      <c r="M94" s="510" t="s">
        <v>3990</v>
      </c>
      <c r="N94" s="497"/>
      <c r="O94" s="497"/>
      <c r="P94" s="497"/>
      <c r="Q94" s="497"/>
      <c r="R94" s="497"/>
      <c r="S94" s="497"/>
      <c r="T94" s="497"/>
      <c r="U94" s="497"/>
      <c r="V94" s="497"/>
      <c r="W94" s="497"/>
      <c r="X94" s="497"/>
      <c r="Y94" s="497"/>
      <c r="Z94" s="497"/>
      <c r="AA94" s="497"/>
      <c r="AB94" s="497"/>
      <c r="AC94" s="497"/>
      <c r="AD94" s="497"/>
      <c r="AE94" s="497"/>
      <c r="AF94" s="497"/>
      <c r="AG94" s="497"/>
    </row>
    <row r="95" spans="1:33" ht="47.25">
      <c r="A95" s="506">
        <f t="shared" si="0"/>
        <v>90</v>
      </c>
      <c r="B95" s="507" t="s">
        <v>65</v>
      </c>
      <c r="C95" s="518" t="s">
        <v>3646</v>
      </c>
      <c r="D95" s="508" t="s">
        <v>3991</v>
      </c>
      <c r="E95" s="508"/>
      <c r="F95" s="509" t="s">
        <v>3992</v>
      </c>
      <c r="G95" s="510" t="s">
        <v>3993</v>
      </c>
      <c r="H95" s="520" t="s">
        <v>3994</v>
      </c>
      <c r="I95" s="509" t="s">
        <v>12812</v>
      </c>
      <c r="J95" s="512" t="s">
        <v>3995</v>
      </c>
      <c r="K95" s="512" t="s">
        <v>3996</v>
      </c>
      <c r="L95" s="513"/>
      <c r="M95" s="510"/>
      <c r="N95" s="497"/>
      <c r="O95" s="497"/>
      <c r="P95" s="497"/>
      <c r="Q95" s="497"/>
      <c r="R95" s="497"/>
      <c r="S95" s="497"/>
      <c r="T95" s="497"/>
      <c r="U95" s="497"/>
      <c r="V95" s="497"/>
      <c r="W95" s="497"/>
      <c r="X95" s="497"/>
      <c r="Y95" s="497"/>
      <c r="Z95" s="497"/>
      <c r="AA95" s="497"/>
      <c r="AB95" s="497"/>
      <c r="AC95" s="497"/>
      <c r="AD95" s="497"/>
      <c r="AE95" s="497"/>
      <c r="AF95" s="497"/>
      <c r="AG95" s="497"/>
    </row>
    <row r="96" spans="1:33" ht="31.5">
      <c r="A96" s="506">
        <f t="shared" si="0"/>
        <v>91</v>
      </c>
      <c r="B96" s="507" t="s">
        <v>3735</v>
      </c>
      <c r="C96" s="508" t="s">
        <v>3736</v>
      </c>
      <c r="D96" s="508" t="s">
        <v>3997</v>
      </c>
      <c r="E96" s="508"/>
      <c r="F96" s="509" t="s">
        <v>3998</v>
      </c>
      <c r="G96" s="510">
        <v>4094</v>
      </c>
      <c r="H96" s="520" t="s">
        <v>3999</v>
      </c>
      <c r="I96" s="509" t="s">
        <v>4000</v>
      </c>
      <c r="J96" s="512" t="s">
        <v>4001</v>
      </c>
      <c r="K96" s="513" t="s">
        <v>4002</v>
      </c>
      <c r="L96" s="513"/>
      <c r="M96" s="510"/>
      <c r="N96" s="497"/>
      <c r="O96" s="497"/>
      <c r="P96" s="497"/>
      <c r="Q96" s="497"/>
      <c r="R96" s="497"/>
      <c r="S96" s="497"/>
      <c r="T96" s="497"/>
      <c r="U96" s="497"/>
      <c r="V96" s="497"/>
      <c r="W96" s="497"/>
      <c r="X96" s="497"/>
      <c r="Y96" s="497"/>
      <c r="Z96" s="497"/>
      <c r="AA96" s="497"/>
      <c r="AB96" s="497"/>
      <c r="AC96" s="497"/>
      <c r="AD96" s="497"/>
      <c r="AE96" s="497"/>
      <c r="AF96" s="497"/>
      <c r="AG96" s="497"/>
    </row>
    <row r="97" spans="1:33" ht="31.5">
      <c r="A97" s="506">
        <f t="shared" si="0"/>
        <v>92</v>
      </c>
      <c r="B97" s="507" t="s">
        <v>3360</v>
      </c>
      <c r="C97" s="518" t="s">
        <v>3702</v>
      </c>
      <c r="D97" s="508" t="s">
        <v>4003</v>
      </c>
      <c r="E97" s="508" t="s">
        <v>4004</v>
      </c>
      <c r="F97" s="509" t="s">
        <v>4005</v>
      </c>
      <c r="G97" s="510" t="s">
        <v>4006</v>
      </c>
      <c r="H97" s="520" t="s">
        <v>4007</v>
      </c>
      <c r="I97" s="509" t="s">
        <v>4008</v>
      </c>
      <c r="J97" s="512" t="s">
        <v>4009</v>
      </c>
      <c r="K97" s="512" t="s">
        <v>4010</v>
      </c>
      <c r="L97" s="513"/>
      <c r="M97" s="510" t="s">
        <v>2733</v>
      </c>
      <c r="N97" s="497"/>
      <c r="O97" s="497"/>
      <c r="P97" s="497"/>
      <c r="Q97" s="497"/>
      <c r="R97" s="497"/>
      <c r="S97" s="497"/>
      <c r="T97" s="497"/>
      <c r="U97" s="497"/>
      <c r="V97" s="497"/>
      <c r="W97" s="497"/>
      <c r="X97" s="497"/>
      <c r="Y97" s="497"/>
      <c r="Z97" s="497"/>
      <c r="AA97" s="497"/>
      <c r="AB97" s="497"/>
      <c r="AC97" s="497"/>
      <c r="AD97" s="497"/>
      <c r="AE97" s="497"/>
      <c r="AF97" s="497"/>
      <c r="AG97" s="497"/>
    </row>
    <row r="98" spans="1:33" ht="47.25">
      <c r="A98" s="506">
        <f t="shared" si="0"/>
        <v>93</v>
      </c>
      <c r="B98" s="507" t="s">
        <v>65</v>
      </c>
      <c r="C98" s="518" t="s">
        <v>3456</v>
      </c>
      <c r="D98" s="508" t="s">
        <v>4011</v>
      </c>
      <c r="E98" s="508"/>
      <c r="F98" s="509" t="s">
        <v>4012</v>
      </c>
      <c r="G98" s="510" t="s">
        <v>4013</v>
      </c>
      <c r="H98" s="520" t="s">
        <v>4014</v>
      </c>
      <c r="I98" s="509" t="s">
        <v>12922</v>
      </c>
      <c r="J98" s="512" t="s">
        <v>4015</v>
      </c>
      <c r="K98" s="512" t="s">
        <v>4016</v>
      </c>
      <c r="L98" s="513"/>
      <c r="M98" s="510"/>
      <c r="N98" s="497"/>
      <c r="O98" s="497"/>
      <c r="P98" s="497"/>
      <c r="Q98" s="497"/>
      <c r="R98" s="497"/>
      <c r="S98" s="497"/>
      <c r="T98" s="497"/>
      <c r="U98" s="497"/>
      <c r="V98" s="497"/>
      <c r="W98" s="497"/>
      <c r="X98" s="497"/>
      <c r="Y98" s="497"/>
      <c r="Z98" s="497"/>
      <c r="AA98" s="497"/>
      <c r="AB98" s="497"/>
      <c r="AC98" s="497"/>
      <c r="AD98" s="497"/>
      <c r="AE98" s="497"/>
      <c r="AF98" s="497"/>
      <c r="AG98" s="497"/>
    </row>
    <row r="99" spans="1:33" ht="47.25">
      <c r="A99" s="506">
        <f t="shared" si="0"/>
        <v>94</v>
      </c>
      <c r="B99" s="507" t="s">
        <v>65</v>
      </c>
      <c r="C99" s="518" t="s">
        <v>3344</v>
      </c>
      <c r="D99" s="508" t="s">
        <v>4017</v>
      </c>
      <c r="E99" s="508"/>
      <c r="F99" s="509" t="s">
        <v>4018</v>
      </c>
      <c r="G99" s="510" t="s">
        <v>4019</v>
      </c>
      <c r="H99" s="520" t="s">
        <v>4020</v>
      </c>
      <c r="I99" s="509" t="s">
        <v>4021</v>
      </c>
      <c r="J99" s="512" t="s">
        <v>4022</v>
      </c>
      <c r="K99" s="512" t="s">
        <v>4023</v>
      </c>
      <c r="L99" s="513"/>
      <c r="M99" s="510" t="s">
        <v>3501</v>
      </c>
      <c r="N99" s="497"/>
      <c r="O99" s="497"/>
      <c r="P99" s="497"/>
      <c r="Q99" s="497"/>
      <c r="R99" s="497"/>
      <c r="S99" s="497"/>
      <c r="T99" s="497"/>
      <c r="U99" s="497"/>
      <c r="V99" s="497"/>
      <c r="W99" s="497"/>
      <c r="X99" s="497"/>
      <c r="Y99" s="497"/>
      <c r="Z99" s="497"/>
      <c r="AA99" s="497"/>
      <c r="AB99" s="497"/>
      <c r="AC99" s="497"/>
      <c r="AD99" s="497"/>
      <c r="AE99" s="497"/>
      <c r="AF99" s="497"/>
      <c r="AG99" s="497"/>
    </row>
    <row r="100" spans="1:33" ht="31.5">
      <c r="A100" s="506">
        <f t="shared" si="0"/>
        <v>95</v>
      </c>
      <c r="B100" s="507" t="s">
        <v>65</v>
      </c>
      <c r="C100" s="518" t="s">
        <v>3702</v>
      </c>
      <c r="D100" s="508" t="s">
        <v>4024</v>
      </c>
      <c r="E100" s="508" t="s">
        <v>4025</v>
      </c>
      <c r="F100" s="509" t="s">
        <v>4026</v>
      </c>
      <c r="G100" s="510" t="s">
        <v>4027</v>
      </c>
      <c r="H100" s="512" t="s">
        <v>4028</v>
      </c>
      <c r="I100" s="509" t="s">
        <v>4029</v>
      </c>
      <c r="J100" s="512" t="s">
        <v>4030</v>
      </c>
      <c r="K100" s="512" t="s">
        <v>4031</v>
      </c>
      <c r="L100" s="513" t="s">
        <v>4032</v>
      </c>
      <c r="M100" s="510"/>
      <c r="N100" s="497"/>
      <c r="O100" s="497"/>
      <c r="P100" s="497"/>
      <c r="Q100" s="497"/>
      <c r="R100" s="497"/>
      <c r="S100" s="497"/>
      <c r="T100" s="497"/>
      <c r="U100" s="497"/>
      <c r="V100" s="497"/>
      <c r="W100" s="497"/>
      <c r="X100" s="497"/>
      <c r="Y100" s="497"/>
      <c r="Z100" s="497"/>
      <c r="AA100" s="497"/>
      <c r="AB100" s="497"/>
      <c r="AC100" s="497"/>
      <c r="AD100" s="497"/>
      <c r="AE100" s="497"/>
      <c r="AF100" s="497"/>
      <c r="AG100" s="497"/>
    </row>
    <row r="101" spans="1:33" ht="31.5">
      <c r="A101" s="506">
        <f t="shared" si="0"/>
        <v>96</v>
      </c>
      <c r="B101" s="507" t="s">
        <v>65</v>
      </c>
      <c r="C101" s="518" t="s">
        <v>3395</v>
      </c>
      <c r="D101" s="508" t="s">
        <v>4033</v>
      </c>
      <c r="E101" s="508" t="s">
        <v>4034</v>
      </c>
      <c r="F101" s="509" t="s">
        <v>4035</v>
      </c>
      <c r="G101" s="510" t="s">
        <v>4036</v>
      </c>
      <c r="H101" s="520" t="s">
        <v>4037</v>
      </c>
      <c r="I101" s="536" t="s">
        <v>12647</v>
      </c>
      <c r="J101" s="537" t="s">
        <v>4038</v>
      </c>
      <c r="K101" s="512" t="s">
        <v>4039</v>
      </c>
      <c r="L101" s="513"/>
      <c r="M101" s="510" t="s">
        <v>2733</v>
      </c>
      <c r="N101" s="497"/>
      <c r="O101" s="497"/>
      <c r="P101" s="497"/>
      <c r="Q101" s="497"/>
      <c r="R101" s="497"/>
      <c r="S101" s="497"/>
      <c r="T101" s="497"/>
      <c r="U101" s="497"/>
      <c r="V101" s="497"/>
      <c r="W101" s="497"/>
      <c r="X101" s="497"/>
      <c r="Y101" s="497"/>
      <c r="Z101" s="497"/>
      <c r="AA101" s="497"/>
      <c r="AB101" s="497"/>
      <c r="AC101" s="497"/>
      <c r="AD101" s="497"/>
      <c r="AE101" s="497"/>
      <c r="AF101" s="497"/>
      <c r="AG101" s="497"/>
    </row>
    <row r="102" spans="1:33" ht="47.25">
      <c r="A102" s="506">
        <f t="shared" si="0"/>
        <v>97</v>
      </c>
      <c r="B102" s="507" t="s">
        <v>65</v>
      </c>
      <c r="C102" s="518" t="s">
        <v>3646</v>
      </c>
      <c r="D102" s="508" t="s">
        <v>4040</v>
      </c>
      <c r="E102" s="508"/>
      <c r="F102" s="509" t="s">
        <v>4041</v>
      </c>
      <c r="G102" s="510">
        <v>4352</v>
      </c>
      <c r="H102" s="538">
        <v>43475</v>
      </c>
      <c r="I102" s="536" t="s">
        <v>4042</v>
      </c>
      <c r="J102" s="512" t="s">
        <v>4043</v>
      </c>
      <c r="K102" s="512" t="s">
        <v>4044</v>
      </c>
      <c r="L102" s="513"/>
      <c r="M102" s="510"/>
      <c r="N102" s="497"/>
      <c r="O102" s="497"/>
      <c r="P102" s="497"/>
      <c r="Q102" s="497"/>
      <c r="R102" s="497"/>
      <c r="S102" s="497"/>
      <c r="T102" s="497"/>
      <c r="U102" s="497"/>
      <c r="V102" s="497"/>
      <c r="W102" s="497"/>
      <c r="X102" s="497"/>
      <c r="Y102" s="497"/>
      <c r="Z102" s="497"/>
      <c r="AA102" s="497"/>
      <c r="AB102" s="497"/>
      <c r="AC102" s="497"/>
      <c r="AD102" s="497"/>
      <c r="AE102" s="497"/>
      <c r="AF102" s="497"/>
      <c r="AG102" s="497"/>
    </row>
    <row r="103" spans="1:33" ht="31.5">
      <c r="A103" s="506">
        <f t="shared" si="0"/>
        <v>98</v>
      </c>
      <c r="B103" s="507" t="s">
        <v>4045</v>
      </c>
      <c r="C103" s="518" t="s">
        <v>4046</v>
      </c>
      <c r="D103" s="508" t="s">
        <v>4047</v>
      </c>
      <c r="E103" s="508"/>
      <c r="F103" s="509" t="s">
        <v>4048</v>
      </c>
      <c r="G103" s="510" t="s">
        <v>4049</v>
      </c>
      <c r="H103" s="520" t="s">
        <v>4050</v>
      </c>
      <c r="I103" s="536" t="s">
        <v>13039</v>
      </c>
      <c r="J103" s="512" t="s">
        <v>4051</v>
      </c>
      <c r="K103" s="512" t="s">
        <v>4052</v>
      </c>
      <c r="L103" s="513"/>
      <c r="M103" s="510" t="s">
        <v>3501</v>
      </c>
      <c r="N103" s="497"/>
      <c r="O103" s="497"/>
      <c r="P103" s="497"/>
      <c r="Q103" s="497"/>
      <c r="R103" s="497"/>
      <c r="S103" s="497"/>
      <c r="T103" s="497"/>
      <c r="U103" s="497"/>
      <c r="V103" s="497"/>
      <c r="W103" s="497"/>
      <c r="X103" s="497"/>
      <c r="Y103" s="497"/>
      <c r="Z103" s="497"/>
      <c r="AA103" s="497"/>
      <c r="AB103" s="497"/>
      <c r="AC103" s="497"/>
      <c r="AD103" s="497"/>
      <c r="AE103" s="497"/>
      <c r="AF103" s="497"/>
      <c r="AG103" s="497"/>
    </row>
    <row r="104" spans="1:33" ht="47.25">
      <c r="A104" s="506">
        <f t="shared" si="0"/>
        <v>99</v>
      </c>
      <c r="B104" s="507" t="s">
        <v>65</v>
      </c>
      <c r="C104" s="518" t="s">
        <v>4053</v>
      </c>
      <c r="D104" s="508" t="s">
        <v>4054</v>
      </c>
      <c r="E104" s="508"/>
      <c r="F104" s="509" t="s">
        <v>4055</v>
      </c>
      <c r="G104" s="510" t="s">
        <v>4056</v>
      </c>
      <c r="H104" s="520" t="s">
        <v>4057</v>
      </c>
      <c r="I104" s="536" t="s">
        <v>4058</v>
      </c>
      <c r="J104" s="512" t="s">
        <v>4059</v>
      </c>
      <c r="K104" s="512" t="s">
        <v>4060</v>
      </c>
      <c r="L104" s="513"/>
      <c r="M104" s="510" t="s">
        <v>4061</v>
      </c>
      <c r="N104" s="497"/>
      <c r="O104" s="497"/>
      <c r="P104" s="497"/>
      <c r="Q104" s="497"/>
      <c r="R104" s="497"/>
      <c r="S104" s="497"/>
      <c r="T104" s="497"/>
      <c r="U104" s="497"/>
      <c r="V104" s="497"/>
      <c r="W104" s="497"/>
      <c r="X104" s="497"/>
      <c r="Y104" s="497"/>
      <c r="Z104" s="497"/>
      <c r="AA104" s="497"/>
      <c r="AB104" s="497"/>
      <c r="AC104" s="497"/>
      <c r="AD104" s="497"/>
      <c r="AE104" s="497"/>
      <c r="AF104" s="497"/>
      <c r="AG104" s="497"/>
    </row>
    <row r="105" spans="1:33" ht="47.25">
      <c r="A105" s="506">
        <f t="shared" si="0"/>
        <v>100</v>
      </c>
      <c r="B105" s="507" t="s">
        <v>65</v>
      </c>
      <c r="C105" s="518" t="s">
        <v>3702</v>
      </c>
      <c r="D105" s="508" t="s">
        <v>4062</v>
      </c>
      <c r="E105" s="508"/>
      <c r="F105" s="509" t="s">
        <v>4063</v>
      </c>
      <c r="G105" s="510" t="s">
        <v>4064</v>
      </c>
      <c r="H105" s="520" t="s">
        <v>4065</v>
      </c>
      <c r="I105" s="509" t="s">
        <v>12687</v>
      </c>
      <c r="J105" s="511" t="s">
        <v>4066</v>
      </c>
      <c r="K105" s="512" t="s">
        <v>4067</v>
      </c>
      <c r="L105" s="513"/>
      <c r="M105" s="510" t="s">
        <v>735</v>
      </c>
      <c r="N105" s="497"/>
      <c r="O105" s="497"/>
      <c r="P105" s="497"/>
      <c r="Q105" s="497"/>
      <c r="R105" s="497"/>
      <c r="S105" s="497"/>
      <c r="T105" s="497"/>
      <c r="U105" s="497"/>
      <c r="V105" s="497"/>
      <c r="W105" s="497"/>
      <c r="X105" s="497"/>
      <c r="Y105" s="497"/>
      <c r="Z105" s="497"/>
      <c r="AA105" s="497"/>
      <c r="AB105" s="497"/>
      <c r="AC105" s="497"/>
      <c r="AD105" s="497"/>
      <c r="AE105" s="497"/>
      <c r="AF105" s="497"/>
      <c r="AG105" s="497"/>
    </row>
    <row r="106" spans="1:33" ht="47.25">
      <c r="A106" s="506">
        <f t="shared" si="0"/>
        <v>101</v>
      </c>
      <c r="B106" s="507" t="s">
        <v>3913</v>
      </c>
      <c r="C106" s="508" t="s">
        <v>4068</v>
      </c>
      <c r="D106" s="508" t="s">
        <v>4069</v>
      </c>
      <c r="E106" s="508" t="s">
        <v>4070</v>
      </c>
      <c r="F106" s="509" t="s">
        <v>4071</v>
      </c>
      <c r="G106" s="521" t="s">
        <v>4072</v>
      </c>
      <c r="H106" s="522" t="s">
        <v>4073</v>
      </c>
      <c r="I106" s="509" t="s">
        <v>4074</v>
      </c>
      <c r="J106" s="533" t="s">
        <v>4075</v>
      </c>
      <c r="K106" s="512" t="s">
        <v>4076</v>
      </c>
      <c r="L106" s="513"/>
      <c r="M106" s="510" t="s">
        <v>735</v>
      </c>
      <c r="N106" s="497"/>
      <c r="O106" s="497"/>
      <c r="P106" s="497"/>
      <c r="Q106" s="497"/>
      <c r="R106" s="497"/>
      <c r="S106" s="497"/>
      <c r="T106" s="497"/>
      <c r="U106" s="497"/>
      <c r="V106" s="497"/>
      <c r="W106" s="497"/>
      <c r="X106" s="497"/>
      <c r="Y106" s="497"/>
      <c r="Z106" s="497"/>
      <c r="AA106" s="497"/>
      <c r="AB106" s="497"/>
      <c r="AC106" s="497"/>
      <c r="AD106" s="497"/>
      <c r="AE106" s="497"/>
      <c r="AF106" s="497"/>
      <c r="AG106" s="497"/>
    </row>
    <row r="107" spans="1:33" ht="47.25">
      <c r="A107" s="506">
        <f t="shared" si="0"/>
        <v>102</v>
      </c>
      <c r="B107" s="507" t="s">
        <v>65</v>
      </c>
      <c r="C107" s="518" t="s">
        <v>3344</v>
      </c>
      <c r="D107" s="508" t="s">
        <v>4077</v>
      </c>
      <c r="E107" s="508"/>
      <c r="F107" s="509" t="s">
        <v>4078</v>
      </c>
      <c r="G107" s="510" t="s">
        <v>4079</v>
      </c>
      <c r="H107" s="520" t="s">
        <v>4080</v>
      </c>
      <c r="I107" s="509" t="s">
        <v>12423</v>
      </c>
      <c r="J107" s="512" t="s">
        <v>4081</v>
      </c>
      <c r="K107" s="512" t="s">
        <v>4082</v>
      </c>
      <c r="L107" s="513"/>
      <c r="M107" s="510"/>
      <c r="N107" s="497"/>
      <c r="O107" s="497"/>
      <c r="P107" s="497"/>
      <c r="Q107" s="497"/>
      <c r="R107" s="497"/>
      <c r="S107" s="497"/>
      <c r="T107" s="497"/>
      <c r="U107" s="497"/>
      <c r="V107" s="497"/>
      <c r="W107" s="497"/>
      <c r="X107" s="497"/>
      <c r="Y107" s="497"/>
      <c r="Z107" s="497"/>
      <c r="AA107" s="497"/>
      <c r="AB107" s="497"/>
      <c r="AC107" s="497"/>
      <c r="AD107" s="497"/>
      <c r="AE107" s="497"/>
      <c r="AF107" s="497"/>
      <c r="AG107" s="497"/>
    </row>
    <row r="108" spans="1:33" ht="31.5">
      <c r="A108" s="506">
        <f t="shared" si="0"/>
        <v>103</v>
      </c>
      <c r="B108" s="507" t="s">
        <v>3735</v>
      </c>
      <c r="C108" s="508" t="s">
        <v>3736</v>
      </c>
      <c r="D108" s="508" t="s">
        <v>4083</v>
      </c>
      <c r="E108" s="508" t="s">
        <v>4084</v>
      </c>
      <c r="F108" s="509" t="s">
        <v>4085</v>
      </c>
      <c r="G108" s="510">
        <v>5239</v>
      </c>
      <c r="H108" s="510" t="s">
        <v>113</v>
      </c>
      <c r="I108" s="509" t="s">
        <v>4086</v>
      </c>
      <c r="J108" s="519" t="s">
        <v>4087</v>
      </c>
      <c r="K108" s="513" t="s">
        <v>4088</v>
      </c>
      <c r="L108" s="513"/>
      <c r="M108" s="510"/>
      <c r="N108" s="497"/>
      <c r="O108" s="497"/>
      <c r="P108" s="497"/>
      <c r="Q108" s="497"/>
      <c r="R108" s="497"/>
      <c r="S108" s="497"/>
      <c r="T108" s="497"/>
      <c r="U108" s="497"/>
      <c r="V108" s="497"/>
      <c r="W108" s="497"/>
      <c r="X108" s="497"/>
      <c r="Y108" s="497"/>
      <c r="Z108" s="497"/>
      <c r="AA108" s="497"/>
      <c r="AB108" s="497"/>
      <c r="AC108" s="497"/>
      <c r="AD108" s="497"/>
      <c r="AE108" s="497"/>
      <c r="AF108" s="497"/>
      <c r="AG108" s="497"/>
    </row>
    <row r="109" spans="1:33" ht="47.25">
      <c r="A109" s="506">
        <f t="shared" si="0"/>
        <v>104</v>
      </c>
      <c r="B109" s="507" t="s">
        <v>65</v>
      </c>
      <c r="C109" s="518" t="s">
        <v>3646</v>
      </c>
      <c r="D109" s="508" t="s">
        <v>4089</v>
      </c>
      <c r="E109" s="508" t="s">
        <v>4090</v>
      </c>
      <c r="F109" s="509" t="s">
        <v>4091</v>
      </c>
      <c r="G109" s="510" t="s">
        <v>4092</v>
      </c>
      <c r="H109" s="510" t="s">
        <v>4093</v>
      </c>
      <c r="I109" s="509" t="s">
        <v>4094</v>
      </c>
      <c r="J109" s="512" t="s">
        <v>4095</v>
      </c>
      <c r="K109" s="512" t="s">
        <v>4096</v>
      </c>
      <c r="L109" s="513"/>
      <c r="M109" s="510" t="s">
        <v>742</v>
      </c>
      <c r="N109" s="497"/>
      <c r="O109" s="497"/>
      <c r="P109" s="497"/>
      <c r="Q109" s="497"/>
      <c r="R109" s="497"/>
      <c r="S109" s="497"/>
      <c r="T109" s="497"/>
      <c r="U109" s="497"/>
      <c r="V109" s="497"/>
      <c r="W109" s="497"/>
      <c r="X109" s="497"/>
      <c r="Y109" s="497"/>
      <c r="Z109" s="497"/>
      <c r="AA109" s="497"/>
      <c r="AB109" s="497"/>
      <c r="AC109" s="497"/>
      <c r="AD109" s="497"/>
      <c r="AE109" s="497"/>
      <c r="AF109" s="497"/>
      <c r="AG109" s="497"/>
    </row>
    <row r="110" spans="1:33" ht="47.25">
      <c r="A110" s="506">
        <f t="shared" si="0"/>
        <v>105</v>
      </c>
      <c r="B110" s="507" t="s">
        <v>3735</v>
      </c>
      <c r="C110" s="508" t="s">
        <v>3736</v>
      </c>
      <c r="D110" s="508" t="s">
        <v>4097</v>
      </c>
      <c r="E110" s="508" t="s">
        <v>4098</v>
      </c>
      <c r="F110" s="509" t="s">
        <v>4099</v>
      </c>
      <c r="G110" s="510">
        <v>921</v>
      </c>
      <c r="H110" s="510" t="s">
        <v>4100</v>
      </c>
      <c r="I110" s="509" t="s">
        <v>4101</v>
      </c>
      <c r="J110" s="519" t="s">
        <v>4102</v>
      </c>
      <c r="K110" s="513" t="s">
        <v>4103</v>
      </c>
      <c r="L110" s="513"/>
      <c r="M110" s="510"/>
      <c r="N110" s="497"/>
      <c r="O110" s="497"/>
      <c r="P110" s="497"/>
      <c r="Q110" s="497"/>
      <c r="R110" s="497"/>
      <c r="S110" s="497"/>
      <c r="T110" s="497"/>
      <c r="U110" s="497"/>
      <c r="V110" s="497"/>
      <c r="W110" s="497"/>
      <c r="X110" s="497"/>
      <c r="Y110" s="497"/>
      <c r="Z110" s="497"/>
      <c r="AA110" s="497"/>
      <c r="AB110" s="497"/>
      <c r="AC110" s="497"/>
      <c r="AD110" s="497"/>
      <c r="AE110" s="497"/>
      <c r="AF110" s="497"/>
      <c r="AG110" s="497"/>
    </row>
    <row r="111" spans="1:33" ht="31.5">
      <c r="A111" s="506">
        <f t="shared" si="0"/>
        <v>106</v>
      </c>
      <c r="B111" s="507" t="s">
        <v>65</v>
      </c>
      <c r="C111" s="518" t="s">
        <v>3395</v>
      </c>
      <c r="D111" s="508" t="s">
        <v>4104</v>
      </c>
      <c r="E111" s="508"/>
      <c r="F111" s="509" t="s">
        <v>4105</v>
      </c>
      <c r="G111" s="510" t="s">
        <v>4106</v>
      </c>
      <c r="H111" s="512" t="s">
        <v>4107</v>
      </c>
      <c r="I111" s="509" t="s">
        <v>12648</v>
      </c>
      <c r="J111" s="537" t="s">
        <v>4108</v>
      </c>
      <c r="K111" s="512" t="s">
        <v>4109</v>
      </c>
      <c r="L111" s="513"/>
      <c r="M111" s="510"/>
      <c r="N111" s="497"/>
      <c r="O111" s="497"/>
      <c r="P111" s="497"/>
      <c r="Q111" s="497"/>
      <c r="R111" s="497"/>
      <c r="S111" s="497"/>
      <c r="T111" s="497"/>
      <c r="U111" s="497"/>
      <c r="V111" s="497"/>
      <c r="W111" s="497"/>
      <c r="X111" s="497"/>
      <c r="Y111" s="497"/>
      <c r="Z111" s="497"/>
      <c r="AA111" s="497"/>
      <c r="AB111" s="497"/>
      <c r="AC111" s="497"/>
      <c r="AD111" s="497"/>
      <c r="AE111" s="497"/>
      <c r="AF111" s="497"/>
      <c r="AG111" s="497"/>
    </row>
    <row r="112" spans="1:33" ht="47.25">
      <c r="A112" s="506">
        <f t="shared" si="0"/>
        <v>107</v>
      </c>
      <c r="B112" s="507" t="s">
        <v>65</v>
      </c>
      <c r="C112" s="518" t="s">
        <v>3646</v>
      </c>
      <c r="D112" s="508" t="s">
        <v>4110</v>
      </c>
      <c r="E112" s="508" t="s">
        <v>4111</v>
      </c>
      <c r="F112" s="509" t="s">
        <v>4112</v>
      </c>
      <c r="G112" s="510">
        <v>2700</v>
      </c>
      <c r="H112" s="512" t="s">
        <v>4113</v>
      </c>
      <c r="I112" s="509" t="s">
        <v>12813</v>
      </c>
      <c r="J112" s="537" t="s">
        <v>4114</v>
      </c>
      <c r="K112" s="512" t="s">
        <v>4115</v>
      </c>
      <c r="L112" s="513"/>
      <c r="M112" s="510"/>
      <c r="N112" s="497"/>
      <c r="O112" s="497"/>
      <c r="P112" s="497"/>
      <c r="Q112" s="497"/>
      <c r="R112" s="497"/>
      <c r="S112" s="497"/>
      <c r="T112" s="497"/>
      <c r="U112" s="497"/>
      <c r="V112" s="497"/>
      <c r="W112" s="497"/>
      <c r="X112" s="497"/>
      <c r="Y112" s="497"/>
      <c r="Z112" s="497"/>
      <c r="AA112" s="497"/>
      <c r="AB112" s="497"/>
      <c r="AC112" s="497"/>
      <c r="AD112" s="497"/>
      <c r="AE112" s="497"/>
      <c r="AF112" s="497"/>
      <c r="AG112" s="497"/>
    </row>
    <row r="113" spans="1:33" ht="47.25">
      <c r="A113" s="506">
        <f t="shared" si="0"/>
        <v>108</v>
      </c>
      <c r="B113" s="507" t="s">
        <v>65</v>
      </c>
      <c r="C113" s="518" t="s">
        <v>3456</v>
      </c>
      <c r="D113" s="508" t="s">
        <v>4116</v>
      </c>
      <c r="E113" s="508"/>
      <c r="F113" s="509" t="s">
        <v>4117</v>
      </c>
      <c r="G113" s="510" t="s">
        <v>4118</v>
      </c>
      <c r="H113" s="510" t="s">
        <v>4119</v>
      </c>
      <c r="I113" s="509" t="s">
        <v>12923</v>
      </c>
      <c r="J113" s="537" t="s">
        <v>4120</v>
      </c>
      <c r="K113" s="512" t="s">
        <v>4121</v>
      </c>
      <c r="L113" s="513"/>
      <c r="M113" s="510"/>
      <c r="N113" s="497"/>
      <c r="O113" s="497"/>
      <c r="P113" s="497"/>
      <c r="Q113" s="497"/>
      <c r="R113" s="497"/>
      <c r="S113" s="497"/>
      <c r="T113" s="497"/>
      <c r="U113" s="497"/>
      <c r="V113" s="497"/>
      <c r="W113" s="497"/>
      <c r="X113" s="497"/>
      <c r="Y113" s="497"/>
      <c r="Z113" s="497"/>
      <c r="AA113" s="497"/>
      <c r="AB113" s="497"/>
      <c r="AC113" s="497"/>
      <c r="AD113" s="497"/>
      <c r="AE113" s="497"/>
      <c r="AF113" s="497"/>
      <c r="AG113" s="497"/>
    </row>
    <row r="114" spans="1:33" ht="47.25">
      <c r="A114" s="506">
        <f t="shared" si="0"/>
        <v>109</v>
      </c>
      <c r="B114" s="507" t="s">
        <v>65</v>
      </c>
      <c r="C114" s="518" t="s">
        <v>3395</v>
      </c>
      <c r="D114" s="508" t="s">
        <v>4122</v>
      </c>
      <c r="E114" s="508"/>
      <c r="F114" s="509" t="s">
        <v>4123</v>
      </c>
      <c r="G114" s="510" t="s">
        <v>4124</v>
      </c>
      <c r="H114" s="512" t="s">
        <v>4125</v>
      </c>
      <c r="I114" s="509" t="s">
        <v>4126</v>
      </c>
      <c r="J114" s="537" t="s">
        <v>4127</v>
      </c>
      <c r="K114" s="512" t="s">
        <v>4128</v>
      </c>
      <c r="L114" s="513"/>
      <c r="M114" s="510"/>
      <c r="N114" s="497"/>
      <c r="O114" s="497"/>
      <c r="P114" s="497"/>
      <c r="Q114" s="497"/>
      <c r="R114" s="497"/>
      <c r="S114" s="497"/>
      <c r="T114" s="497"/>
      <c r="U114" s="497"/>
      <c r="V114" s="497"/>
      <c r="W114" s="497"/>
      <c r="X114" s="497"/>
      <c r="Y114" s="497"/>
      <c r="Z114" s="497"/>
      <c r="AA114" s="497"/>
      <c r="AB114" s="497"/>
      <c r="AC114" s="497"/>
      <c r="AD114" s="497"/>
      <c r="AE114" s="497"/>
      <c r="AF114" s="497"/>
      <c r="AG114" s="497"/>
    </row>
    <row r="115" spans="1:33" ht="47.25">
      <c r="A115" s="506">
        <f t="shared" si="0"/>
        <v>110</v>
      </c>
      <c r="B115" s="507" t="s">
        <v>65</v>
      </c>
      <c r="C115" s="518" t="s">
        <v>3702</v>
      </c>
      <c r="D115" s="508" t="s">
        <v>4129</v>
      </c>
      <c r="E115" s="508"/>
      <c r="F115" s="509" t="s">
        <v>4130</v>
      </c>
      <c r="G115" s="510">
        <v>3479</v>
      </c>
      <c r="H115" s="528">
        <v>44175</v>
      </c>
      <c r="I115" s="509" t="s">
        <v>12688</v>
      </c>
      <c r="J115" s="512" t="s">
        <v>4131</v>
      </c>
      <c r="K115" s="512" t="s">
        <v>4132</v>
      </c>
      <c r="L115" s="513"/>
      <c r="M115" s="510"/>
      <c r="N115" s="497"/>
      <c r="O115" s="497"/>
      <c r="P115" s="497"/>
      <c r="Q115" s="497"/>
      <c r="R115" s="497"/>
      <c r="S115" s="497"/>
      <c r="T115" s="497"/>
      <c r="U115" s="497"/>
      <c r="V115" s="497"/>
      <c r="W115" s="497"/>
      <c r="X115" s="497"/>
      <c r="Y115" s="497"/>
      <c r="Z115" s="497"/>
      <c r="AA115" s="497"/>
      <c r="AB115" s="497"/>
      <c r="AC115" s="497"/>
      <c r="AD115" s="497"/>
      <c r="AE115" s="497"/>
      <c r="AF115" s="497"/>
      <c r="AG115" s="497"/>
    </row>
    <row r="116" spans="1:33" ht="63">
      <c r="A116" s="506">
        <f t="shared" si="0"/>
        <v>111</v>
      </c>
      <c r="B116" s="507" t="s">
        <v>65</v>
      </c>
      <c r="C116" s="518" t="s">
        <v>3395</v>
      </c>
      <c r="D116" s="508" t="s">
        <v>4133</v>
      </c>
      <c r="E116" s="508" t="s">
        <v>4134</v>
      </c>
      <c r="F116" s="509" t="s">
        <v>4135</v>
      </c>
      <c r="G116" s="521">
        <v>3777</v>
      </c>
      <c r="H116" s="511" t="s">
        <v>4136</v>
      </c>
      <c r="I116" s="509" t="s">
        <v>12649</v>
      </c>
      <c r="J116" s="511" t="s">
        <v>4137</v>
      </c>
      <c r="K116" s="512" t="s">
        <v>4138</v>
      </c>
      <c r="L116" s="513"/>
      <c r="M116" s="510"/>
      <c r="N116" s="497"/>
      <c r="O116" s="497"/>
      <c r="P116" s="497"/>
      <c r="Q116" s="497"/>
      <c r="R116" s="497"/>
      <c r="S116" s="497"/>
      <c r="T116" s="497"/>
      <c r="U116" s="497"/>
      <c r="V116" s="497"/>
      <c r="W116" s="497"/>
      <c r="X116" s="497"/>
      <c r="Y116" s="497"/>
      <c r="Z116" s="497"/>
      <c r="AA116" s="497"/>
      <c r="AB116" s="497"/>
      <c r="AC116" s="497"/>
      <c r="AD116" s="497"/>
      <c r="AE116" s="497"/>
      <c r="AF116" s="497"/>
      <c r="AG116" s="497"/>
    </row>
    <row r="117" spans="1:33" ht="47.25">
      <c r="A117" s="506">
        <f t="shared" si="0"/>
        <v>112</v>
      </c>
      <c r="B117" s="507" t="s">
        <v>65</v>
      </c>
      <c r="C117" s="518" t="s">
        <v>3344</v>
      </c>
      <c r="D117" s="508" t="s">
        <v>4139</v>
      </c>
      <c r="E117" s="508" t="s">
        <v>4140</v>
      </c>
      <c r="F117" s="509" t="s">
        <v>4141</v>
      </c>
      <c r="G117" s="510">
        <v>4035</v>
      </c>
      <c r="H117" s="521" t="s">
        <v>4142</v>
      </c>
      <c r="I117" s="509" t="s">
        <v>12424</v>
      </c>
      <c r="J117" s="512" t="s">
        <v>4143</v>
      </c>
      <c r="K117" s="512" t="s">
        <v>4144</v>
      </c>
      <c r="L117" s="513"/>
      <c r="M117" s="510"/>
      <c r="N117" s="497"/>
      <c r="O117" s="497"/>
      <c r="P117" s="497"/>
      <c r="Q117" s="497"/>
      <c r="R117" s="497"/>
      <c r="S117" s="497"/>
      <c r="T117" s="497"/>
      <c r="U117" s="497"/>
      <c r="V117" s="497"/>
      <c r="W117" s="497"/>
      <c r="X117" s="497"/>
      <c r="Y117" s="497"/>
      <c r="Z117" s="497"/>
      <c r="AA117" s="497"/>
      <c r="AB117" s="497"/>
      <c r="AC117" s="497"/>
      <c r="AD117" s="497"/>
      <c r="AE117" s="497"/>
      <c r="AF117" s="497"/>
      <c r="AG117" s="497"/>
    </row>
    <row r="118" spans="1:33" ht="47.25">
      <c r="A118" s="506">
        <f t="shared" si="0"/>
        <v>113</v>
      </c>
      <c r="B118" s="507" t="s">
        <v>65</v>
      </c>
      <c r="C118" s="518" t="s">
        <v>3395</v>
      </c>
      <c r="D118" s="508" t="s">
        <v>4145</v>
      </c>
      <c r="E118" s="508" t="s">
        <v>4146</v>
      </c>
      <c r="F118" s="509" t="s">
        <v>4147</v>
      </c>
      <c r="G118" s="510">
        <v>4191</v>
      </c>
      <c r="H118" s="512" t="s">
        <v>4148</v>
      </c>
      <c r="I118" s="509" t="s">
        <v>12650</v>
      </c>
      <c r="J118" s="537" t="s">
        <v>4149</v>
      </c>
      <c r="K118" s="512" t="s">
        <v>4150</v>
      </c>
      <c r="L118" s="513"/>
      <c r="M118" s="510"/>
      <c r="N118" s="497"/>
      <c r="O118" s="497"/>
      <c r="P118" s="497"/>
      <c r="Q118" s="497"/>
      <c r="R118" s="497"/>
      <c r="S118" s="497"/>
      <c r="T118" s="497"/>
      <c r="U118" s="497"/>
      <c r="V118" s="497"/>
      <c r="W118" s="497"/>
      <c r="X118" s="497"/>
      <c r="Y118" s="497"/>
      <c r="Z118" s="497"/>
      <c r="AA118" s="497"/>
      <c r="AB118" s="497"/>
      <c r="AC118" s="497"/>
      <c r="AD118" s="497"/>
      <c r="AE118" s="497"/>
      <c r="AF118" s="497"/>
      <c r="AG118" s="497"/>
    </row>
    <row r="119" spans="1:33" ht="47.25">
      <c r="A119" s="506">
        <f t="shared" si="0"/>
        <v>114</v>
      </c>
      <c r="B119" s="507" t="s">
        <v>65</v>
      </c>
      <c r="C119" s="518" t="s">
        <v>3456</v>
      </c>
      <c r="D119" s="508" t="s">
        <v>4151</v>
      </c>
      <c r="E119" s="508"/>
      <c r="F119" s="509" t="s">
        <v>4152</v>
      </c>
      <c r="G119" s="510">
        <v>3</v>
      </c>
      <c r="H119" s="512" t="s">
        <v>4153</v>
      </c>
      <c r="I119" s="509" t="s">
        <v>12924</v>
      </c>
      <c r="J119" s="512" t="s">
        <v>4154</v>
      </c>
      <c r="K119" s="512" t="s">
        <v>4155</v>
      </c>
      <c r="L119" s="513"/>
      <c r="M119" s="510"/>
      <c r="N119" s="497"/>
      <c r="O119" s="497"/>
      <c r="P119" s="497"/>
      <c r="Q119" s="497"/>
      <c r="R119" s="497"/>
      <c r="S119" s="497"/>
      <c r="T119" s="497"/>
      <c r="U119" s="497"/>
      <c r="V119" s="497"/>
      <c r="W119" s="497"/>
      <c r="X119" s="497"/>
      <c r="Y119" s="497"/>
      <c r="Z119" s="497"/>
      <c r="AA119" s="497"/>
      <c r="AB119" s="497"/>
      <c r="AC119" s="497"/>
      <c r="AD119" s="497"/>
      <c r="AE119" s="497"/>
      <c r="AF119" s="497"/>
      <c r="AG119" s="497"/>
    </row>
    <row r="120" spans="1:33" ht="47.25">
      <c r="A120" s="506">
        <f t="shared" si="0"/>
        <v>115</v>
      </c>
      <c r="B120" s="507" t="s">
        <v>65</v>
      </c>
      <c r="C120" s="518" t="s">
        <v>3395</v>
      </c>
      <c r="D120" s="508" t="s">
        <v>4156</v>
      </c>
      <c r="E120" s="508"/>
      <c r="F120" s="509" t="s">
        <v>4157</v>
      </c>
      <c r="G120" s="510">
        <v>316</v>
      </c>
      <c r="H120" s="520" t="s">
        <v>4158</v>
      </c>
      <c r="I120" s="509" t="s">
        <v>12651</v>
      </c>
      <c r="J120" s="511" t="s">
        <v>4159</v>
      </c>
      <c r="K120" s="512" t="s">
        <v>4160</v>
      </c>
      <c r="L120" s="513"/>
      <c r="M120" s="510"/>
      <c r="N120" s="497"/>
      <c r="O120" s="497"/>
      <c r="P120" s="497"/>
      <c r="Q120" s="497"/>
      <c r="R120" s="497"/>
      <c r="S120" s="497"/>
      <c r="T120" s="497"/>
      <c r="U120" s="497"/>
      <c r="V120" s="497"/>
      <c r="W120" s="497"/>
      <c r="X120" s="497"/>
      <c r="Y120" s="497"/>
      <c r="Z120" s="497"/>
      <c r="AA120" s="497"/>
      <c r="AB120" s="497"/>
      <c r="AC120" s="497"/>
      <c r="AD120" s="497"/>
      <c r="AE120" s="497"/>
      <c r="AF120" s="497"/>
      <c r="AG120" s="497"/>
    </row>
    <row r="121" spans="1:33" ht="47.25">
      <c r="A121" s="506">
        <f t="shared" si="0"/>
        <v>116</v>
      </c>
      <c r="B121" s="507" t="s">
        <v>3735</v>
      </c>
      <c r="C121" s="508" t="s">
        <v>3736</v>
      </c>
      <c r="D121" s="508" t="s">
        <v>4161</v>
      </c>
      <c r="E121" s="508"/>
      <c r="F121" s="509" t="s">
        <v>4162</v>
      </c>
      <c r="G121" s="521">
        <v>2455</v>
      </c>
      <c r="H121" s="521" t="s">
        <v>4163</v>
      </c>
      <c r="I121" s="509" t="s">
        <v>4164</v>
      </c>
      <c r="J121" s="533" t="s">
        <v>4165</v>
      </c>
      <c r="K121" s="513" t="s">
        <v>4166</v>
      </c>
      <c r="L121" s="513"/>
      <c r="M121" s="510"/>
      <c r="N121" s="497"/>
      <c r="O121" s="497"/>
      <c r="P121" s="497"/>
      <c r="Q121" s="497"/>
      <c r="R121" s="497"/>
      <c r="S121" s="497"/>
      <c r="T121" s="497"/>
      <c r="U121" s="497"/>
      <c r="V121" s="497"/>
      <c r="W121" s="497"/>
      <c r="X121" s="497"/>
      <c r="Y121" s="497"/>
      <c r="Z121" s="497"/>
      <c r="AA121" s="497"/>
      <c r="AB121" s="497"/>
      <c r="AC121" s="497"/>
      <c r="AD121" s="497"/>
      <c r="AE121" s="497"/>
      <c r="AF121" s="497"/>
      <c r="AG121" s="497"/>
    </row>
    <row r="122" spans="1:33" ht="47.25">
      <c r="A122" s="506">
        <f t="shared" si="0"/>
        <v>117</v>
      </c>
      <c r="B122" s="507" t="s">
        <v>65</v>
      </c>
      <c r="C122" s="518" t="s">
        <v>3344</v>
      </c>
      <c r="D122" s="508" t="s">
        <v>4167</v>
      </c>
      <c r="E122" s="508" t="s">
        <v>4168</v>
      </c>
      <c r="F122" s="509" t="s">
        <v>4169</v>
      </c>
      <c r="G122" s="521">
        <v>1284</v>
      </c>
      <c r="H122" s="521" t="s">
        <v>2020</v>
      </c>
      <c r="I122" s="526" t="s">
        <v>12425</v>
      </c>
      <c r="J122" s="539" t="s">
        <v>4170</v>
      </c>
      <c r="K122" s="512" t="s">
        <v>4171</v>
      </c>
      <c r="L122" s="513"/>
      <c r="M122" s="510"/>
      <c r="N122" s="497"/>
      <c r="O122" s="497"/>
      <c r="P122" s="497"/>
      <c r="Q122" s="497"/>
      <c r="R122" s="497"/>
      <c r="S122" s="497"/>
      <c r="T122" s="497"/>
      <c r="U122" s="497"/>
      <c r="V122" s="497"/>
      <c r="W122" s="497"/>
      <c r="X122" s="497"/>
      <c r="Y122" s="497"/>
      <c r="Z122" s="497"/>
      <c r="AA122" s="497"/>
      <c r="AB122" s="497"/>
      <c r="AC122" s="497"/>
      <c r="AD122" s="497"/>
      <c r="AE122" s="497"/>
      <c r="AF122" s="497"/>
      <c r="AG122" s="497"/>
    </row>
    <row r="123" spans="1:33" ht="47.25">
      <c r="A123" s="506">
        <f t="shared" si="0"/>
        <v>118</v>
      </c>
      <c r="B123" s="507" t="s">
        <v>3735</v>
      </c>
      <c r="C123" s="508" t="s">
        <v>3736</v>
      </c>
      <c r="D123" s="508" t="s">
        <v>4172</v>
      </c>
      <c r="E123" s="508"/>
      <c r="F123" s="509" t="s">
        <v>4173</v>
      </c>
      <c r="G123" s="510">
        <v>4509</v>
      </c>
      <c r="H123" s="520" t="s">
        <v>4174</v>
      </c>
      <c r="I123" s="509" t="s">
        <v>4175</v>
      </c>
      <c r="J123" s="512" t="s">
        <v>4176</v>
      </c>
      <c r="K123" s="513" t="s">
        <v>4177</v>
      </c>
      <c r="L123" s="513"/>
      <c r="M123" s="510"/>
      <c r="N123" s="497"/>
      <c r="O123" s="497"/>
      <c r="P123" s="497"/>
      <c r="Q123" s="497"/>
      <c r="R123" s="497"/>
      <c r="S123" s="497"/>
      <c r="T123" s="497"/>
      <c r="U123" s="497"/>
      <c r="V123" s="497"/>
      <c r="W123" s="497"/>
      <c r="X123" s="497"/>
      <c r="Y123" s="497"/>
      <c r="Z123" s="497"/>
      <c r="AA123" s="497"/>
      <c r="AB123" s="497"/>
      <c r="AC123" s="497"/>
      <c r="AD123" s="497"/>
      <c r="AE123" s="497"/>
      <c r="AF123" s="497"/>
      <c r="AG123" s="497"/>
    </row>
    <row r="124" spans="1:33" ht="31.5">
      <c r="A124" s="506">
        <f t="shared" si="0"/>
        <v>119</v>
      </c>
      <c r="B124" s="507" t="s">
        <v>65</v>
      </c>
      <c r="C124" s="518" t="s">
        <v>3395</v>
      </c>
      <c r="D124" s="508" t="s">
        <v>4178</v>
      </c>
      <c r="E124" s="508" t="s">
        <v>4179</v>
      </c>
      <c r="F124" s="509" t="s">
        <v>4180</v>
      </c>
      <c r="G124" s="510">
        <v>1851</v>
      </c>
      <c r="H124" s="510" t="s">
        <v>4181</v>
      </c>
      <c r="I124" s="509" t="s">
        <v>12652</v>
      </c>
      <c r="J124" s="512" t="s">
        <v>4182</v>
      </c>
      <c r="K124" s="512" t="s">
        <v>4183</v>
      </c>
      <c r="L124" s="513"/>
      <c r="M124" s="510"/>
      <c r="N124" s="497"/>
      <c r="O124" s="497"/>
      <c r="P124" s="497"/>
      <c r="Q124" s="497"/>
      <c r="R124" s="497"/>
      <c r="S124" s="497"/>
      <c r="T124" s="497"/>
      <c r="U124" s="497"/>
      <c r="V124" s="497"/>
      <c r="W124" s="497"/>
      <c r="X124" s="497"/>
      <c r="Y124" s="497"/>
      <c r="Z124" s="497"/>
      <c r="AA124" s="497"/>
      <c r="AB124" s="497"/>
      <c r="AC124" s="497"/>
      <c r="AD124" s="497"/>
      <c r="AE124" s="497"/>
      <c r="AF124" s="497"/>
      <c r="AG124" s="497"/>
    </row>
    <row r="125" spans="1:33" ht="47.25">
      <c r="A125" s="506">
        <f t="shared" si="0"/>
        <v>120</v>
      </c>
      <c r="B125" s="507" t="s">
        <v>65</v>
      </c>
      <c r="C125" s="518" t="s">
        <v>3720</v>
      </c>
      <c r="D125" s="508" t="s">
        <v>4184</v>
      </c>
      <c r="E125" s="508"/>
      <c r="F125" s="509" t="s">
        <v>4185</v>
      </c>
      <c r="G125" s="510">
        <v>1849</v>
      </c>
      <c r="H125" s="510" t="s">
        <v>4181</v>
      </c>
      <c r="I125" s="509" t="s">
        <v>12762</v>
      </c>
      <c r="J125" s="512" t="s">
        <v>4186</v>
      </c>
      <c r="K125" s="512" t="s">
        <v>4187</v>
      </c>
      <c r="L125" s="513"/>
      <c r="M125" s="510"/>
      <c r="N125" s="497"/>
      <c r="O125" s="497"/>
      <c r="P125" s="497"/>
      <c r="Q125" s="497"/>
      <c r="R125" s="497"/>
      <c r="S125" s="497"/>
      <c r="T125" s="497"/>
      <c r="U125" s="497"/>
      <c r="V125" s="497"/>
      <c r="W125" s="497"/>
      <c r="X125" s="497"/>
      <c r="Y125" s="497"/>
      <c r="Z125" s="497"/>
      <c r="AA125" s="497"/>
      <c r="AB125" s="497"/>
      <c r="AC125" s="497"/>
      <c r="AD125" s="497"/>
      <c r="AE125" s="497"/>
      <c r="AF125" s="497"/>
      <c r="AG125" s="497"/>
    </row>
    <row r="126" spans="1:33" ht="47.25">
      <c r="A126" s="506">
        <f t="shared" si="0"/>
        <v>121</v>
      </c>
      <c r="B126" s="507" t="s">
        <v>65</v>
      </c>
      <c r="C126" s="518" t="s">
        <v>3395</v>
      </c>
      <c r="D126" s="508" t="s">
        <v>4188</v>
      </c>
      <c r="E126" s="508"/>
      <c r="F126" s="509" t="s">
        <v>4189</v>
      </c>
      <c r="G126" s="510" t="s">
        <v>4190</v>
      </c>
      <c r="H126" s="512" t="s">
        <v>4191</v>
      </c>
      <c r="I126" s="509" t="s">
        <v>12653</v>
      </c>
      <c r="J126" s="519" t="s">
        <v>4192</v>
      </c>
      <c r="K126" s="512" t="s">
        <v>4193</v>
      </c>
      <c r="L126" s="513"/>
      <c r="M126" s="510"/>
      <c r="N126" s="497"/>
      <c r="O126" s="497"/>
      <c r="P126" s="497"/>
      <c r="Q126" s="497"/>
      <c r="R126" s="497"/>
      <c r="S126" s="497"/>
      <c r="T126" s="497"/>
      <c r="U126" s="497"/>
      <c r="V126" s="497"/>
      <c r="W126" s="497"/>
      <c r="X126" s="497"/>
      <c r="Y126" s="497"/>
      <c r="Z126" s="497"/>
      <c r="AA126" s="497"/>
      <c r="AB126" s="497"/>
      <c r="AC126" s="497"/>
      <c r="AD126" s="497"/>
      <c r="AE126" s="497"/>
      <c r="AF126" s="497"/>
      <c r="AG126" s="497"/>
    </row>
    <row r="127" spans="1:33" ht="31.5">
      <c r="A127" s="506">
        <f t="shared" si="0"/>
        <v>122</v>
      </c>
      <c r="B127" s="507" t="s">
        <v>65</v>
      </c>
      <c r="C127" s="518" t="s">
        <v>3344</v>
      </c>
      <c r="D127" s="508" t="s">
        <v>4194</v>
      </c>
      <c r="E127" s="508"/>
      <c r="F127" s="509" t="s">
        <v>4195</v>
      </c>
      <c r="G127" s="510">
        <v>1918</v>
      </c>
      <c r="H127" s="512" t="s">
        <v>4196</v>
      </c>
      <c r="I127" s="509" t="s">
        <v>12426</v>
      </c>
      <c r="J127" s="519" t="s">
        <v>4197</v>
      </c>
      <c r="K127" s="512" t="s">
        <v>4198</v>
      </c>
      <c r="L127" s="513"/>
      <c r="M127" s="510"/>
      <c r="N127" s="497"/>
      <c r="O127" s="497"/>
      <c r="P127" s="497"/>
      <c r="Q127" s="497"/>
      <c r="R127" s="497"/>
      <c r="S127" s="497"/>
      <c r="T127" s="497"/>
      <c r="U127" s="497"/>
      <c r="V127" s="497"/>
      <c r="W127" s="497"/>
      <c r="X127" s="497"/>
      <c r="Y127" s="497"/>
      <c r="Z127" s="497"/>
      <c r="AA127" s="497"/>
      <c r="AB127" s="497"/>
      <c r="AC127" s="497"/>
      <c r="AD127" s="497"/>
      <c r="AE127" s="497"/>
      <c r="AF127" s="497"/>
      <c r="AG127" s="497"/>
    </row>
    <row r="128" spans="1:33" ht="31.5">
      <c r="A128" s="506">
        <f t="shared" si="0"/>
        <v>123</v>
      </c>
      <c r="B128" s="507" t="s">
        <v>65</v>
      </c>
      <c r="C128" s="518" t="s">
        <v>4199</v>
      </c>
      <c r="D128" s="508" t="s">
        <v>4200</v>
      </c>
      <c r="E128" s="508"/>
      <c r="F128" s="509" t="s">
        <v>4201</v>
      </c>
      <c r="G128" s="510">
        <v>2258</v>
      </c>
      <c r="H128" s="510" t="s">
        <v>4202</v>
      </c>
      <c r="I128" s="509" t="s">
        <v>4203</v>
      </c>
      <c r="J128" s="519" t="s">
        <v>4204</v>
      </c>
      <c r="K128" s="512" t="s">
        <v>4205</v>
      </c>
      <c r="L128" s="513"/>
      <c r="M128" s="510"/>
      <c r="N128" s="497"/>
      <c r="O128" s="497"/>
      <c r="P128" s="497"/>
      <c r="Q128" s="497"/>
      <c r="R128" s="497"/>
      <c r="S128" s="497"/>
      <c r="T128" s="497"/>
      <c r="U128" s="497"/>
      <c r="V128" s="497"/>
      <c r="W128" s="497"/>
      <c r="X128" s="497"/>
      <c r="Y128" s="497"/>
      <c r="Z128" s="497"/>
      <c r="AA128" s="497"/>
      <c r="AB128" s="497"/>
      <c r="AC128" s="497"/>
      <c r="AD128" s="497"/>
      <c r="AE128" s="497"/>
      <c r="AF128" s="497"/>
      <c r="AG128" s="497"/>
    </row>
    <row r="129" spans="1:33" ht="47.25">
      <c r="A129" s="506">
        <f t="shared" si="0"/>
        <v>124</v>
      </c>
      <c r="B129" s="507" t="s">
        <v>65</v>
      </c>
      <c r="C129" s="518" t="s">
        <v>3344</v>
      </c>
      <c r="D129" s="508" t="s">
        <v>4206</v>
      </c>
      <c r="E129" s="508"/>
      <c r="F129" s="509" t="s">
        <v>4207</v>
      </c>
      <c r="G129" s="510" t="s">
        <v>4208</v>
      </c>
      <c r="H129" s="512" t="s">
        <v>4209</v>
      </c>
      <c r="I129" s="509" t="s">
        <v>12427</v>
      </c>
      <c r="J129" s="537" t="s">
        <v>4210</v>
      </c>
      <c r="K129" s="512" t="s">
        <v>4211</v>
      </c>
      <c r="L129" s="513"/>
      <c r="M129" s="510"/>
      <c r="N129" s="497"/>
      <c r="O129" s="497"/>
      <c r="P129" s="497"/>
      <c r="Q129" s="497"/>
      <c r="R129" s="497"/>
      <c r="S129" s="497"/>
      <c r="T129" s="497"/>
      <c r="U129" s="497"/>
      <c r="V129" s="497"/>
      <c r="W129" s="497"/>
      <c r="X129" s="497"/>
      <c r="Y129" s="497"/>
      <c r="Z129" s="497"/>
      <c r="AA129" s="497"/>
      <c r="AB129" s="497"/>
      <c r="AC129" s="497"/>
      <c r="AD129" s="497"/>
      <c r="AE129" s="497"/>
      <c r="AF129" s="497"/>
      <c r="AG129" s="497"/>
    </row>
    <row r="130" spans="1:33" ht="47.25">
      <c r="A130" s="506">
        <f t="shared" si="0"/>
        <v>125</v>
      </c>
      <c r="B130" s="507" t="s">
        <v>65</v>
      </c>
      <c r="C130" s="518" t="s">
        <v>3344</v>
      </c>
      <c r="D130" s="508" t="s">
        <v>4212</v>
      </c>
      <c r="E130" s="508"/>
      <c r="F130" s="509" t="s">
        <v>4213</v>
      </c>
      <c r="G130" s="510" t="s">
        <v>4214</v>
      </c>
      <c r="H130" s="510" t="s">
        <v>4215</v>
      </c>
      <c r="I130" s="509" t="s">
        <v>12428</v>
      </c>
      <c r="J130" s="519" t="s">
        <v>4216</v>
      </c>
      <c r="K130" s="512" t="s">
        <v>13068</v>
      </c>
      <c r="L130" s="513"/>
      <c r="M130" s="510"/>
      <c r="N130" s="497"/>
      <c r="O130" s="497"/>
      <c r="P130" s="497"/>
      <c r="Q130" s="497"/>
      <c r="R130" s="497"/>
      <c r="S130" s="497"/>
      <c r="T130" s="497"/>
      <c r="U130" s="497"/>
      <c r="V130" s="497"/>
      <c r="W130" s="497"/>
      <c r="X130" s="497"/>
      <c r="Y130" s="497"/>
      <c r="Z130" s="497"/>
      <c r="AA130" s="497"/>
      <c r="AB130" s="497"/>
      <c r="AC130" s="497"/>
      <c r="AD130" s="497"/>
      <c r="AE130" s="497"/>
      <c r="AF130" s="497"/>
      <c r="AG130" s="497"/>
    </row>
    <row r="131" spans="1:33" ht="47.25">
      <c r="A131" s="506">
        <f t="shared" si="0"/>
        <v>126</v>
      </c>
      <c r="B131" s="507" t="s">
        <v>65</v>
      </c>
      <c r="C131" s="518" t="s">
        <v>3344</v>
      </c>
      <c r="D131" s="508" t="s">
        <v>4217</v>
      </c>
      <c r="E131" s="508"/>
      <c r="F131" s="509" t="s">
        <v>4218</v>
      </c>
      <c r="G131" s="510">
        <v>2555</v>
      </c>
      <c r="H131" s="512" t="s">
        <v>4219</v>
      </c>
      <c r="I131" s="509" t="s">
        <v>12430</v>
      </c>
      <c r="J131" s="519" t="s">
        <v>4220</v>
      </c>
      <c r="K131" s="512" t="s">
        <v>4221</v>
      </c>
      <c r="L131" s="513"/>
      <c r="M131" s="510"/>
      <c r="N131" s="497"/>
      <c r="O131" s="497"/>
      <c r="P131" s="497"/>
      <c r="Q131" s="497"/>
      <c r="R131" s="497"/>
      <c r="S131" s="497"/>
      <c r="T131" s="497"/>
      <c r="U131" s="497"/>
      <c r="V131" s="497"/>
      <c r="W131" s="497"/>
      <c r="X131" s="497"/>
      <c r="Y131" s="497"/>
      <c r="Z131" s="497"/>
      <c r="AA131" s="497"/>
      <c r="AB131" s="497"/>
      <c r="AC131" s="497"/>
      <c r="AD131" s="497"/>
      <c r="AE131" s="497"/>
      <c r="AF131" s="497"/>
      <c r="AG131" s="497"/>
    </row>
    <row r="132" spans="1:33" ht="31.5">
      <c r="A132" s="506">
        <f t="shared" si="0"/>
        <v>127</v>
      </c>
      <c r="B132" s="507" t="s">
        <v>65</v>
      </c>
      <c r="C132" s="518" t="s">
        <v>3344</v>
      </c>
      <c r="D132" s="508" t="s">
        <v>4222</v>
      </c>
      <c r="E132" s="508"/>
      <c r="F132" s="509" t="s">
        <v>4223</v>
      </c>
      <c r="G132" s="510" t="s">
        <v>4224</v>
      </c>
      <c r="H132" s="512" t="s">
        <v>4225</v>
      </c>
      <c r="I132" s="509" t="s">
        <v>12432</v>
      </c>
      <c r="J132" s="519" t="s">
        <v>4226</v>
      </c>
      <c r="K132" s="512" t="s">
        <v>4227</v>
      </c>
      <c r="L132" s="513"/>
      <c r="M132" s="510" t="s">
        <v>735</v>
      </c>
      <c r="N132" s="497"/>
      <c r="O132" s="497"/>
      <c r="P132" s="497"/>
      <c r="Q132" s="497"/>
      <c r="R132" s="497"/>
      <c r="S132" s="497"/>
      <c r="T132" s="497"/>
      <c r="U132" s="497"/>
      <c r="V132" s="497"/>
      <c r="W132" s="497"/>
      <c r="X132" s="497"/>
      <c r="Y132" s="497"/>
      <c r="Z132" s="497"/>
      <c r="AA132" s="497"/>
      <c r="AB132" s="497"/>
      <c r="AC132" s="497"/>
      <c r="AD132" s="497"/>
      <c r="AE132" s="497"/>
      <c r="AF132" s="497"/>
      <c r="AG132" s="497"/>
    </row>
    <row r="133" spans="1:33" ht="47.25">
      <c r="A133" s="506">
        <f t="shared" si="0"/>
        <v>128</v>
      </c>
      <c r="B133" s="507" t="s">
        <v>65</v>
      </c>
      <c r="C133" s="518" t="s">
        <v>3456</v>
      </c>
      <c r="D133" s="508" t="s">
        <v>4228</v>
      </c>
      <c r="E133" s="508"/>
      <c r="F133" s="509" t="s">
        <v>4229</v>
      </c>
      <c r="G133" s="510">
        <v>3620</v>
      </c>
      <c r="H133" s="512" t="s">
        <v>4230</v>
      </c>
      <c r="I133" s="509" t="s">
        <v>12925</v>
      </c>
      <c r="J133" s="519" t="s">
        <v>4231</v>
      </c>
      <c r="K133" s="512" t="s">
        <v>4232</v>
      </c>
      <c r="L133" s="513"/>
      <c r="M133" s="510"/>
      <c r="N133" s="497"/>
      <c r="O133" s="497"/>
      <c r="P133" s="497"/>
      <c r="Q133" s="497"/>
      <c r="R133" s="497"/>
      <c r="S133" s="497"/>
      <c r="T133" s="497"/>
      <c r="U133" s="497"/>
      <c r="V133" s="497"/>
      <c r="W133" s="497"/>
      <c r="X133" s="497"/>
      <c r="Y133" s="497"/>
      <c r="Z133" s="497"/>
      <c r="AA133" s="497"/>
      <c r="AB133" s="497"/>
      <c r="AC133" s="497"/>
      <c r="AD133" s="497"/>
      <c r="AE133" s="497"/>
      <c r="AF133" s="497"/>
      <c r="AG133" s="497"/>
    </row>
    <row r="134" spans="1:33" ht="31.5">
      <c r="A134" s="506">
        <f t="shared" si="0"/>
        <v>129</v>
      </c>
      <c r="B134" s="507" t="s">
        <v>65</v>
      </c>
      <c r="C134" s="518" t="s">
        <v>3395</v>
      </c>
      <c r="D134" s="508" t="s">
        <v>4233</v>
      </c>
      <c r="E134" s="508" t="s">
        <v>4234</v>
      </c>
      <c r="F134" s="509" t="s">
        <v>4235</v>
      </c>
      <c r="G134" s="510">
        <v>3942</v>
      </c>
      <c r="H134" s="510" t="s">
        <v>4236</v>
      </c>
      <c r="I134" s="509" t="s">
        <v>12654</v>
      </c>
      <c r="J134" s="512" t="s">
        <v>4237</v>
      </c>
      <c r="K134" s="512" t="s">
        <v>4238</v>
      </c>
      <c r="L134" s="513"/>
      <c r="M134" s="510"/>
      <c r="N134" s="497"/>
      <c r="O134" s="497"/>
      <c r="P134" s="497"/>
      <c r="Q134" s="497"/>
      <c r="R134" s="497"/>
      <c r="S134" s="497"/>
      <c r="T134" s="497"/>
      <c r="U134" s="497"/>
      <c r="V134" s="497"/>
      <c r="W134" s="497"/>
      <c r="X134" s="497"/>
      <c r="Y134" s="497"/>
      <c r="Z134" s="497"/>
      <c r="AA134" s="497"/>
      <c r="AB134" s="497"/>
      <c r="AC134" s="497"/>
      <c r="AD134" s="497"/>
      <c r="AE134" s="497"/>
      <c r="AF134" s="497"/>
      <c r="AG134" s="497"/>
    </row>
    <row r="135" spans="1:33" ht="47.25">
      <c r="A135" s="506">
        <f t="shared" si="0"/>
        <v>130</v>
      </c>
      <c r="B135" s="507" t="s">
        <v>65</v>
      </c>
      <c r="C135" s="518" t="s">
        <v>3344</v>
      </c>
      <c r="D135" s="508" t="s">
        <v>4239</v>
      </c>
      <c r="E135" s="508" t="s">
        <v>4240</v>
      </c>
      <c r="F135" s="509" t="s">
        <v>4241</v>
      </c>
      <c r="G135" s="510">
        <v>4001</v>
      </c>
      <c r="H135" s="510" t="s">
        <v>4242</v>
      </c>
      <c r="I135" s="509" t="s">
        <v>12433</v>
      </c>
      <c r="J135" s="512" t="s">
        <v>4243</v>
      </c>
      <c r="K135" s="512" t="s">
        <v>4244</v>
      </c>
      <c r="L135" s="513"/>
      <c r="M135" s="510"/>
      <c r="N135" s="497"/>
      <c r="O135" s="497"/>
      <c r="P135" s="497"/>
      <c r="Q135" s="497"/>
      <c r="R135" s="497"/>
      <c r="S135" s="497"/>
      <c r="T135" s="497"/>
      <c r="U135" s="497"/>
      <c r="V135" s="497"/>
      <c r="W135" s="497"/>
      <c r="X135" s="497"/>
      <c r="Y135" s="497"/>
      <c r="Z135" s="497"/>
      <c r="AA135" s="497"/>
      <c r="AB135" s="497"/>
      <c r="AC135" s="497"/>
      <c r="AD135" s="497"/>
      <c r="AE135" s="497"/>
      <c r="AF135" s="497"/>
      <c r="AG135" s="497"/>
    </row>
    <row r="136" spans="1:33" ht="31.5">
      <c r="A136" s="506">
        <f t="shared" si="0"/>
        <v>131</v>
      </c>
      <c r="B136" s="507" t="s">
        <v>65</v>
      </c>
      <c r="C136" s="518" t="s">
        <v>3344</v>
      </c>
      <c r="D136" s="508" t="s">
        <v>4245</v>
      </c>
      <c r="E136" s="508" t="s">
        <v>4246</v>
      </c>
      <c r="F136" s="509" t="s">
        <v>4247</v>
      </c>
      <c r="G136" s="510">
        <v>4002</v>
      </c>
      <c r="H136" s="510" t="s">
        <v>4242</v>
      </c>
      <c r="I136" s="509" t="s">
        <v>12434</v>
      </c>
      <c r="J136" s="512" t="s">
        <v>4248</v>
      </c>
      <c r="K136" s="512" t="s">
        <v>4249</v>
      </c>
      <c r="L136" s="513"/>
      <c r="M136" s="510"/>
      <c r="N136" s="497"/>
      <c r="O136" s="497"/>
      <c r="P136" s="497"/>
      <c r="Q136" s="497"/>
      <c r="R136" s="497"/>
      <c r="S136" s="497"/>
      <c r="T136" s="497"/>
      <c r="U136" s="497"/>
      <c r="V136" s="497"/>
      <c r="W136" s="497"/>
      <c r="X136" s="497"/>
      <c r="Y136" s="497"/>
      <c r="Z136" s="497"/>
      <c r="AA136" s="497"/>
      <c r="AB136" s="497"/>
      <c r="AC136" s="497"/>
      <c r="AD136" s="497"/>
      <c r="AE136" s="497"/>
      <c r="AF136" s="497"/>
      <c r="AG136" s="497"/>
    </row>
    <row r="137" spans="1:33" ht="47.25">
      <c r="A137" s="506">
        <f t="shared" si="0"/>
        <v>132</v>
      </c>
      <c r="B137" s="507" t="s">
        <v>65</v>
      </c>
      <c r="C137" s="518" t="s">
        <v>3344</v>
      </c>
      <c r="D137" s="508" t="s">
        <v>4250</v>
      </c>
      <c r="E137" s="508"/>
      <c r="F137" s="509" t="s">
        <v>4251</v>
      </c>
      <c r="G137" s="510">
        <v>4121</v>
      </c>
      <c r="H137" s="510" t="s">
        <v>4252</v>
      </c>
      <c r="I137" s="509" t="s">
        <v>12435</v>
      </c>
      <c r="J137" s="512" t="s">
        <v>4253</v>
      </c>
      <c r="K137" s="512" t="s">
        <v>4254</v>
      </c>
      <c r="L137" s="513"/>
      <c r="M137" s="510"/>
      <c r="N137" s="497"/>
      <c r="O137" s="497"/>
      <c r="P137" s="497"/>
      <c r="Q137" s="497"/>
      <c r="R137" s="497"/>
      <c r="S137" s="497"/>
      <c r="T137" s="497"/>
      <c r="U137" s="497"/>
      <c r="V137" s="497"/>
      <c r="W137" s="497"/>
      <c r="X137" s="497"/>
      <c r="Y137" s="497"/>
      <c r="Z137" s="497"/>
      <c r="AA137" s="497"/>
      <c r="AB137" s="497"/>
      <c r="AC137" s="497"/>
      <c r="AD137" s="497"/>
      <c r="AE137" s="497"/>
      <c r="AF137" s="497"/>
      <c r="AG137" s="497"/>
    </row>
    <row r="138" spans="1:33" ht="31.5">
      <c r="A138" s="506">
        <f t="shared" si="0"/>
        <v>133</v>
      </c>
      <c r="B138" s="507" t="s">
        <v>65</v>
      </c>
      <c r="C138" s="518" t="s">
        <v>3456</v>
      </c>
      <c r="D138" s="508" t="s">
        <v>4255</v>
      </c>
      <c r="E138" s="508"/>
      <c r="F138" s="509" t="s">
        <v>4256</v>
      </c>
      <c r="G138" s="510">
        <v>131</v>
      </c>
      <c r="H138" s="510" t="s">
        <v>4257</v>
      </c>
      <c r="I138" s="509" t="s">
        <v>12926</v>
      </c>
      <c r="J138" s="519" t="s">
        <v>4258</v>
      </c>
      <c r="K138" s="512" t="s">
        <v>4259</v>
      </c>
      <c r="L138" s="513"/>
      <c r="M138" s="510"/>
      <c r="N138" s="497"/>
      <c r="O138" s="497"/>
      <c r="P138" s="497"/>
      <c r="Q138" s="497"/>
      <c r="R138" s="497"/>
      <c r="S138" s="497"/>
      <c r="T138" s="497"/>
      <c r="U138" s="497"/>
      <c r="V138" s="497"/>
      <c r="W138" s="497"/>
      <c r="X138" s="497"/>
      <c r="Y138" s="497"/>
      <c r="Z138" s="497"/>
      <c r="AA138" s="497"/>
      <c r="AB138" s="497"/>
      <c r="AC138" s="497"/>
      <c r="AD138" s="497"/>
      <c r="AE138" s="497"/>
      <c r="AF138" s="497"/>
      <c r="AG138" s="497"/>
    </row>
    <row r="139" spans="1:33" ht="31.5">
      <c r="A139" s="506">
        <f t="shared" si="0"/>
        <v>134</v>
      </c>
      <c r="B139" s="507" t="s">
        <v>65</v>
      </c>
      <c r="C139" s="518" t="s">
        <v>3456</v>
      </c>
      <c r="D139" s="508" t="s">
        <v>4260</v>
      </c>
      <c r="E139" s="508"/>
      <c r="F139" s="509" t="s">
        <v>4261</v>
      </c>
      <c r="G139" s="510">
        <v>268</v>
      </c>
      <c r="H139" s="510" t="s">
        <v>4262</v>
      </c>
      <c r="I139" s="509" t="s">
        <v>12927</v>
      </c>
      <c r="J139" s="512" t="s">
        <v>4263</v>
      </c>
      <c r="K139" s="512" t="s">
        <v>4264</v>
      </c>
      <c r="L139" s="513"/>
      <c r="M139" s="510"/>
      <c r="N139" s="497"/>
      <c r="O139" s="497"/>
      <c r="P139" s="497"/>
      <c r="Q139" s="497"/>
      <c r="R139" s="497"/>
      <c r="S139" s="497"/>
      <c r="T139" s="497"/>
      <c r="U139" s="497"/>
      <c r="V139" s="497"/>
      <c r="W139" s="497"/>
      <c r="X139" s="497"/>
      <c r="Y139" s="497"/>
      <c r="Z139" s="497"/>
      <c r="AA139" s="497"/>
      <c r="AB139" s="497"/>
      <c r="AC139" s="497"/>
      <c r="AD139" s="497"/>
      <c r="AE139" s="497"/>
      <c r="AF139" s="497"/>
      <c r="AG139" s="497"/>
    </row>
    <row r="140" spans="1:33" ht="31.5">
      <c r="A140" s="506">
        <f t="shared" si="0"/>
        <v>135</v>
      </c>
      <c r="B140" s="507" t="s">
        <v>65</v>
      </c>
      <c r="C140" s="516" t="s">
        <v>4265</v>
      </c>
      <c r="D140" s="508" t="s">
        <v>4266</v>
      </c>
      <c r="E140" s="508"/>
      <c r="F140" s="509" t="s">
        <v>4267</v>
      </c>
      <c r="G140" s="510">
        <v>632</v>
      </c>
      <c r="H140" s="510" t="s">
        <v>4268</v>
      </c>
      <c r="I140" s="509" t="s">
        <v>12436</v>
      </c>
      <c r="J140" s="519" t="s">
        <v>4269</v>
      </c>
      <c r="K140" s="512" t="s">
        <v>4270</v>
      </c>
      <c r="L140" s="513"/>
      <c r="M140" s="510"/>
      <c r="N140" s="497"/>
      <c r="O140" s="497"/>
      <c r="P140" s="497"/>
      <c r="Q140" s="497"/>
      <c r="R140" s="497"/>
      <c r="S140" s="497"/>
      <c r="T140" s="497"/>
      <c r="U140" s="497"/>
      <c r="V140" s="497"/>
      <c r="W140" s="497"/>
      <c r="X140" s="497"/>
      <c r="Y140" s="497"/>
      <c r="Z140" s="497"/>
      <c r="AA140" s="497"/>
      <c r="AB140" s="497"/>
      <c r="AC140" s="497"/>
      <c r="AD140" s="497"/>
      <c r="AE140" s="497"/>
      <c r="AF140" s="497"/>
      <c r="AG140" s="497"/>
    </row>
    <row r="141" spans="1:33" ht="31.5">
      <c r="A141" s="506">
        <f t="shared" si="0"/>
        <v>136</v>
      </c>
      <c r="B141" s="507" t="s">
        <v>65</v>
      </c>
      <c r="C141" s="516" t="s">
        <v>4265</v>
      </c>
      <c r="D141" s="508" t="s">
        <v>4271</v>
      </c>
      <c r="E141" s="508"/>
      <c r="F141" s="509" t="s">
        <v>4272</v>
      </c>
      <c r="G141" s="510">
        <v>630</v>
      </c>
      <c r="H141" s="510" t="s">
        <v>4273</v>
      </c>
      <c r="I141" s="509" t="s">
        <v>12437</v>
      </c>
      <c r="J141" s="519" t="s">
        <v>4274</v>
      </c>
      <c r="K141" s="512" t="s">
        <v>4275</v>
      </c>
      <c r="L141" s="513"/>
      <c r="M141" s="510"/>
      <c r="N141" s="497"/>
      <c r="O141" s="497"/>
      <c r="P141" s="497"/>
      <c r="Q141" s="497"/>
      <c r="R141" s="497"/>
      <c r="S141" s="497"/>
      <c r="T141" s="497"/>
      <c r="U141" s="497"/>
      <c r="V141" s="497"/>
      <c r="W141" s="497"/>
      <c r="X141" s="497"/>
      <c r="Y141" s="497"/>
      <c r="Z141" s="497"/>
      <c r="AA141" s="497"/>
      <c r="AB141" s="497"/>
      <c r="AC141" s="497"/>
      <c r="AD141" s="497"/>
      <c r="AE141" s="497"/>
      <c r="AF141" s="497"/>
      <c r="AG141" s="497"/>
    </row>
    <row r="142" spans="1:33" ht="47.25">
      <c r="A142" s="506">
        <f t="shared" si="0"/>
        <v>137</v>
      </c>
      <c r="B142" s="507" t="s">
        <v>65</v>
      </c>
      <c r="C142" s="518" t="s">
        <v>3395</v>
      </c>
      <c r="D142" s="508" t="s">
        <v>4276</v>
      </c>
      <c r="E142" s="508" t="s">
        <v>4277</v>
      </c>
      <c r="F142" s="509" t="s">
        <v>4091</v>
      </c>
      <c r="G142" s="510">
        <v>1406</v>
      </c>
      <c r="H142" s="510" t="s">
        <v>4278</v>
      </c>
      <c r="I142" s="509" t="s">
        <v>12656</v>
      </c>
      <c r="J142" s="519" t="s">
        <v>4279</v>
      </c>
      <c r="K142" s="512" t="s">
        <v>4280</v>
      </c>
      <c r="L142" s="513"/>
      <c r="M142" s="510"/>
      <c r="N142" s="497"/>
      <c r="O142" s="497"/>
      <c r="P142" s="497"/>
      <c r="Q142" s="497"/>
      <c r="R142" s="497"/>
      <c r="S142" s="497"/>
      <c r="T142" s="497"/>
      <c r="U142" s="497"/>
      <c r="V142" s="497"/>
      <c r="W142" s="497"/>
      <c r="X142" s="497"/>
      <c r="Y142" s="497"/>
      <c r="Z142" s="497"/>
      <c r="AA142" s="497"/>
      <c r="AB142" s="497"/>
      <c r="AC142" s="497"/>
      <c r="AD142" s="497"/>
      <c r="AE142" s="497"/>
      <c r="AF142" s="497"/>
      <c r="AG142" s="497"/>
    </row>
    <row r="143" spans="1:33" ht="47.25">
      <c r="A143" s="506">
        <f t="shared" si="0"/>
        <v>138</v>
      </c>
      <c r="B143" s="507" t="s">
        <v>65</v>
      </c>
      <c r="C143" s="518" t="s">
        <v>3344</v>
      </c>
      <c r="D143" s="508" t="s">
        <v>4281</v>
      </c>
      <c r="E143" s="508" t="s">
        <v>4282</v>
      </c>
      <c r="F143" s="509" t="s">
        <v>4241</v>
      </c>
      <c r="G143" s="510">
        <v>1786</v>
      </c>
      <c r="H143" s="510" t="s">
        <v>4283</v>
      </c>
      <c r="I143" s="509" t="s">
        <v>12439</v>
      </c>
      <c r="J143" s="519" t="s">
        <v>4284</v>
      </c>
      <c r="K143" s="512" t="s">
        <v>4285</v>
      </c>
      <c r="L143" s="513"/>
      <c r="M143" s="510"/>
      <c r="N143" s="497"/>
      <c r="O143" s="497"/>
      <c r="P143" s="497"/>
      <c r="Q143" s="497"/>
      <c r="R143" s="497"/>
      <c r="S143" s="497"/>
      <c r="T143" s="497"/>
      <c r="U143" s="497"/>
      <c r="V143" s="497"/>
      <c r="W143" s="497"/>
      <c r="X143" s="497"/>
      <c r="Y143" s="497"/>
      <c r="Z143" s="497"/>
      <c r="AA143" s="497"/>
      <c r="AB143" s="497"/>
      <c r="AC143" s="497"/>
      <c r="AD143" s="497"/>
      <c r="AE143" s="497"/>
      <c r="AF143" s="497"/>
      <c r="AG143" s="497"/>
    </row>
    <row r="144" spans="1:33" ht="78.75">
      <c r="A144" s="506">
        <f t="shared" si="0"/>
        <v>139</v>
      </c>
      <c r="B144" s="507" t="s">
        <v>65</v>
      </c>
      <c r="C144" s="518" t="s">
        <v>3456</v>
      </c>
      <c r="D144" s="508" t="s">
        <v>4286</v>
      </c>
      <c r="E144" s="508" t="s">
        <v>4287</v>
      </c>
      <c r="F144" s="509" t="s">
        <v>4288</v>
      </c>
      <c r="G144" s="510">
        <v>2153</v>
      </c>
      <c r="H144" s="510" t="s">
        <v>4289</v>
      </c>
      <c r="I144" s="509" t="s">
        <v>12928</v>
      </c>
      <c r="J144" s="519" t="s">
        <v>4290</v>
      </c>
      <c r="K144" s="512" t="s">
        <v>4291</v>
      </c>
      <c r="L144" s="513"/>
      <c r="M144" s="510"/>
      <c r="N144" s="497"/>
      <c r="O144" s="497"/>
      <c r="P144" s="497"/>
      <c r="Q144" s="497"/>
      <c r="R144" s="497"/>
      <c r="S144" s="497"/>
      <c r="T144" s="497"/>
      <c r="U144" s="497"/>
      <c r="V144" s="497"/>
      <c r="W144" s="497"/>
      <c r="X144" s="497"/>
      <c r="Y144" s="497"/>
      <c r="Z144" s="497"/>
      <c r="AA144" s="497"/>
      <c r="AB144" s="497"/>
      <c r="AC144" s="497"/>
      <c r="AD144" s="497"/>
      <c r="AE144" s="497"/>
      <c r="AF144" s="497"/>
      <c r="AG144" s="497"/>
    </row>
    <row r="145" spans="1:33" ht="31.5">
      <c r="A145" s="506">
        <f t="shared" si="0"/>
        <v>140</v>
      </c>
      <c r="B145" s="507" t="s">
        <v>65</v>
      </c>
      <c r="C145" s="518" t="s">
        <v>3344</v>
      </c>
      <c r="D145" s="508" t="s">
        <v>4292</v>
      </c>
      <c r="E145" s="508" t="s">
        <v>4293</v>
      </c>
      <c r="F145" s="509" t="s">
        <v>4294</v>
      </c>
      <c r="G145" s="510">
        <v>1222</v>
      </c>
      <c r="H145" s="510" t="s">
        <v>4295</v>
      </c>
      <c r="I145" s="509" t="s">
        <v>12454</v>
      </c>
      <c r="J145" s="519" t="s">
        <v>4296</v>
      </c>
      <c r="K145" s="512" t="s">
        <v>4297</v>
      </c>
      <c r="L145" s="513"/>
      <c r="M145" s="510"/>
      <c r="N145" s="497"/>
      <c r="O145" s="497"/>
      <c r="P145" s="497"/>
      <c r="Q145" s="497"/>
      <c r="R145" s="497"/>
      <c r="S145" s="497"/>
      <c r="T145" s="497"/>
      <c r="U145" s="497"/>
      <c r="V145" s="497"/>
      <c r="W145" s="497"/>
      <c r="X145" s="497"/>
      <c r="Y145" s="497"/>
      <c r="Z145" s="497"/>
      <c r="AA145" s="497"/>
      <c r="AB145" s="497"/>
      <c r="AC145" s="497"/>
      <c r="AD145" s="497"/>
      <c r="AE145" s="497"/>
      <c r="AF145" s="497"/>
      <c r="AG145" s="497"/>
    </row>
    <row r="146" spans="1:33" ht="31.5">
      <c r="A146" s="506">
        <f t="shared" si="0"/>
        <v>141</v>
      </c>
      <c r="B146" s="507" t="s">
        <v>65</v>
      </c>
      <c r="C146" s="518" t="s">
        <v>3456</v>
      </c>
      <c r="D146" s="508" t="s">
        <v>4298</v>
      </c>
      <c r="E146" s="508"/>
      <c r="F146" s="509" t="s">
        <v>4299</v>
      </c>
      <c r="G146" s="510">
        <v>1280</v>
      </c>
      <c r="H146" s="510" t="s">
        <v>4300</v>
      </c>
      <c r="I146" s="509" t="s">
        <v>12930</v>
      </c>
      <c r="J146" s="519" t="s">
        <v>4301</v>
      </c>
      <c r="K146" s="512" t="s">
        <v>4302</v>
      </c>
      <c r="L146" s="513"/>
      <c r="M146" s="510"/>
      <c r="N146" s="497"/>
      <c r="O146" s="497"/>
      <c r="P146" s="497"/>
      <c r="Q146" s="497"/>
      <c r="R146" s="497"/>
      <c r="S146" s="497"/>
      <c r="T146" s="497"/>
      <c r="U146" s="497"/>
      <c r="V146" s="497"/>
      <c r="W146" s="497"/>
      <c r="X146" s="497"/>
      <c r="Y146" s="497"/>
      <c r="Z146" s="497"/>
      <c r="AA146" s="497"/>
      <c r="AB146" s="497"/>
      <c r="AC146" s="497"/>
      <c r="AD146" s="497"/>
      <c r="AE146" s="497"/>
      <c r="AF146" s="497"/>
      <c r="AG146" s="497"/>
    </row>
    <row r="147" spans="1:33" ht="47.25">
      <c r="A147" s="506">
        <f t="shared" si="0"/>
        <v>142</v>
      </c>
      <c r="B147" s="507" t="s">
        <v>65</v>
      </c>
      <c r="C147" s="518" t="s">
        <v>3344</v>
      </c>
      <c r="D147" s="508" t="s">
        <v>4303</v>
      </c>
      <c r="E147" s="508"/>
      <c r="F147" s="509" t="s">
        <v>4304</v>
      </c>
      <c r="G147" s="510" t="s">
        <v>4305</v>
      </c>
      <c r="H147" s="512" t="s">
        <v>4306</v>
      </c>
      <c r="I147" s="509" t="s">
        <v>4307</v>
      </c>
      <c r="J147" s="519" t="s">
        <v>4308</v>
      </c>
      <c r="K147" s="512" t="s">
        <v>4309</v>
      </c>
      <c r="L147" s="513"/>
      <c r="M147" s="510" t="s">
        <v>4310</v>
      </c>
      <c r="N147" s="497"/>
      <c r="O147" s="497"/>
      <c r="P147" s="497"/>
      <c r="Q147" s="497"/>
      <c r="R147" s="497"/>
      <c r="S147" s="497"/>
      <c r="T147" s="497"/>
      <c r="U147" s="497"/>
      <c r="V147" s="497"/>
      <c r="W147" s="497"/>
      <c r="X147" s="497"/>
      <c r="Y147" s="497"/>
      <c r="Z147" s="497"/>
      <c r="AA147" s="497"/>
      <c r="AB147" s="497"/>
      <c r="AC147" s="497"/>
      <c r="AD147" s="497"/>
      <c r="AE147" s="497"/>
      <c r="AF147" s="497"/>
      <c r="AG147" s="497"/>
    </row>
    <row r="148" spans="1:33" ht="31.5">
      <c r="A148" s="506">
        <f t="shared" si="0"/>
        <v>143</v>
      </c>
      <c r="B148" s="507" t="s">
        <v>65</v>
      </c>
      <c r="C148" s="518" t="s">
        <v>3344</v>
      </c>
      <c r="D148" s="508" t="s">
        <v>4311</v>
      </c>
      <c r="E148" s="508" t="s">
        <v>4312</v>
      </c>
      <c r="F148" s="509" t="s">
        <v>4313</v>
      </c>
      <c r="G148" s="510">
        <v>1444</v>
      </c>
      <c r="H148" s="510" t="s">
        <v>4314</v>
      </c>
      <c r="I148" s="509" t="s">
        <v>12440</v>
      </c>
      <c r="J148" s="519" t="s">
        <v>4315</v>
      </c>
      <c r="K148" s="512" t="s">
        <v>4316</v>
      </c>
      <c r="L148" s="513"/>
      <c r="M148" s="510"/>
      <c r="N148" s="497"/>
      <c r="O148" s="497"/>
      <c r="P148" s="497"/>
      <c r="Q148" s="497"/>
      <c r="R148" s="497"/>
      <c r="S148" s="497"/>
      <c r="T148" s="497"/>
      <c r="U148" s="497"/>
      <c r="V148" s="497"/>
      <c r="W148" s="497"/>
      <c r="X148" s="497"/>
      <c r="Y148" s="497"/>
      <c r="Z148" s="497"/>
      <c r="AA148" s="497"/>
      <c r="AB148" s="497"/>
      <c r="AC148" s="497"/>
      <c r="AD148" s="497"/>
      <c r="AE148" s="497"/>
      <c r="AF148" s="497"/>
      <c r="AG148" s="497"/>
    </row>
    <row r="149" spans="1:33" ht="31.5">
      <c r="A149" s="506">
        <f t="shared" si="0"/>
        <v>144</v>
      </c>
      <c r="B149" s="507" t="s">
        <v>65</v>
      </c>
      <c r="C149" s="518" t="s">
        <v>3646</v>
      </c>
      <c r="D149" s="508" t="s">
        <v>4317</v>
      </c>
      <c r="E149" s="508"/>
      <c r="F149" s="509" t="s">
        <v>4318</v>
      </c>
      <c r="G149" s="510">
        <v>1704</v>
      </c>
      <c r="H149" s="510" t="s">
        <v>4319</v>
      </c>
      <c r="I149" s="509" t="s">
        <v>12814</v>
      </c>
      <c r="J149" s="519" t="s">
        <v>4320</v>
      </c>
      <c r="K149" s="512" t="s">
        <v>4321</v>
      </c>
      <c r="L149" s="513"/>
      <c r="M149" s="510"/>
      <c r="N149" s="497"/>
      <c r="O149" s="497"/>
      <c r="P149" s="497"/>
      <c r="Q149" s="497"/>
      <c r="R149" s="497"/>
      <c r="S149" s="497"/>
      <c r="T149" s="497"/>
      <c r="U149" s="497"/>
      <c r="V149" s="497"/>
      <c r="W149" s="497"/>
      <c r="X149" s="497"/>
      <c r="Y149" s="497"/>
      <c r="Z149" s="497"/>
      <c r="AA149" s="497"/>
      <c r="AB149" s="497"/>
      <c r="AC149" s="497"/>
      <c r="AD149" s="497"/>
      <c r="AE149" s="497"/>
      <c r="AF149" s="497"/>
      <c r="AG149" s="497"/>
    </row>
    <row r="150" spans="1:33" ht="47.25">
      <c r="A150" s="506">
        <f t="shared" si="0"/>
        <v>145</v>
      </c>
      <c r="B150" s="507" t="s">
        <v>65</v>
      </c>
      <c r="C150" s="518" t="s">
        <v>3702</v>
      </c>
      <c r="D150" s="508" t="s">
        <v>4322</v>
      </c>
      <c r="E150" s="508"/>
      <c r="F150" s="509" t="s">
        <v>4323</v>
      </c>
      <c r="G150" s="510">
        <v>1717</v>
      </c>
      <c r="H150" s="510" t="s">
        <v>4324</v>
      </c>
      <c r="I150" s="509" t="s">
        <v>12692</v>
      </c>
      <c r="J150" s="519" t="s">
        <v>4325</v>
      </c>
      <c r="K150" s="512" t="s">
        <v>4326</v>
      </c>
      <c r="L150" s="513"/>
      <c r="M150" s="510"/>
      <c r="N150" s="497"/>
      <c r="O150" s="497"/>
      <c r="P150" s="497"/>
      <c r="Q150" s="497"/>
      <c r="R150" s="497"/>
      <c r="S150" s="497"/>
      <c r="T150" s="497"/>
      <c r="U150" s="497"/>
      <c r="V150" s="497"/>
      <c r="W150" s="497"/>
      <c r="X150" s="497"/>
      <c r="Y150" s="497"/>
      <c r="Z150" s="497"/>
      <c r="AA150" s="497"/>
      <c r="AB150" s="497"/>
      <c r="AC150" s="497"/>
      <c r="AD150" s="497"/>
      <c r="AE150" s="497"/>
      <c r="AF150" s="497"/>
      <c r="AG150" s="497"/>
    </row>
    <row r="151" spans="1:33" ht="94.5">
      <c r="A151" s="506">
        <f t="shared" si="0"/>
        <v>146</v>
      </c>
      <c r="B151" s="507" t="s">
        <v>65</v>
      </c>
      <c r="C151" s="518" t="s">
        <v>3646</v>
      </c>
      <c r="D151" s="508" t="s">
        <v>4327</v>
      </c>
      <c r="E151" s="508" t="s">
        <v>4328</v>
      </c>
      <c r="F151" s="509" t="s">
        <v>4329</v>
      </c>
      <c r="G151" s="521">
        <v>14</v>
      </c>
      <c r="H151" s="521" t="s">
        <v>4330</v>
      </c>
      <c r="I151" s="509" t="s">
        <v>12815</v>
      </c>
      <c r="J151" s="511" t="s">
        <v>4331</v>
      </c>
      <c r="K151" s="512" t="s">
        <v>4332</v>
      </c>
      <c r="L151" s="513"/>
      <c r="M151" s="510"/>
      <c r="N151" s="497" t="s">
        <v>4333</v>
      </c>
      <c r="O151" s="497"/>
      <c r="P151" s="497"/>
      <c r="Q151" s="497"/>
      <c r="R151" s="497"/>
      <c r="S151" s="497"/>
      <c r="T151" s="497"/>
      <c r="U151" s="497"/>
      <c r="V151" s="497"/>
      <c r="W151" s="497"/>
      <c r="X151" s="497"/>
      <c r="Y151" s="497"/>
      <c r="Z151" s="497"/>
      <c r="AA151" s="497"/>
      <c r="AB151" s="497"/>
      <c r="AC151" s="497"/>
      <c r="AD151" s="497"/>
      <c r="AE151" s="497"/>
      <c r="AF151" s="497"/>
      <c r="AG151" s="497"/>
    </row>
    <row r="152" spans="1:33" ht="31.5">
      <c r="A152" s="506">
        <f t="shared" si="0"/>
        <v>147</v>
      </c>
      <c r="B152" s="507" t="s">
        <v>65</v>
      </c>
      <c r="C152" s="518" t="s">
        <v>3702</v>
      </c>
      <c r="D152" s="508" t="s">
        <v>4334</v>
      </c>
      <c r="E152" s="508" t="s">
        <v>4335</v>
      </c>
      <c r="F152" s="509" t="s">
        <v>4336</v>
      </c>
      <c r="G152" s="521">
        <v>1</v>
      </c>
      <c r="H152" s="521" t="s">
        <v>4337</v>
      </c>
      <c r="I152" s="509" t="s">
        <v>12693</v>
      </c>
      <c r="J152" s="511" t="s">
        <v>4338</v>
      </c>
      <c r="K152" s="512" t="s">
        <v>4339</v>
      </c>
      <c r="L152" s="513"/>
      <c r="M152" s="510"/>
      <c r="N152" s="497"/>
      <c r="O152" s="497"/>
      <c r="P152" s="497"/>
      <c r="Q152" s="497"/>
      <c r="R152" s="497"/>
      <c r="S152" s="497"/>
      <c r="T152" s="497"/>
      <c r="U152" s="497"/>
      <c r="V152" s="497"/>
      <c r="W152" s="497"/>
      <c r="X152" s="497"/>
      <c r="Y152" s="497"/>
      <c r="Z152" s="497"/>
      <c r="AA152" s="497"/>
      <c r="AB152" s="497"/>
      <c r="AC152" s="497"/>
      <c r="AD152" s="497"/>
      <c r="AE152" s="497"/>
      <c r="AF152" s="497"/>
      <c r="AG152" s="497"/>
    </row>
    <row r="153" spans="1:33" ht="47.25">
      <c r="A153" s="506">
        <f t="shared" si="0"/>
        <v>148</v>
      </c>
      <c r="B153" s="507" t="s">
        <v>65</v>
      </c>
      <c r="C153" s="518" t="s">
        <v>3702</v>
      </c>
      <c r="D153" s="508" t="s">
        <v>4340</v>
      </c>
      <c r="E153" s="508"/>
      <c r="F153" s="509" t="s">
        <v>4341</v>
      </c>
      <c r="G153" s="521">
        <v>136</v>
      </c>
      <c r="H153" s="521" t="s">
        <v>4342</v>
      </c>
      <c r="I153" s="509" t="s">
        <v>12694</v>
      </c>
      <c r="J153" s="511" t="s">
        <v>4343</v>
      </c>
      <c r="K153" s="512" t="s">
        <v>4344</v>
      </c>
      <c r="L153" s="513"/>
      <c r="M153" s="510"/>
      <c r="N153" s="497"/>
      <c r="O153" s="497"/>
      <c r="P153" s="497"/>
      <c r="Q153" s="497"/>
      <c r="R153" s="497"/>
      <c r="S153" s="497"/>
      <c r="T153" s="497"/>
      <c r="U153" s="497"/>
      <c r="V153" s="497"/>
      <c r="W153" s="497"/>
      <c r="X153" s="497"/>
      <c r="Y153" s="497"/>
      <c r="Z153" s="497"/>
      <c r="AA153" s="497"/>
      <c r="AB153" s="497"/>
      <c r="AC153" s="497"/>
      <c r="AD153" s="497"/>
      <c r="AE153" s="497"/>
      <c r="AF153" s="497"/>
      <c r="AG153" s="497"/>
    </row>
    <row r="154" spans="1:33" ht="63">
      <c r="A154" s="506">
        <f t="shared" si="0"/>
        <v>149</v>
      </c>
      <c r="B154" s="507" t="s">
        <v>65</v>
      </c>
      <c r="C154" s="518" t="s">
        <v>3344</v>
      </c>
      <c r="D154" s="508" t="s">
        <v>4345</v>
      </c>
      <c r="E154" s="508" t="s">
        <v>4346</v>
      </c>
      <c r="F154" s="509" t="s">
        <v>4347</v>
      </c>
      <c r="G154" s="521">
        <v>351</v>
      </c>
      <c r="H154" s="521" t="s">
        <v>4348</v>
      </c>
      <c r="I154" s="509" t="s">
        <v>12441</v>
      </c>
      <c r="J154" s="511" t="s">
        <v>4349</v>
      </c>
      <c r="K154" s="512" t="s">
        <v>4350</v>
      </c>
      <c r="L154" s="513"/>
      <c r="M154" s="510"/>
      <c r="N154" s="497"/>
      <c r="O154" s="497"/>
      <c r="P154" s="497"/>
      <c r="Q154" s="497"/>
      <c r="R154" s="497"/>
      <c r="S154" s="497"/>
      <c r="T154" s="497"/>
      <c r="U154" s="497"/>
      <c r="V154" s="497"/>
      <c r="W154" s="497"/>
      <c r="X154" s="497"/>
      <c r="Y154" s="497"/>
      <c r="Z154" s="497"/>
      <c r="AA154" s="497"/>
      <c r="AB154" s="497"/>
      <c r="AC154" s="497"/>
      <c r="AD154" s="497"/>
      <c r="AE154" s="497"/>
      <c r="AF154" s="497"/>
      <c r="AG154" s="497"/>
    </row>
    <row r="155" spans="1:33" ht="31.5">
      <c r="A155" s="506">
        <f t="shared" si="0"/>
        <v>150</v>
      </c>
      <c r="B155" s="507" t="s">
        <v>65</v>
      </c>
      <c r="C155" s="518" t="s">
        <v>3344</v>
      </c>
      <c r="D155" s="508" t="s">
        <v>4351</v>
      </c>
      <c r="E155" s="508"/>
      <c r="F155" s="509" t="s">
        <v>4352</v>
      </c>
      <c r="G155" s="521">
        <v>411</v>
      </c>
      <c r="H155" s="521" t="s">
        <v>4353</v>
      </c>
      <c r="I155" s="509" t="s">
        <v>12442</v>
      </c>
      <c r="J155" s="511" t="s">
        <v>4354</v>
      </c>
      <c r="K155" s="512" t="s">
        <v>4355</v>
      </c>
      <c r="L155" s="513"/>
      <c r="M155" s="510"/>
      <c r="N155" s="497"/>
      <c r="O155" s="497"/>
      <c r="P155" s="497"/>
      <c r="Q155" s="497"/>
      <c r="R155" s="497"/>
      <c r="S155" s="497"/>
      <c r="T155" s="497"/>
      <c r="U155" s="497"/>
      <c r="V155" s="497"/>
      <c r="W155" s="497"/>
      <c r="X155" s="497"/>
      <c r="Y155" s="497"/>
      <c r="Z155" s="497"/>
      <c r="AA155" s="497"/>
      <c r="AB155" s="497"/>
      <c r="AC155" s="497"/>
      <c r="AD155" s="497"/>
      <c r="AE155" s="497"/>
      <c r="AF155" s="497"/>
      <c r="AG155" s="497"/>
    </row>
    <row r="156" spans="1:33" ht="47.25">
      <c r="A156" s="506">
        <f t="shared" si="0"/>
        <v>151</v>
      </c>
      <c r="B156" s="507" t="s">
        <v>65</v>
      </c>
      <c r="C156" s="518" t="s">
        <v>3344</v>
      </c>
      <c r="D156" s="508" t="s">
        <v>4356</v>
      </c>
      <c r="E156" s="508" t="s">
        <v>4357</v>
      </c>
      <c r="F156" s="509" t="s">
        <v>4358</v>
      </c>
      <c r="G156" s="510">
        <v>664</v>
      </c>
      <c r="H156" s="520">
        <v>45264</v>
      </c>
      <c r="I156" s="509" t="s">
        <v>12443</v>
      </c>
      <c r="J156" s="512" t="s">
        <v>4359</v>
      </c>
      <c r="K156" s="512" t="s">
        <v>4360</v>
      </c>
      <c r="L156" s="513"/>
      <c r="M156" s="510"/>
      <c r="N156" s="497"/>
      <c r="O156" s="497"/>
      <c r="P156" s="497"/>
      <c r="Q156" s="497"/>
      <c r="R156" s="497"/>
      <c r="S156" s="497"/>
      <c r="T156" s="497"/>
      <c r="U156" s="497"/>
      <c r="V156" s="497"/>
      <c r="W156" s="497"/>
      <c r="X156" s="497"/>
      <c r="Y156" s="497"/>
      <c r="Z156" s="497"/>
      <c r="AA156" s="497"/>
      <c r="AB156" s="497"/>
      <c r="AC156" s="497"/>
      <c r="AD156" s="497"/>
      <c r="AE156" s="497"/>
      <c r="AF156" s="497"/>
      <c r="AG156" s="497"/>
    </row>
    <row r="157" spans="1:33" ht="47.25">
      <c r="A157" s="506">
        <f t="shared" si="0"/>
        <v>152</v>
      </c>
      <c r="B157" s="507" t="s">
        <v>65</v>
      </c>
      <c r="C157" s="518" t="s">
        <v>3344</v>
      </c>
      <c r="D157" s="508" t="s">
        <v>4361</v>
      </c>
      <c r="E157" s="508" t="s">
        <v>4362</v>
      </c>
      <c r="F157" s="509" t="s">
        <v>4363</v>
      </c>
      <c r="G157" s="510">
        <v>936</v>
      </c>
      <c r="H157" s="520" t="s">
        <v>4364</v>
      </c>
      <c r="I157" s="509" t="s">
        <v>12444</v>
      </c>
      <c r="J157" s="512" t="s">
        <v>4365</v>
      </c>
      <c r="K157" s="512" t="s">
        <v>4366</v>
      </c>
      <c r="L157" s="513"/>
      <c r="M157" s="510"/>
      <c r="N157" s="497"/>
      <c r="O157" s="497"/>
      <c r="P157" s="497"/>
      <c r="Q157" s="497"/>
      <c r="R157" s="497"/>
      <c r="S157" s="497"/>
      <c r="T157" s="497"/>
      <c r="U157" s="497"/>
      <c r="V157" s="497"/>
      <c r="W157" s="497"/>
      <c r="X157" s="497"/>
      <c r="Y157" s="497"/>
      <c r="Z157" s="497"/>
      <c r="AA157" s="497"/>
      <c r="AB157" s="497"/>
      <c r="AC157" s="497"/>
      <c r="AD157" s="497"/>
      <c r="AE157" s="497"/>
      <c r="AF157" s="497"/>
      <c r="AG157" s="497"/>
    </row>
    <row r="158" spans="1:33" ht="63">
      <c r="A158" s="506">
        <f t="shared" si="0"/>
        <v>153</v>
      </c>
      <c r="B158" s="507" t="s">
        <v>4367</v>
      </c>
      <c r="C158" s="518" t="s">
        <v>3646</v>
      </c>
      <c r="D158" s="508" t="s">
        <v>4368</v>
      </c>
      <c r="E158" s="508" t="s">
        <v>4369</v>
      </c>
      <c r="F158" s="509" t="s">
        <v>4370</v>
      </c>
      <c r="G158" s="510" t="s">
        <v>4371</v>
      </c>
      <c r="H158" s="510" t="s">
        <v>4372</v>
      </c>
      <c r="I158" s="509" t="s">
        <v>4373</v>
      </c>
      <c r="J158" s="512" t="s">
        <v>4374</v>
      </c>
      <c r="K158" s="512" t="s">
        <v>4375</v>
      </c>
      <c r="L158" s="513" t="s">
        <v>4376</v>
      </c>
      <c r="M158" s="510" t="s">
        <v>2757</v>
      </c>
      <c r="N158" s="497"/>
      <c r="O158" s="497"/>
      <c r="P158" s="497"/>
      <c r="Q158" s="497"/>
      <c r="R158" s="497"/>
      <c r="S158" s="497"/>
      <c r="T158" s="497"/>
      <c r="U158" s="497"/>
      <c r="V158" s="497"/>
      <c r="W158" s="497"/>
      <c r="X158" s="497"/>
      <c r="Y158" s="497"/>
      <c r="Z158" s="497"/>
      <c r="AA158" s="497"/>
      <c r="AB158" s="497"/>
      <c r="AC158" s="497"/>
      <c r="AD158" s="497"/>
      <c r="AE158" s="497"/>
      <c r="AF158" s="497"/>
      <c r="AG158" s="497"/>
    </row>
    <row r="159" spans="1:33" ht="63">
      <c r="A159" s="506">
        <f t="shared" si="0"/>
        <v>154</v>
      </c>
      <c r="B159" s="507" t="s">
        <v>65</v>
      </c>
      <c r="C159" s="518" t="s">
        <v>3344</v>
      </c>
      <c r="D159" s="508" t="s">
        <v>4377</v>
      </c>
      <c r="E159" s="508" t="s">
        <v>4378</v>
      </c>
      <c r="F159" s="509" t="s">
        <v>4379</v>
      </c>
      <c r="G159" s="510">
        <v>881</v>
      </c>
      <c r="H159" s="520" t="s">
        <v>4380</v>
      </c>
      <c r="I159" s="509" t="s">
        <v>12445</v>
      </c>
      <c r="J159" s="512" t="s">
        <v>4381</v>
      </c>
      <c r="K159" s="512" t="s">
        <v>4382</v>
      </c>
      <c r="L159" s="513"/>
      <c r="M159" s="510"/>
      <c r="N159" s="497"/>
      <c r="O159" s="497"/>
      <c r="P159" s="497"/>
      <c r="Q159" s="497"/>
      <c r="R159" s="497"/>
      <c r="S159" s="497"/>
      <c r="T159" s="497"/>
      <c r="U159" s="497"/>
      <c r="V159" s="497"/>
      <c r="W159" s="497"/>
      <c r="X159" s="497"/>
      <c r="Y159" s="497"/>
      <c r="Z159" s="497"/>
      <c r="AA159" s="497"/>
      <c r="AB159" s="497"/>
      <c r="AC159" s="497"/>
      <c r="AD159" s="497"/>
      <c r="AE159" s="497"/>
      <c r="AF159" s="497"/>
      <c r="AG159" s="497"/>
    </row>
    <row r="160" spans="1:33" ht="63">
      <c r="A160" s="506">
        <f t="shared" si="0"/>
        <v>155</v>
      </c>
      <c r="B160" s="507" t="s">
        <v>65</v>
      </c>
      <c r="C160" s="518" t="s">
        <v>3456</v>
      </c>
      <c r="D160" s="508" t="s">
        <v>4383</v>
      </c>
      <c r="E160" s="508" t="s">
        <v>4384</v>
      </c>
      <c r="F160" s="509" t="s">
        <v>4385</v>
      </c>
      <c r="G160" s="510" t="s">
        <v>4386</v>
      </c>
      <c r="H160" s="520" t="s">
        <v>4387</v>
      </c>
      <c r="I160" s="509" t="s">
        <v>12931</v>
      </c>
      <c r="J160" s="512" t="s">
        <v>4388</v>
      </c>
      <c r="K160" s="512" t="s">
        <v>4389</v>
      </c>
      <c r="L160" s="513"/>
      <c r="M160" s="510" t="s">
        <v>4390</v>
      </c>
      <c r="N160" s="497"/>
      <c r="O160" s="497"/>
      <c r="P160" s="497"/>
      <c r="Q160" s="497"/>
      <c r="R160" s="497"/>
      <c r="S160" s="497"/>
      <c r="T160" s="497"/>
      <c r="U160" s="497"/>
      <c r="V160" s="497"/>
      <c r="W160" s="497"/>
      <c r="X160" s="497"/>
      <c r="Y160" s="497"/>
      <c r="Z160" s="497"/>
      <c r="AA160" s="497"/>
      <c r="AB160" s="497"/>
      <c r="AC160" s="497"/>
      <c r="AD160" s="497"/>
      <c r="AE160" s="497"/>
      <c r="AF160" s="497"/>
      <c r="AG160" s="497"/>
    </row>
    <row r="161" spans="1:33" ht="47.25">
      <c r="A161" s="506">
        <f t="shared" si="0"/>
        <v>156</v>
      </c>
      <c r="B161" s="507" t="s">
        <v>65</v>
      </c>
      <c r="C161" s="518" t="s">
        <v>3456</v>
      </c>
      <c r="D161" s="508" t="s">
        <v>4391</v>
      </c>
      <c r="E161" s="508" t="s">
        <v>4392</v>
      </c>
      <c r="F161" s="509" t="s">
        <v>4393</v>
      </c>
      <c r="G161" s="510">
        <v>998</v>
      </c>
      <c r="H161" s="520">
        <v>44932</v>
      </c>
      <c r="I161" s="509" t="s">
        <v>12932</v>
      </c>
      <c r="J161" s="512" t="s">
        <v>4394</v>
      </c>
      <c r="K161" s="512" t="s">
        <v>4395</v>
      </c>
      <c r="L161" s="513"/>
      <c r="M161" s="510"/>
      <c r="N161" s="497"/>
      <c r="O161" s="497"/>
      <c r="P161" s="497"/>
      <c r="Q161" s="497"/>
      <c r="R161" s="497"/>
      <c r="S161" s="497"/>
      <c r="T161" s="497"/>
      <c r="U161" s="497"/>
      <c r="V161" s="497"/>
      <c r="W161" s="497"/>
      <c r="X161" s="497"/>
      <c r="Y161" s="497"/>
      <c r="Z161" s="497"/>
      <c r="AA161" s="497"/>
      <c r="AB161" s="497"/>
      <c r="AC161" s="497"/>
      <c r="AD161" s="497"/>
      <c r="AE161" s="497"/>
      <c r="AF161" s="497"/>
      <c r="AG161" s="497"/>
    </row>
    <row r="162" spans="1:33" ht="47.25">
      <c r="A162" s="506">
        <f t="shared" si="0"/>
        <v>157</v>
      </c>
      <c r="B162" s="507" t="s">
        <v>65</v>
      </c>
      <c r="C162" s="518" t="s">
        <v>3344</v>
      </c>
      <c r="D162" s="508" t="s">
        <v>4396</v>
      </c>
      <c r="E162" s="508" t="s">
        <v>4397</v>
      </c>
      <c r="F162" s="509" t="s">
        <v>4398</v>
      </c>
      <c r="G162" s="510">
        <v>1032</v>
      </c>
      <c r="H162" s="520" t="s">
        <v>4399</v>
      </c>
      <c r="I162" s="509" t="s">
        <v>12446</v>
      </c>
      <c r="J162" s="512" t="s">
        <v>4400</v>
      </c>
      <c r="K162" s="512" t="s">
        <v>4401</v>
      </c>
      <c r="L162" s="513"/>
      <c r="M162" s="510"/>
      <c r="N162" s="497"/>
      <c r="O162" s="497"/>
      <c r="P162" s="497"/>
      <c r="Q162" s="497"/>
      <c r="R162" s="497"/>
      <c r="S162" s="497"/>
      <c r="T162" s="497"/>
      <c r="U162" s="497"/>
      <c r="V162" s="497"/>
      <c r="W162" s="497"/>
      <c r="X162" s="497"/>
      <c r="Y162" s="497"/>
      <c r="Z162" s="497"/>
      <c r="AA162" s="497"/>
      <c r="AB162" s="497"/>
      <c r="AC162" s="497"/>
      <c r="AD162" s="497"/>
      <c r="AE162" s="497"/>
      <c r="AF162" s="497"/>
      <c r="AG162" s="497"/>
    </row>
    <row r="163" spans="1:33" ht="47.25">
      <c r="A163" s="506">
        <f t="shared" si="0"/>
        <v>158</v>
      </c>
      <c r="B163" s="507" t="s">
        <v>65</v>
      </c>
      <c r="C163" s="518" t="s">
        <v>3344</v>
      </c>
      <c r="D163" s="508" t="s">
        <v>4402</v>
      </c>
      <c r="E163" s="508" t="s">
        <v>4403</v>
      </c>
      <c r="F163" s="509" t="s">
        <v>4404</v>
      </c>
      <c r="G163" s="510">
        <v>1075</v>
      </c>
      <c r="H163" s="520">
        <v>45266</v>
      </c>
      <c r="I163" s="509" t="s">
        <v>12447</v>
      </c>
      <c r="J163" s="512" t="s">
        <v>4405</v>
      </c>
      <c r="K163" s="512" t="s">
        <v>4406</v>
      </c>
      <c r="L163" s="513"/>
      <c r="M163" s="510"/>
      <c r="N163" s="497"/>
      <c r="O163" s="497"/>
      <c r="P163" s="497"/>
      <c r="Q163" s="497"/>
      <c r="R163" s="497"/>
      <c r="S163" s="497"/>
      <c r="T163" s="497"/>
      <c r="U163" s="497"/>
      <c r="V163" s="497"/>
      <c r="W163" s="497"/>
      <c r="X163" s="497"/>
      <c r="Y163" s="497"/>
      <c r="Z163" s="497"/>
      <c r="AA163" s="497"/>
      <c r="AB163" s="497"/>
      <c r="AC163" s="497"/>
      <c r="AD163" s="497"/>
      <c r="AE163" s="497"/>
      <c r="AF163" s="497"/>
      <c r="AG163" s="497"/>
    </row>
    <row r="164" spans="1:33" ht="47.25">
      <c r="A164" s="506">
        <f t="shared" si="0"/>
        <v>159</v>
      </c>
      <c r="B164" s="507" t="s">
        <v>65</v>
      </c>
      <c r="C164" s="518" t="s">
        <v>3456</v>
      </c>
      <c r="D164" s="508" t="s">
        <v>4407</v>
      </c>
      <c r="E164" s="508" t="s">
        <v>4408</v>
      </c>
      <c r="F164" s="509" t="s">
        <v>4409</v>
      </c>
      <c r="G164" s="510">
        <v>1109</v>
      </c>
      <c r="H164" s="520" t="s">
        <v>4410</v>
      </c>
      <c r="I164" s="509" t="s">
        <v>12933</v>
      </c>
      <c r="J164" s="512" t="s">
        <v>4411</v>
      </c>
      <c r="K164" s="512" t="s">
        <v>4412</v>
      </c>
      <c r="L164" s="513"/>
      <c r="M164" s="510"/>
      <c r="N164" s="497"/>
      <c r="O164" s="497"/>
      <c r="P164" s="497"/>
      <c r="Q164" s="497"/>
      <c r="R164" s="497"/>
      <c r="S164" s="497"/>
      <c r="T164" s="497"/>
      <c r="U164" s="497"/>
      <c r="V164" s="497"/>
      <c r="W164" s="497"/>
      <c r="X164" s="497"/>
      <c r="Y164" s="497"/>
      <c r="Z164" s="497"/>
      <c r="AA164" s="497"/>
      <c r="AB164" s="497"/>
      <c r="AC164" s="497"/>
      <c r="AD164" s="497"/>
      <c r="AE164" s="497"/>
      <c r="AF164" s="497"/>
      <c r="AG164" s="497"/>
    </row>
    <row r="165" spans="1:33" ht="47.25">
      <c r="A165" s="506">
        <f t="shared" si="0"/>
        <v>160</v>
      </c>
      <c r="B165" s="507" t="s">
        <v>65</v>
      </c>
      <c r="C165" s="518" t="s">
        <v>3646</v>
      </c>
      <c r="D165" s="508" t="s">
        <v>4413</v>
      </c>
      <c r="E165" s="508" t="s">
        <v>4414</v>
      </c>
      <c r="F165" s="509" t="s">
        <v>4415</v>
      </c>
      <c r="G165" s="510">
        <v>1334</v>
      </c>
      <c r="H165" s="520">
        <v>44965</v>
      </c>
      <c r="I165" s="509" t="s">
        <v>12816</v>
      </c>
      <c r="J165" s="512" t="s">
        <v>4416</v>
      </c>
      <c r="K165" s="512" t="s">
        <v>1284</v>
      </c>
      <c r="L165" s="513"/>
      <c r="M165" s="510"/>
      <c r="N165" s="497"/>
      <c r="O165" s="497"/>
      <c r="P165" s="497"/>
      <c r="Q165" s="497"/>
      <c r="R165" s="497"/>
      <c r="S165" s="497"/>
      <c r="T165" s="497"/>
      <c r="U165" s="497"/>
      <c r="V165" s="497"/>
      <c r="W165" s="497"/>
      <c r="X165" s="497"/>
      <c r="Y165" s="497"/>
      <c r="Z165" s="497"/>
      <c r="AA165" s="497"/>
      <c r="AB165" s="497"/>
      <c r="AC165" s="497"/>
      <c r="AD165" s="497"/>
      <c r="AE165" s="497"/>
      <c r="AF165" s="497"/>
      <c r="AG165" s="497"/>
    </row>
    <row r="166" spans="1:33" ht="47.25">
      <c r="A166" s="506">
        <f t="shared" si="0"/>
        <v>161</v>
      </c>
      <c r="B166" s="507" t="s">
        <v>65</v>
      </c>
      <c r="C166" s="518" t="s">
        <v>3395</v>
      </c>
      <c r="D166" s="508" t="s">
        <v>4417</v>
      </c>
      <c r="E166" s="508" t="s">
        <v>4418</v>
      </c>
      <c r="F166" s="509" t="s">
        <v>4419</v>
      </c>
      <c r="G166" s="510">
        <v>1367</v>
      </c>
      <c r="H166" s="520">
        <v>45148</v>
      </c>
      <c r="I166" s="509" t="s">
        <v>12657</v>
      </c>
      <c r="J166" s="512" t="s">
        <v>4420</v>
      </c>
      <c r="K166" s="512" t="s">
        <v>4421</v>
      </c>
      <c r="L166" s="513"/>
      <c r="M166" s="510"/>
      <c r="N166" s="497"/>
      <c r="O166" s="497"/>
      <c r="P166" s="497"/>
      <c r="Q166" s="497"/>
      <c r="R166" s="497"/>
      <c r="S166" s="497"/>
      <c r="T166" s="497"/>
      <c r="U166" s="497"/>
      <c r="V166" s="497"/>
      <c r="W166" s="497"/>
      <c r="X166" s="497"/>
      <c r="Y166" s="497"/>
      <c r="Z166" s="497"/>
      <c r="AA166" s="497"/>
      <c r="AB166" s="497"/>
      <c r="AC166" s="497"/>
      <c r="AD166" s="497"/>
      <c r="AE166" s="497"/>
      <c r="AF166" s="497"/>
      <c r="AG166" s="497"/>
    </row>
    <row r="167" spans="1:33" ht="31.5">
      <c r="A167" s="506">
        <f t="shared" si="0"/>
        <v>162</v>
      </c>
      <c r="B167" s="507" t="s">
        <v>4422</v>
      </c>
      <c r="C167" s="508" t="s">
        <v>4423</v>
      </c>
      <c r="D167" s="508" t="s">
        <v>4424</v>
      </c>
      <c r="E167" s="508" t="s">
        <v>4425</v>
      </c>
      <c r="F167" s="509" t="s">
        <v>4426</v>
      </c>
      <c r="G167" s="510" t="s">
        <v>4427</v>
      </c>
      <c r="H167" s="517" t="s">
        <v>4428</v>
      </c>
      <c r="I167" s="509" t="s">
        <v>12724</v>
      </c>
      <c r="J167" s="515" t="s">
        <v>4429</v>
      </c>
      <c r="K167" s="512" t="s">
        <v>1393</v>
      </c>
      <c r="L167" s="513" t="s">
        <v>4430</v>
      </c>
      <c r="M167" s="510"/>
      <c r="N167" s="497"/>
      <c r="O167" s="497"/>
      <c r="P167" s="497"/>
      <c r="Q167" s="497"/>
      <c r="R167" s="497"/>
      <c r="S167" s="497"/>
      <c r="T167" s="497"/>
      <c r="U167" s="497"/>
      <c r="V167" s="497"/>
      <c r="W167" s="497"/>
      <c r="X167" s="497"/>
      <c r="Y167" s="497"/>
      <c r="Z167" s="497"/>
      <c r="AA167" s="497"/>
      <c r="AB167" s="497"/>
      <c r="AC167" s="497"/>
      <c r="AD167" s="497"/>
      <c r="AE167" s="497"/>
      <c r="AF167" s="497"/>
      <c r="AG167" s="497"/>
    </row>
    <row r="168" spans="1:33" ht="31.5">
      <c r="A168" s="506">
        <f t="shared" si="0"/>
        <v>163</v>
      </c>
      <c r="B168" s="507" t="s">
        <v>65</v>
      </c>
      <c r="C168" s="518" t="s">
        <v>3344</v>
      </c>
      <c r="D168" s="508" t="s">
        <v>4431</v>
      </c>
      <c r="E168" s="508" t="s">
        <v>4432</v>
      </c>
      <c r="F168" s="509" t="s">
        <v>4433</v>
      </c>
      <c r="G168" s="510">
        <v>1427</v>
      </c>
      <c r="H168" s="520" t="s">
        <v>3566</v>
      </c>
      <c r="I168" s="509" t="s">
        <v>12448</v>
      </c>
      <c r="J168" s="512" t="s">
        <v>4434</v>
      </c>
      <c r="K168" s="512" t="s">
        <v>4435</v>
      </c>
      <c r="L168" s="513"/>
      <c r="M168" s="510"/>
      <c r="N168" s="497"/>
      <c r="O168" s="497"/>
      <c r="P168" s="497"/>
      <c r="Q168" s="497"/>
      <c r="R168" s="497"/>
      <c r="S168" s="497"/>
      <c r="T168" s="497"/>
      <c r="U168" s="497"/>
      <c r="V168" s="497"/>
      <c r="W168" s="497"/>
      <c r="X168" s="497"/>
      <c r="Y168" s="497"/>
      <c r="Z168" s="497"/>
      <c r="AA168" s="497"/>
      <c r="AB168" s="497"/>
      <c r="AC168" s="497"/>
      <c r="AD168" s="497"/>
      <c r="AE168" s="497"/>
      <c r="AF168" s="497"/>
      <c r="AG168" s="497"/>
    </row>
    <row r="169" spans="1:33" ht="47.25">
      <c r="A169" s="506">
        <f t="shared" si="0"/>
        <v>164</v>
      </c>
      <c r="B169" s="507" t="s">
        <v>65</v>
      </c>
      <c r="C169" s="518" t="s">
        <v>3344</v>
      </c>
      <c r="D169" s="508" t="s">
        <v>4436</v>
      </c>
      <c r="E169" s="508" t="s">
        <v>4437</v>
      </c>
      <c r="F169" s="509" t="s">
        <v>4438</v>
      </c>
      <c r="G169" s="510" t="s">
        <v>4439</v>
      </c>
      <c r="H169" s="520" t="s">
        <v>4440</v>
      </c>
      <c r="I169" s="509" t="s">
        <v>12449</v>
      </c>
      <c r="J169" s="512" t="s">
        <v>4441</v>
      </c>
      <c r="K169" s="512" t="s">
        <v>4442</v>
      </c>
      <c r="L169" s="513"/>
      <c r="M169" s="510" t="s">
        <v>3501</v>
      </c>
      <c r="N169" s="497"/>
      <c r="O169" s="497"/>
      <c r="P169" s="497"/>
      <c r="Q169" s="497"/>
      <c r="R169" s="497"/>
      <c r="S169" s="497"/>
      <c r="T169" s="497"/>
      <c r="U169" s="497"/>
      <c r="V169" s="497"/>
      <c r="W169" s="497"/>
      <c r="X169" s="497"/>
      <c r="Y169" s="497"/>
      <c r="Z169" s="497"/>
      <c r="AA169" s="497"/>
      <c r="AB169" s="497"/>
      <c r="AC169" s="497"/>
      <c r="AD169" s="497"/>
      <c r="AE169" s="497"/>
      <c r="AF169" s="497"/>
      <c r="AG169" s="497"/>
    </row>
    <row r="170" spans="1:33" ht="47.25">
      <c r="A170" s="506">
        <f t="shared" si="0"/>
        <v>165</v>
      </c>
      <c r="B170" s="507" t="s">
        <v>65</v>
      </c>
      <c r="C170" s="518" t="s">
        <v>3344</v>
      </c>
      <c r="D170" s="508" t="s">
        <v>4443</v>
      </c>
      <c r="E170" s="508" t="s">
        <v>4444</v>
      </c>
      <c r="F170" s="509" t="s">
        <v>4445</v>
      </c>
      <c r="G170" s="510">
        <v>1383</v>
      </c>
      <c r="H170" s="520" t="s">
        <v>4446</v>
      </c>
      <c r="I170" s="509" t="s">
        <v>4447</v>
      </c>
      <c r="J170" s="512" t="s">
        <v>4448</v>
      </c>
      <c r="K170" s="512" t="s">
        <v>4449</v>
      </c>
      <c r="L170" s="513"/>
      <c r="M170" s="510"/>
      <c r="N170" s="497"/>
      <c r="O170" s="497"/>
      <c r="P170" s="497"/>
      <c r="Q170" s="497"/>
      <c r="R170" s="497"/>
      <c r="S170" s="497"/>
      <c r="T170" s="497"/>
      <c r="U170" s="497"/>
      <c r="V170" s="497"/>
      <c r="W170" s="497"/>
      <c r="X170" s="497"/>
      <c r="Y170" s="497"/>
      <c r="Z170" s="497"/>
      <c r="AA170" s="497"/>
      <c r="AB170" s="497"/>
      <c r="AC170" s="497"/>
      <c r="AD170" s="497"/>
      <c r="AE170" s="497"/>
      <c r="AF170" s="497"/>
      <c r="AG170" s="497"/>
    </row>
    <row r="171" spans="1:33" ht="47.25">
      <c r="A171" s="506">
        <f t="shared" si="0"/>
        <v>166</v>
      </c>
      <c r="B171" s="507" t="s">
        <v>65</v>
      </c>
      <c r="C171" s="518" t="s">
        <v>3456</v>
      </c>
      <c r="D171" s="508" t="s">
        <v>4450</v>
      </c>
      <c r="E171" s="508" t="s">
        <v>4451</v>
      </c>
      <c r="F171" s="509" t="s">
        <v>4452</v>
      </c>
      <c r="G171" s="510">
        <v>1507</v>
      </c>
      <c r="H171" s="520" t="s">
        <v>3573</v>
      </c>
      <c r="I171" s="509" t="s">
        <v>12934</v>
      </c>
      <c r="J171" s="512" t="s">
        <v>4453</v>
      </c>
      <c r="K171" s="512" t="s">
        <v>4454</v>
      </c>
      <c r="L171" s="513"/>
      <c r="M171" s="510"/>
      <c r="N171" s="497"/>
      <c r="O171" s="497"/>
      <c r="P171" s="497"/>
      <c r="Q171" s="497"/>
      <c r="R171" s="497"/>
      <c r="S171" s="497"/>
      <c r="T171" s="497"/>
      <c r="U171" s="497"/>
      <c r="V171" s="497"/>
      <c r="W171" s="497"/>
      <c r="X171" s="497"/>
      <c r="Y171" s="497"/>
      <c r="Z171" s="497"/>
      <c r="AA171" s="497"/>
      <c r="AB171" s="497"/>
      <c r="AC171" s="497"/>
      <c r="AD171" s="497"/>
      <c r="AE171" s="497"/>
      <c r="AF171" s="497"/>
      <c r="AG171" s="497"/>
    </row>
    <row r="172" spans="1:33" ht="47.25">
      <c r="A172" s="506">
        <f t="shared" si="0"/>
        <v>167</v>
      </c>
      <c r="B172" s="507" t="s">
        <v>65</v>
      </c>
      <c r="C172" s="518" t="s">
        <v>3344</v>
      </c>
      <c r="D172" s="508" t="s">
        <v>4455</v>
      </c>
      <c r="E172" s="508" t="s">
        <v>4456</v>
      </c>
      <c r="F172" s="509" t="s">
        <v>4457</v>
      </c>
      <c r="G172" s="510">
        <v>1515</v>
      </c>
      <c r="H172" s="520" t="s">
        <v>3573</v>
      </c>
      <c r="I172" s="509" t="s">
        <v>12450</v>
      </c>
      <c r="J172" s="512" t="s">
        <v>4458</v>
      </c>
      <c r="K172" s="512" t="s">
        <v>4459</v>
      </c>
      <c r="L172" s="513"/>
      <c r="M172" s="510"/>
      <c r="N172" s="497"/>
      <c r="O172" s="497"/>
      <c r="P172" s="497"/>
      <c r="Q172" s="497"/>
      <c r="R172" s="497"/>
      <c r="S172" s="497"/>
      <c r="T172" s="497"/>
      <c r="U172" s="497"/>
      <c r="V172" s="497"/>
      <c r="W172" s="497"/>
      <c r="X172" s="497"/>
      <c r="Y172" s="497"/>
      <c r="Z172" s="497"/>
      <c r="AA172" s="497"/>
      <c r="AB172" s="497"/>
      <c r="AC172" s="497"/>
      <c r="AD172" s="497"/>
      <c r="AE172" s="497"/>
      <c r="AF172" s="497"/>
      <c r="AG172" s="497"/>
    </row>
    <row r="173" spans="1:33" ht="63">
      <c r="A173" s="506">
        <f t="shared" si="0"/>
        <v>168</v>
      </c>
      <c r="B173" s="507" t="s">
        <v>4367</v>
      </c>
      <c r="C173" s="518" t="s">
        <v>3646</v>
      </c>
      <c r="D173" s="508" t="s">
        <v>4460</v>
      </c>
      <c r="E173" s="508" t="s">
        <v>4461</v>
      </c>
      <c r="F173" s="509" t="s">
        <v>4462</v>
      </c>
      <c r="G173" s="510" t="s">
        <v>4463</v>
      </c>
      <c r="H173" s="510" t="s">
        <v>4464</v>
      </c>
      <c r="I173" s="509" t="s">
        <v>4465</v>
      </c>
      <c r="J173" s="512" t="s">
        <v>4466</v>
      </c>
      <c r="K173" s="540" t="s">
        <v>12818</v>
      </c>
      <c r="L173" s="513" t="s">
        <v>4467</v>
      </c>
      <c r="M173" s="510" t="s">
        <v>4468</v>
      </c>
      <c r="N173" s="497"/>
      <c r="O173" s="497"/>
      <c r="P173" s="497"/>
      <c r="Q173" s="497"/>
      <c r="R173" s="497"/>
      <c r="S173" s="497"/>
      <c r="T173" s="497"/>
      <c r="U173" s="497"/>
      <c r="V173" s="497"/>
      <c r="W173" s="497"/>
      <c r="X173" s="497"/>
      <c r="Y173" s="497"/>
      <c r="Z173" s="497"/>
      <c r="AA173" s="497"/>
      <c r="AB173" s="497"/>
      <c r="AC173" s="497"/>
      <c r="AD173" s="497"/>
      <c r="AE173" s="497"/>
      <c r="AF173" s="497"/>
      <c r="AG173" s="497"/>
    </row>
    <row r="174" spans="1:33" ht="47.25">
      <c r="A174" s="506">
        <f t="shared" si="0"/>
        <v>169</v>
      </c>
      <c r="B174" s="507" t="s">
        <v>65</v>
      </c>
      <c r="C174" s="518" t="s">
        <v>3456</v>
      </c>
      <c r="D174" s="508" t="s">
        <v>4469</v>
      </c>
      <c r="E174" s="508" t="s">
        <v>4470</v>
      </c>
      <c r="F174" s="509" t="s">
        <v>4471</v>
      </c>
      <c r="G174" s="510">
        <v>1322</v>
      </c>
      <c r="H174" s="520">
        <v>44934</v>
      </c>
      <c r="I174" s="509" t="s">
        <v>12935</v>
      </c>
      <c r="J174" s="512" t="s">
        <v>4472</v>
      </c>
      <c r="K174" s="512" t="s">
        <v>4473</v>
      </c>
      <c r="L174" s="513"/>
      <c r="M174" s="510"/>
      <c r="N174" s="497"/>
      <c r="O174" s="497"/>
      <c r="P174" s="497"/>
      <c r="Q174" s="497"/>
      <c r="R174" s="497"/>
      <c r="S174" s="497"/>
      <c r="T174" s="497"/>
      <c r="U174" s="497"/>
      <c r="V174" s="497"/>
      <c r="W174" s="497"/>
      <c r="X174" s="497"/>
      <c r="Y174" s="497"/>
      <c r="Z174" s="497"/>
      <c r="AA174" s="497"/>
      <c r="AB174" s="497"/>
      <c r="AC174" s="497"/>
      <c r="AD174" s="497"/>
      <c r="AE174" s="497"/>
      <c r="AF174" s="497"/>
      <c r="AG174" s="497"/>
    </row>
    <row r="175" spans="1:33" ht="31.5">
      <c r="A175" s="506">
        <f t="shared" si="0"/>
        <v>170</v>
      </c>
      <c r="B175" s="507" t="s">
        <v>65</v>
      </c>
      <c r="C175" s="518" t="s">
        <v>3456</v>
      </c>
      <c r="D175" s="508" t="s">
        <v>4474</v>
      </c>
      <c r="E175" s="508"/>
      <c r="F175" s="509" t="s">
        <v>4475</v>
      </c>
      <c r="G175" s="510">
        <v>1533</v>
      </c>
      <c r="H175" s="520" t="s">
        <v>4476</v>
      </c>
      <c r="I175" s="509" t="s">
        <v>12936</v>
      </c>
      <c r="J175" s="512" t="s">
        <v>4477</v>
      </c>
      <c r="K175" s="512" t="s">
        <v>4478</v>
      </c>
      <c r="L175" s="513"/>
      <c r="M175" s="510"/>
      <c r="N175" s="497"/>
      <c r="O175" s="497"/>
      <c r="P175" s="497"/>
      <c r="Q175" s="497"/>
      <c r="R175" s="497"/>
      <c r="S175" s="497"/>
      <c r="T175" s="497"/>
      <c r="U175" s="497"/>
      <c r="V175" s="497"/>
      <c r="W175" s="497"/>
      <c r="X175" s="497"/>
      <c r="Y175" s="497"/>
      <c r="Z175" s="497"/>
      <c r="AA175" s="497"/>
      <c r="AB175" s="497"/>
      <c r="AC175" s="497"/>
      <c r="AD175" s="497"/>
      <c r="AE175" s="497"/>
      <c r="AF175" s="497"/>
      <c r="AG175" s="497"/>
    </row>
    <row r="176" spans="1:33" ht="47.25">
      <c r="A176" s="506">
        <f t="shared" si="0"/>
        <v>171</v>
      </c>
      <c r="B176" s="507" t="s">
        <v>65</v>
      </c>
      <c r="C176" s="518" t="s">
        <v>3344</v>
      </c>
      <c r="D176" s="508" t="s">
        <v>4479</v>
      </c>
      <c r="E176" s="508" t="s">
        <v>2852</v>
      </c>
      <c r="F176" s="509" t="s">
        <v>4480</v>
      </c>
      <c r="G176" s="510">
        <v>1608</v>
      </c>
      <c r="H176" s="520">
        <v>45239</v>
      </c>
      <c r="I176" s="509" t="s">
        <v>12451</v>
      </c>
      <c r="J176" s="512" t="s">
        <v>4481</v>
      </c>
      <c r="K176" s="512" t="s">
        <v>4482</v>
      </c>
      <c r="L176" s="513"/>
      <c r="M176" s="510"/>
      <c r="N176" s="497"/>
      <c r="O176" s="497"/>
      <c r="P176" s="497"/>
      <c r="Q176" s="497"/>
      <c r="R176" s="497"/>
      <c r="S176" s="497"/>
      <c r="T176" s="497"/>
      <c r="U176" s="497"/>
      <c r="V176" s="497"/>
      <c r="W176" s="497"/>
      <c r="X176" s="497"/>
      <c r="Y176" s="497"/>
      <c r="Z176" s="497"/>
      <c r="AA176" s="497"/>
      <c r="AB176" s="497"/>
      <c r="AC176" s="497"/>
      <c r="AD176" s="497"/>
      <c r="AE176" s="497"/>
      <c r="AF176" s="497"/>
      <c r="AG176" s="497"/>
    </row>
    <row r="177" spans="1:33" ht="66">
      <c r="A177" s="506">
        <f t="shared" si="0"/>
        <v>172</v>
      </c>
      <c r="B177" s="507" t="s">
        <v>65</v>
      </c>
      <c r="C177" s="518" t="s">
        <v>3702</v>
      </c>
      <c r="D177" s="508" t="s">
        <v>4483</v>
      </c>
      <c r="E177" s="508" t="s">
        <v>4484</v>
      </c>
      <c r="F177" s="541" t="s">
        <v>4485</v>
      </c>
      <c r="G177" s="510" t="s">
        <v>4486</v>
      </c>
      <c r="H177" s="520" t="s">
        <v>4487</v>
      </c>
      <c r="I177" s="509" t="s">
        <v>12695</v>
      </c>
      <c r="J177" s="512" t="s">
        <v>4488</v>
      </c>
      <c r="K177" s="512" t="s">
        <v>4489</v>
      </c>
      <c r="L177" s="513"/>
      <c r="M177" s="510" t="s">
        <v>3501</v>
      </c>
      <c r="N177" s="497"/>
      <c r="O177" s="497"/>
      <c r="P177" s="497"/>
      <c r="Q177" s="497"/>
      <c r="R177" s="497"/>
      <c r="S177" s="497"/>
      <c r="T177" s="497"/>
      <c r="U177" s="497"/>
      <c r="V177" s="497"/>
      <c r="W177" s="497"/>
      <c r="X177" s="497"/>
      <c r="Y177" s="497"/>
      <c r="Z177" s="497"/>
      <c r="AA177" s="497"/>
      <c r="AB177" s="497"/>
      <c r="AC177" s="497"/>
      <c r="AD177" s="497"/>
      <c r="AE177" s="497"/>
      <c r="AF177" s="497"/>
      <c r="AG177" s="497"/>
    </row>
    <row r="178" spans="1:33" ht="31.5">
      <c r="A178" s="506">
        <f t="shared" si="0"/>
        <v>173</v>
      </c>
      <c r="B178" s="507" t="s">
        <v>65</v>
      </c>
      <c r="C178" s="518" t="s">
        <v>3344</v>
      </c>
      <c r="D178" s="508" t="s">
        <v>4490</v>
      </c>
      <c r="E178" s="508"/>
      <c r="F178" s="509" t="s">
        <v>4491</v>
      </c>
      <c r="G178" s="510">
        <v>1712</v>
      </c>
      <c r="H178" s="520" t="s">
        <v>4492</v>
      </c>
      <c r="I178" s="509" t="s">
        <v>12452</v>
      </c>
      <c r="J178" s="512" t="s">
        <v>4493</v>
      </c>
      <c r="K178" s="512" t="s">
        <v>4494</v>
      </c>
      <c r="L178" s="513"/>
      <c r="M178" s="510"/>
      <c r="N178" s="497"/>
      <c r="O178" s="497"/>
      <c r="P178" s="497"/>
      <c r="Q178" s="497"/>
      <c r="R178" s="497"/>
      <c r="S178" s="497"/>
      <c r="T178" s="497"/>
      <c r="U178" s="497"/>
      <c r="V178" s="497"/>
      <c r="W178" s="497"/>
      <c r="X178" s="497"/>
      <c r="Y178" s="497"/>
      <c r="Z178" s="497"/>
      <c r="AA178" s="497"/>
      <c r="AB178" s="497"/>
      <c r="AC178" s="497"/>
      <c r="AD178" s="497"/>
      <c r="AE178" s="497"/>
      <c r="AF178" s="497"/>
      <c r="AG178" s="497"/>
    </row>
    <row r="179" spans="1:33" ht="63">
      <c r="A179" s="506">
        <f t="shared" si="0"/>
        <v>174</v>
      </c>
      <c r="B179" s="507" t="s">
        <v>65</v>
      </c>
      <c r="C179" s="518" t="s">
        <v>3344</v>
      </c>
      <c r="D179" s="508" t="s">
        <v>4495</v>
      </c>
      <c r="E179" s="508"/>
      <c r="F179" s="509" t="s">
        <v>4496</v>
      </c>
      <c r="G179" s="510">
        <v>1707</v>
      </c>
      <c r="H179" s="520" t="s">
        <v>4492</v>
      </c>
      <c r="I179" s="509" t="s">
        <v>12453</v>
      </c>
      <c r="J179" s="512" t="s">
        <v>4497</v>
      </c>
      <c r="K179" s="512" t="s">
        <v>4498</v>
      </c>
      <c r="L179" s="513"/>
      <c r="M179" s="510"/>
      <c r="N179" s="497"/>
      <c r="O179" s="497"/>
      <c r="P179" s="497"/>
      <c r="Q179" s="497"/>
      <c r="R179" s="497"/>
      <c r="S179" s="497"/>
      <c r="T179" s="497"/>
      <c r="U179" s="497"/>
      <c r="V179" s="497"/>
      <c r="W179" s="497"/>
      <c r="X179" s="497"/>
      <c r="Y179" s="497"/>
      <c r="Z179" s="497"/>
      <c r="AA179" s="497"/>
      <c r="AB179" s="497"/>
      <c r="AC179" s="497"/>
      <c r="AD179" s="497"/>
      <c r="AE179" s="497"/>
      <c r="AF179" s="497"/>
      <c r="AG179" s="497"/>
    </row>
    <row r="180" spans="1:33" ht="31.5">
      <c r="A180" s="506">
        <f t="shared" si="0"/>
        <v>175</v>
      </c>
      <c r="B180" s="507" t="s">
        <v>65</v>
      </c>
      <c r="C180" s="518" t="s">
        <v>3344</v>
      </c>
      <c r="D180" s="508" t="s">
        <v>4499</v>
      </c>
      <c r="E180" s="508"/>
      <c r="F180" s="509" t="s">
        <v>4500</v>
      </c>
      <c r="G180" s="510">
        <v>1740</v>
      </c>
      <c r="H180" s="520" t="s">
        <v>2186</v>
      </c>
      <c r="I180" s="509" t="s">
        <v>4501</v>
      </c>
      <c r="J180" s="512" t="s">
        <v>4502</v>
      </c>
      <c r="K180" s="512" t="s">
        <v>4503</v>
      </c>
      <c r="L180" s="513"/>
      <c r="M180" s="510"/>
      <c r="N180" s="497"/>
      <c r="O180" s="497"/>
      <c r="P180" s="497"/>
      <c r="Q180" s="497"/>
      <c r="R180" s="497"/>
      <c r="S180" s="497"/>
      <c r="T180" s="497"/>
      <c r="U180" s="497"/>
      <c r="V180" s="497"/>
      <c r="W180" s="497"/>
      <c r="X180" s="497"/>
      <c r="Y180" s="497"/>
      <c r="Z180" s="497"/>
      <c r="AA180" s="497"/>
      <c r="AB180" s="497"/>
      <c r="AC180" s="497"/>
      <c r="AD180" s="497"/>
      <c r="AE180" s="497"/>
      <c r="AF180" s="497"/>
      <c r="AG180" s="497"/>
    </row>
    <row r="181" spans="1:33" ht="47.25">
      <c r="A181" s="506">
        <f t="shared" si="0"/>
        <v>176</v>
      </c>
      <c r="B181" s="507" t="s">
        <v>65</v>
      </c>
      <c r="C181" s="518" t="s">
        <v>3702</v>
      </c>
      <c r="D181" s="508" t="s">
        <v>4504</v>
      </c>
      <c r="E181" s="508" t="s">
        <v>4505</v>
      </c>
      <c r="F181" s="509" t="s">
        <v>4506</v>
      </c>
      <c r="G181" s="510" t="s">
        <v>4507</v>
      </c>
      <c r="H181" s="542" t="s">
        <v>4508</v>
      </c>
      <c r="I181" s="509" t="s">
        <v>12696</v>
      </c>
      <c r="J181" s="512" t="s">
        <v>4509</v>
      </c>
      <c r="K181" s="512" t="s">
        <v>4510</v>
      </c>
      <c r="L181" s="513" t="s">
        <v>4511</v>
      </c>
      <c r="M181" s="510"/>
      <c r="N181" s="497"/>
      <c r="O181" s="497"/>
      <c r="P181" s="497"/>
      <c r="Q181" s="497"/>
      <c r="R181" s="497"/>
      <c r="S181" s="497"/>
      <c r="T181" s="497"/>
      <c r="U181" s="497"/>
      <c r="V181" s="497"/>
      <c r="W181" s="497"/>
      <c r="X181" s="497"/>
      <c r="Y181" s="497"/>
      <c r="Z181" s="497"/>
      <c r="AA181" s="497"/>
      <c r="AB181" s="497"/>
      <c r="AC181" s="497"/>
      <c r="AD181" s="497"/>
      <c r="AE181" s="497"/>
      <c r="AF181" s="497"/>
      <c r="AG181" s="497"/>
    </row>
    <row r="182" spans="1:33" ht="47.25">
      <c r="A182" s="506">
        <f t="shared" si="0"/>
        <v>177</v>
      </c>
      <c r="B182" s="507" t="s">
        <v>65</v>
      </c>
      <c r="C182" s="518" t="s">
        <v>3456</v>
      </c>
      <c r="D182" s="508" t="s">
        <v>4512</v>
      </c>
      <c r="E182" s="508" t="s">
        <v>4513</v>
      </c>
      <c r="F182" s="509" t="s">
        <v>4514</v>
      </c>
      <c r="G182" s="510" t="s">
        <v>4515</v>
      </c>
      <c r="H182" s="542" t="s">
        <v>4508</v>
      </c>
      <c r="I182" s="509" t="s">
        <v>12937</v>
      </c>
      <c r="J182" s="512" t="s">
        <v>4516</v>
      </c>
      <c r="K182" s="512" t="s">
        <v>4517</v>
      </c>
      <c r="L182" s="513" t="s">
        <v>4518</v>
      </c>
      <c r="M182" s="510"/>
      <c r="N182" s="497"/>
      <c r="O182" s="497"/>
      <c r="P182" s="497"/>
      <c r="Q182" s="497"/>
      <c r="R182" s="497"/>
      <c r="S182" s="497"/>
      <c r="T182" s="497"/>
      <c r="U182" s="497"/>
      <c r="V182" s="497"/>
      <c r="W182" s="497"/>
      <c r="X182" s="497"/>
      <c r="Y182" s="497"/>
      <c r="Z182" s="497"/>
      <c r="AA182" s="497"/>
      <c r="AB182" s="497"/>
      <c r="AC182" s="497"/>
      <c r="AD182" s="497"/>
      <c r="AE182" s="497"/>
      <c r="AF182" s="497"/>
      <c r="AG182" s="497"/>
    </row>
    <row r="183" spans="1:33" ht="47.25">
      <c r="A183" s="506">
        <f t="shared" si="0"/>
        <v>178</v>
      </c>
      <c r="B183" s="507" t="s">
        <v>65</v>
      </c>
      <c r="C183" s="518" t="s">
        <v>3456</v>
      </c>
      <c r="D183" s="508" t="s">
        <v>4519</v>
      </c>
      <c r="E183" s="508"/>
      <c r="F183" s="509" t="s">
        <v>4520</v>
      </c>
      <c r="G183" s="510" t="s">
        <v>4521</v>
      </c>
      <c r="H183" s="520" t="s">
        <v>4522</v>
      </c>
      <c r="I183" s="509" t="s">
        <v>12938</v>
      </c>
      <c r="J183" s="512" t="s">
        <v>4523</v>
      </c>
      <c r="K183" s="512" t="s">
        <v>4524</v>
      </c>
      <c r="L183" s="513" t="s">
        <v>4525</v>
      </c>
      <c r="M183" s="510"/>
      <c r="N183" s="497"/>
      <c r="O183" s="497"/>
      <c r="P183" s="497"/>
      <c r="Q183" s="497"/>
      <c r="R183" s="497"/>
      <c r="S183" s="497"/>
      <c r="T183" s="497"/>
      <c r="U183" s="497"/>
      <c r="V183" s="497"/>
      <c r="W183" s="497"/>
      <c r="X183" s="497"/>
      <c r="Y183" s="497"/>
      <c r="Z183" s="497"/>
      <c r="AA183" s="497"/>
      <c r="AB183" s="497"/>
      <c r="AC183" s="497"/>
      <c r="AD183" s="497"/>
      <c r="AE183" s="497"/>
      <c r="AF183" s="497"/>
      <c r="AG183" s="497"/>
    </row>
    <row r="184" spans="1:33" ht="47.25">
      <c r="A184" s="506">
        <f t="shared" si="0"/>
        <v>179</v>
      </c>
      <c r="B184" s="507" t="s">
        <v>65</v>
      </c>
      <c r="C184" s="518" t="s">
        <v>3456</v>
      </c>
      <c r="D184" s="508" t="s">
        <v>4526</v>
      </c>
      <c r="E184" s="508"/>
      <c r="F184" s="509" t="s">
        <v>4527</v>
      </c>
      <c r="G184" s="510">
        <v>2140</v>
      </c>
      <c r="H184" s="520" t="s">
        <v>4528</v>
      </c>
      <c r="I184" s="509" t="s">
        <v>12939</v>
      </c>
      <c r="J184" s="512" t="s">
        <v>4529</v>
      </c>
      <c r="K184" s="512" t="s">
        <v>4530</v>
      </c>
      <c r="L184" s="513"/>
      <c r="M184" s="510"/>
      <c r="N184" s="497"/>
      <c r="O184" s="497"/>
      <c r="P184" s="497"/>
      <c r="Q184" s="497"/>
      <c r="R184" s="497"/>
      <c r="S184" s="497"/>
      <c r="T184" s="497"/>
      <c r="U184" s="497"/>
      <c r="V184" s="497"/>
      <c r="W184" s="497"/>
      <c r="X184" s="497"/>
      <c r="Y184" s="497"/>
      <c r="Z184" s="497"/>
      <c r="AA184" s="497"/>
      <c r="AB184" s="497"/>
      <c r="AC184" s="497"/>
      <c r="AD184" s="497"/>
      <c r="AE184" s="497"/>
      <c r="AF184" s="497"/>
      <c r="AG184" s="497"/>
    </row>
    <row r="185" spans="1:33" ht="31.5">
      <c r="A185" s="506">
        <f t="shared" si="0"/>
        <v>180</v>
      </c>
      <c r="B185" s="507" t="s">
        <v>65</v>
      </c>
      <c r="C185" s="518" t="s">
        <v>3456</v>
      </c>
      <c r="D185" s="508" t="s">
        <v>4531</v>
      </c>
      <c r="E185" s="508" t="s">
        <v>4532</v>
      </c>
      <c r="F185" s="509" t="s">
        <v>4533</v>
      </c>
      <c r="G185" s="510">
        <v>2147</v>
      </c>
      <c r="H185" s="520" t="s">
        <v>4528</v>
      </c>
      <c r="I185" s="509" t="s">
        <v>12940</v>
      </c>
      <c r="J185" s="512" t="s">
        <v>4534</v>
      </c>
      <c r="K185" s="512" t="s">
        <v>4535</v>
      </c>
      <c r="L185" s="513"/>
      <c r="M185" s="510"/>
      <c r="N185" s="497"/>
      <c r="O185" s="497"/>
      <c r="P185" s="497"/>
      <c r="Q185" s="497"/>
      <c r="R185" s="497"/>
      <c r="S185" s="497"/>
      <c r="T185" s="497"/>
      <c r="U185" s="497"/>
      <c r="V185" s="497"/>
      <c r="W185" s="497"/>
      <c r="X185" s="497"/>
      <c r="Y185" s="497"/>
      <c r="Z185" s="497"/>
      <c r="AA185" s="497"/>
      <c r="AB185" s="497"/>
      <c r="AC185" s="497"/>
      <c r="AD185" s="497"/>
      <c r="AE185" s="497"/>
      <c r="AF185" s="497"/>
      <c r="AG185" s="497"/>
    </row>
    <row r="186" spans="1:33" ht="31.5">
      <c r="A186" s="506">
        <f t="shared" si="0"/>
        <v>181</v>
      </c>
      <c r="B186" s="507" t="s">
        <v>65</v>
      </c>
      <c r="C186" s="518" t="s">
        <v>3395</v>
      </c>
      <c r="D186" s="508" t="s">
        <v>4536</v>
      </c>
      <c r="E186" s="508"/>
      <c r="F186" s="509" t="s">
        <v>4537</v>
      </c>
      <c r="G186" s="510" t="s">
        <v>4538</v>
      </c>
      <c r="H186" s="520" t="s">
        <v>4539</v>
      </c>
      <c r="I186" s="509" t="s">
        <v>12658</v>
      </c>
      <c r="J186" s="512" t="s">
        <v>4540</v>
      </c>
      <c r="K186" s="512" t="s">
        <v>4541</v>
      </c>
      <c r="L186" s="513"/>
      <c r="M186" s="510" t="s">
        <v>4542</v>
      </c>
      <c r="N186" s="497"/>
      <c r="O186" s="497"/>
      <c r="P186" s="497"/>
      <c r="Q186" s="497"/>
      <c r="R186" s="497"/>
      <c r="S186" s="497"/>
      <c r="T186" s="497"/>
      <c r="U186" s="497"/>
      <c r="V186" s="497"/>
      <c r="W186" s="497"/>
      <c r="X186" s="497"/>
      <c r="Y186" s="497"/>
      <c r="Z186" s="497"/>
      <c r="AA186" s="497"/>
      <c r="AB186" s="497"/>
      <c r="AC186" s="497"/>
      <c r="AD186" s="497"/>
      <c r="AE186" s="497"/>
      <c r="AF186" s="497"/>
      <c r="AG186" s="497"/>
    </row>
    <row r="187" spans="1:33" ht="31.5">
      <c r="A187" s="506">
        <f t="shared" si="0"/>
        <v>182</v>
      </c>
      <c r="B187" s="507" t="s">
        <v>65</v>
      </c>
      <c r="C187" s="518" t="s">
        <v>4543</v>
      </c>
      <c r="D187" s="508" t="s">
        <v>4544</v>
      </c>
      <c r="E187" s="508"/>
      <c r="F187" s="509" t="s">
        <v>4545</v>
      </c>
      <c r="G187" s="510">
        <v>2258</v>
      </c>
      <c r="H187" s="520" t="s">
        <v>3227</v>
      </c>
      <c r="I187" s="509" t="s">
        <v>12466</v>
      </c>
      <c r="J187" s="512" t="s">
        <v>4546</v>
      </c>
      <c r="K187" s="512" t="s">
        <v>4547</v>
      </c>
      <c r="L187" s="513"/>
      <c r="M187" s="510"/>
      <c r="N187" s="497"/>
      <c r="O187" s="497"/>
      <c r="P187" s="497"/>
      <c r="Q187" s="497"/>
      <c r="R187" s="497"/>
      <c r="S187" s="497"/>
      <c r="T187" s="497"/>
      <c r="U187" s="497"/>
      <c r="V187" s="497"/>
      <c r="W187" s="497"/>
      <c r="X187" s="497"/>
      <c r="Y187" s="497"/>
      <c r="Z187" s="497"/>
      <c r="AA187" s="497"/>
      <c r="AB187" s="497"/>
      <c r="AC187" s="497"/>
      <c r="AD187" s="497"/>
      <c r="AE187" s="497"/>
      <c r="AF187" s="497"/>
      <c r="AG187" s="497"/>
    </row>
    <row r="188" spans="1:33" ht="31.5">
      <c r="A188" s="506">
        <f t="shared" si="0"/>
        <v>183</v>
      </c>
      <c r="B188" s="507" t="s">
        <v>65</v>
      </c>
      <c r="C188" s="518" t="s">
        <v>3456</v>
      </c>
      <c r="D188" s="508" t="s">
        <v>4548</v>
      </c>
      <c r="E188" s="508"/>
      <c r="F188" s="509" t="s">
        <v>4294</v>
      </c>
      <c r="G188" s="510">
        <v>2284</v>
      </c>
      <c r="H188" s="520" t="s">
        <v>4549</v>
      </c>
      <c r="I188" s="509" t="s">
        <v>12941</v>
      </c>
      <c r="J188" s="512" t="s">
        <v>4550</v>
      </c>
      <c r="K188" s="512" t="s">
        <v>4551</v>
      </c>
      <c r="L188" s="513"/>
      <c r="M188" s="510"/>
      <c r="N188" s="497"/>
      <c r="O188" s="497"/>
      <c r="P188" s="497"/>
      <c r="Q188" s="497"/>
      <c r="R188" s="497"/>
      <c r="S188" s="497"/>
      <c r="T188" s="497"/>
      <c r="U188" s="497"/>
      <c r="V188" s="497"/>
      <c r="W188" s="497"/>
      <c r="X188" s="497"/>
      <c r="Y188" s="497"/>
      <c r="Z188" s="497"/>
      <c r="AA188" s="497"/>
      <c r="AB188" s="497"/>
      <c r="AC188" s="497"/>
      <c r="AD188" s="497"/>
      <c r="AE188" s="497"/>
      <c r="AF188" s="497"/>
      <c r="AG188" s="497"/>
    </row>
    <row r="189" spans="1:33" ht="31.5">
      <c r="A189" s="506">
        <f t="shared" si="0"/>
        <v>184</v>
      </c>
      <c r="B189" s="507" t="s">
        <v>3309</v>
      </c>
      <c r="C189" s="507" t="s">
        <v>3351</v>
      </c>
      <c r="D189" s="508" t="s">
        <v>4552</v>
      </c>
      <c r="E189" s="508"/>
      <c r="F189" s="509" t="s">
        <v>4553</v>
      </c>
      <c r="G189" s="510">
        <v>2282</v>
      </c>
      <c r="H189" s="520" t="s">
        <v>4549</v>
      </c>
      <c r="I189" s="509" t="s">
        <v>4554</v>
      </c>
      <c r="J189" s="512" t="s">
        <v>4555</v>
      </c>
      <c r="K189" s="512" t="s">
        <v>4556</v>
      </c>
      <c r="L189" s="513"/>
      <c r="M189" s="510"/>
      <c r="N189" s="497"/>
      <c r="O189" s="497"/>
      <c r="P189" s="497"/>
      <c r="Q189" s="497"/>
      <c r="R189" s="497"/>
      <c r="S189" s="497"/>
      <c r="T189" s="497"/>
      <c r="U189" s="497"/>
      <c r="V189" s="497"/>
      <c r="W189" s="497"/>
      <c r="X189" s="497"/>
      <c r="Y189" s="497"/>
      <c r="Z189" s="497"/>
      <c r="AA189" s="497"/>
      <c r="AB189" s="497"/>
      <c r="AC189" s="497"/>
      <c r="AD189" s="497"/>
      <c r="AE189" s="497"/>
      <c r="AF189" s="497"/>
      <c r="AG189" s="497"/>
    </row>
    <row r="190" spans="1:33" ht="31.5">
      <c r="A190" s="506">
        <f t="shared" si="0"/>
        <v>185</v>
      </c>
      <c r="B190" s="507" t="s">
        <v>65</v>
      </c>
      <c r="C190" s="518" t="s">
        <v>4557</v>
      </c>
      <c r="D190" s="508" t="s">
        <v>4558</v>
      </c>
      <c r="E190" s="508"/>
      <c r="F190" s="509" t="s">
        <v>4559</v>
      </c>
      <c r="G190" s="510">
        <v>2353</v>
      </c>
      <c r="H190" s="520" t="s">
        <v>4560</v>
      </c>
      <c r="I190" s="509" t="s">
        <v>4561</v>
      </c>
      <c r="J190" s="537" t="s">
        <v>4562</v>
      </c>
      <c r="K190" s="512" t="s">
        <v>4563</v>
      </c>
      <c r="L190" s="513"/>
      <c r="M190" s="510"/>
      <c r="N190" s="497"/>
      <c r="O190" s="497"/>
      <c r="P190" s="497"/>
      <c r="Q190" s="497"/>
      <c r="R190" s="497"/>
      <c r="S190" s="497"/>
      <c r="T190" s="497"/>
      <c r="U190" s="497"/>
      <c r="V190" s="497"/>
      <c r="W190" s="497"/>
      <c r="X190" s="497"/>
      <c r="Y190" s="497"/>
      <c r="Z190" s="497"/>
      <c r="AA190" s="497"/>
      <c r="AB190" s="497"/>
      <c r="AC190" s="497"/>
      <c r="AD190" s="497"/>
      <c r="AE190" s="497"/>
      <c r="AF190" s="497"/>
      <c r="AG190" s="497"/>
    </row>
    <row r="191" spans="1:33" ht="31.5">
      <c r="A191" s="506">
        <f t="shared" si="0"/>
        <v>186</v>
      </c>
      <c r="B191" s="507" t="s">
        <v>65</v>
      </c>
      <c r="C191" s="518" t="s">
        <v>3344</v>
      </c>
      <c r="D191" s="508" t="s">
        <v>4564</v>
      </c>
      <c r="E191" s="508"/>
      <c r="F191" s="509" t="s">
        <v>4565</v>
      </c>
      <c r="G191" s="510">
        <v>2356</v>
      </c>
      <c r="H191" s="520" t="s">
        <v>4560</v>
      </c>
      <c r="I191" s="509" t="s">
        <v>12454</v>
      </c>
      <c r="J191" s="512" t="s">
        <v>4566</v>
      </c>
      <c r="K191" s="512" t="s">
        <v>4567</v>
      </c>
      <c r="L191" s="513"/>
      <c r="M191" s="510"/>
      <c r="N191" s="497"/>
      <c r="O191" s="497"/>
      <c r="P191" s="497"/>
      <c r="Q191" s="497"/>
      <c r="R191" s="497"/>
      <c r="S191" s="497"/>
      <c r="T191" s="497"/>
      <c r="U191" s="497"/>
      <c r="V191" s="497"/>
      <c r="W191" s="497"/>
      <c r="X191" s="497"/>
      <c r="Y191" s="497"/>
      <c r="Z191" s="497"/>
      <c r="AA191" s="497"/>
      <c r="AB191" s="497"/>
      <c r="AC191" s="497"/>
      <c r="AD191" s="497"/>
      <c r="AE191" s="497"/>
      <c r="AF191" s="497"/>
      <c r="AG191" s="497"/>
    </row>
    <row r="192" spans="1:33" ht="31.5">
      <c r="A192" s="506">
        <f t="shared" si="0"/>
        <v>187</v>
      </c>
      <c r="B192" s="507" t="s">
        <v>65</v>
      </c>
      <c r="C192" s="518" t="s">
        <v>3344</v>
      </c>
      <c r="D192" s="508" t="s">
        <v>4568</v>
      </c>
      <c r="E192" s="508"/>
      <c r="F192" s="509" t="s">
        <v>4569</v>
      </c>
      <c r="G192" s="510">
        <v>2769</v>
      </c>
      <c r="H192" s="520" t="s">
        <v>3592</v>
      </c>
      <c r="I192" s="509" t="s">
        <v>4570</v>
      </c>
      <c r="J192" s="512" t="s">
        <v>4571</v>
      </c>
      <c r="K192" s="512" t="s">
        <v>4572</v>
      </c>
      <c r="L192" s="513"/>
      <c r="M192" s="510"/>
      <c r="N192" s="497"/>
      <c r="O192" s="497"/>
      <c r="P192" s="497"/>
      <c r="Q192" s="497"/>
      <c r="R192" s="497"/>
      <c r="S192" s="497"/>
      <c r="T192" s="497"/>
      <c r="U192" s="497"/>
      <c r="V192" s="497"/>
      <c r="W192" s="497"/>
      <c r="X192" s="497"/>
      <c r="Y192" s="497"/>
      <c r="Z192" s="497"/>
      <c r="AA192" s="497"/>
      <c r="AB192" s="497"/>
      <c r="AC192" s="497"/>
      <c r="AD192" s="497"/>
      <c r="AE192" s="497"/>
      <c r="AF192" s="497"/>
      <c r="AG192" s="497"/>
    </row>
    <row r="193" spans="1:33" ht="31.5">
      <c r="A193" s="506">
        <f t="shared" si="0"/>
        <v>188</v>
      </c>
      <c r="B193" s="507" t="s">
        <v>65</v>
      </c>
      <c r="C193" s="518" t="s">
        <v>3344</v>
      </c>
      <c r="D193" s="508" t="s">
        <v>4573</v>
      </c>
      <c r="E193" s="508"/>
      <c r="F193" s="509" t="s">
        <v>4574</v>
      </c>
      <c r="G193" s="543">
        <v>2840</v>
      </c>
      <c r="H193" s="521" t="s">
        <v>4575</v>
      </c>
      <c r="I193" s="526" t="s">
        <v>12455</v>
      </c>
      <c r="J193" s="512" t="s">
        <v>4576</v>
      </c>
      <c r="K193" s="512" t="s">
        <v>4577</v>
      </c>
      <c r="L193" s="513"/>
      <c r="M193" s="510"/>
      <c r="N193" s="497"/>
      <c r="O193" s="497"/>
      <c r="P193" s="497"/>
      <c r="Q193" s="497"/>
      <c r="R193" s="497"/>
      <c r="S193" s="497"/>
      <c r="T193" s="497"/>
      <c r="U193" s="497"/>
      <c r="V193" s="497"/>
      <c r="W193" s="497"/>
      <c r="X193" s="497"/>
      <c r="Y193" s="497"/>
      <c r="Z193" s="497"/>
      <c r="AA193" s="497"/>
      <c r="AB193" s="497"/>
      <c r="AC193" s="497"/>
      <c r="AD193" s="497"/>
      <c r="AE193" s="497"/>
      <c r="AF193" s="497"/>
      <c r="AG193" s="497"/>
    </row>
    <row r="194" spans="1:33" ht="31.5">
      <c r="A194" s="506">
        <f t="shared" si="0"/>
        <v>189</v>
      </c>
      <c r="B194" s="507" t="s">
        <v>65</v>
      </c>
      <c r="C194" s="518" t="s">
        <v>3456</v>
      </c>
      <c r="D194" s="508" t="s">
        <v>4578</v>
      </c>
      <c r="E194" s="508"/>
      <c r="F194" s="509" t="s">
        <v>4579</v>
      </c>
      <c r="G194" s="510">
        <v>2833</v>
      </c>
      <c r="H194" s="520" t="s">
        <v>4580</v>
      </c>
      <c r="I194" s="509" t="s">
        <v>12942</v>
      </c>
      <c r="J194" s="512" t="s">
        <v>4581</v>
      </c>
      <c r="K194" s="512" t="s">
        <v>4582</v>
      </c>
      <c r="L194" s="513"/>
      <c r="M194" s="510"/>
      <c r="N194" s="497"/>
      <c r="O194" s="497"/>
      <c r="P194" s="497"/>
      <c r="Q194" s="497"/>
      <c r="R194" s="497"/>
      <c r="S194" s="497"/>
      <c r="T194" s="497"/>
      <c r="U194" s="497"/>
      <c r="V194" s="497"/>
      <c r="W194" s="497"/>
      <c r="X194" s="497"/>
      <c r="Y194" s="497"/>
      <c r="Z194" s="497"/>
      <c r="AA194" s="497"/>
      <c r="AB194" s="497"/>
      <c r="AC194" s="497"/>
      <c r="AD194" s="497"/>
      <c r="AE194" s="497"/>
      <c r="AF194" s="497"/>
      <c r="AG194" s="497"/>
    </row>
    <row r="195" spans="1:33" ht="31.5">
      <c r="A195" s="506">
        <f t="shared" si="0"/>
        <v>190</v>
      </c>
      <c r="B195" s="507" t="s">
        <v>65</v>
      </c>
      <c r="C195" s="518" t="s">
        <v>3646</v>
      </c>
      <c r="D195" s="508" t="s">
        <v>4583</v>
      </c>
      <c r="E195" s="508"/>
      <c r="F195" s="509" t="s">
        <v>4584</v>
      </c>
      <c r="G195" s="510">
        <v>2926</v>
      </c>
      <c r="H195" s="520" t="s">
        <v>4585</v>
      </c>
      <c r="I195" s="509" t="s">
        <v>4586</v>
      </c>
      <c r="J195" s="512" t="s">
        <v>4587</v>
      </c>
      <c r="K195" s="512" t="s">
        <v>4588</v>
      </c>
      <c r="L195" s="513"/>
      <c r="M195" s="510"/>
      <c r="N195" s="497"/>
      <c r="O195" s="497"/>
      <c r="P195" s="497"/>
      <c r="Q195" s="497"/>
      <c r="R195" s="497"/>
      <c r="S195" s="497"/>
      <c r="T195" s="497"/>
      <c r="U195" s="497"/>
      <c r="V195" s="497"/>
      <c r="W195" s="497"/>
      <c r="X195" s="497"/>
      <c r="Y195" s="497"/>
      <c r="Z195" s="497"/>
      <c r="AA195" s="497"/>
      <c r="AB195" s="497"/>
      <c r="AC195" s="497"/>
      <c r="AD195" s="497"/>
      <c r="AE195" s="497"/>
      <c r="AF195" s="497"/>
      <c r="AG195" s="497"/>
    </row>
    <row r="196" spans="1:33" ht="31.5">
      <c r="A196" s="506">
        <f t="shared" si="0"/>
        <v>191</v>
      </c>
      <c r="B196" s="507" t="s">
        <v>65</v>
      </c>
      <c r="C196" s="518" t="s">
        <v>3344</v>
      </c>
      <c r="D196" s="508" t="s">
        <v>4589</v>
      </c>
      <c r="E196" s="508"/>
      <c r="F196" s="509" t="s">
        <v>4590</v>
      </c>
      <c r="G196" s="510" t="s">
        <v>4591</v>
      </c>
      <c r="H196" s="520" t="s">
        <v>4592</v>
      </c>
      <c r="I196" s="509" t="s">
        <v>12456</v>
      </c>
      <c r="J196" s="512" t="s">
        <v>4593</v>
      </c>
      <c r="K196" s="512" t="s">
        <v>4594</v>
      </c>
      <c r="L196" s="513"/>
      <c r="M196" s="510" t="s">
        <v>4595</v>
      </c>
      <c r="N196" s="497"/>
      <c r="O196" s="497"/>
      <c r="P196" s="497"/>
      <c r="Q196" s="497"/>
      <c r="R196" s="497"/>
      <c r="S196" s="497"/>
      <c r="T196" s="497"/>
      <c r="U196" s="497"/>
      <c r="V196" s="497"/>
      <c r="W196" s="497"/>
      <c r="X196" s="497"/>
      <c r="Y196" s="497"/>
      <c r="Z196" s="497"/>
      <c r="AA196" s="497"/>
      <c r="AB196" s="497"/>
      <c r="AC196" s="497"/>
      <c r="AD196" s="497"/>
      <c r="AE196" s="497"/>
      <c r="AF196" s="497"/>
      <c r="AG196" s="497"/>
    </row>
    <row r="197" spans="1:33" ht="31.5">
      <c r="A197" s="506">
        <f t="shared" si="0"/>
        <v>192</v>
      </c>
      <c r="B197" s="507" t="s">
        <v>65</v>
      </c>
      <c r="C197" s="518" t="s">
        <v>3646</v>
      </c>
      <c r="D197" s="508" t="s">
        <v>4596</v>
      </c>
      <c r="E197" s="508"/>
      <c r="F197" s="509" t="s">
        <v>4597</v>
      </c>
      <c r="G197" s="510">
        <v>2955</v>
      </c>
      <c r="H197" s="520" t="s">
        <v>4598</v>
      </c>
      <c r="I197" s="509" t="s">
        <v>12819</v>
      </c>
      <c r="J197" s="512" t="s">
        <v>4599</v>
      </c>
      <c r="K197" s="512" t="s">
        <v>4600</v>
      </c>
      <c r="L197" s="513"/>
      <c r="M197" s="510"/>
      <c r="N197" s="497"/>
      <c r="O197" s="497"/>
      <c r="P197" s="497"/>
      <c r="Q197" s="497"/>
      <c r="R197" s="497"/>
      <c r="S197" s="497"/>
      <c r="T197" s="497"/>
      <c r="U197" s="497"/>
      <c r="V197" s="497"/>
      <c r="W197" s="497"/>
      <c r="X197" s="497"/>
      <c r="Y197" s="497"/>
      <c r="Z197" s="497"/>
      <c r="AA197" s="497"/>
      <c r="AB197" s="497"/>
      <c r="AC197" s="497"/>
      <c r="AD197" s="497"/>
      <c r="AE197" s="497"/>
      <c r="AF197" s="497"/>
      <c r="AG197" s="497"/>
    </row>
    <row r="198" spans="1:33" ht="31.5">
      <c r="A198" s="506">
        <f t="shared" si="0"/>
        <v>193</v>
      </c>
      <c r="B198" s="507" t="s">
        <v>65</v>
      </c>
      <c r="C198" s="518" t="s">
        <v>3646</v>
      </c>
      <c r="D198" s="508" t="s">
        <v>4601</v>
      </c>
      <c r="E198" s="508"/>
      <c r="F198" s="509" t="s">
        <v>4602</v>
      </c>
      <c r="G198" s="510">
        <v>83</v>
      </c>
      <c r="H198" s="520" t="s">
        <v>4603</v>
      </c>
      <c r="I198" s="526" t="s">
        <v>12820</v>
      </c>
      <c r="J198" s="512" t="s">
        <v>4604</v>
      </c>
      <c r="K198" s="512" t="s">
        <v>4605</v>
      </c>
      <c r="L198" s="513"/>
      <c r="M198" s="510"/>
      <c r="N198" s="497"/>
      <c r="O198" s="497"/>
      <c r="P198" s="497"/>
      <c r="Q198" s="497"/>
      <c r="R198" s="497"/>
      <c r="S198" s="497"/>
      <c r="T198" s="497"/>
      <c r="U198" s="497"/>
      <c r="V198" s="497"/>
      <c r="W198" s="497"/>
      <c r="X198" s="497"/>
      <c r="Y198" s="497"/>
      <c r="Z198" s="497"/>
      <c r="AA198" s="497"/>
      <c r="AB198" s="497"/>
      <c r="AC198" s="497"/>
      <c r="AD198" s="497"/>
      <c r="AE198" s="497"/>
      <c r="AF198" s="497"/>
      <c r="AG198" s="497"/>
    </row>
    <row r="199" spans="1:33" ht="47.25">
      <c r="A199" s="506">
        <f t="shared" si="0"/>
        <v>194</v>
      </c>
      <c r="B199" s="507" t="s">
        <v>65</v>
      </c>
      <c r="C199" s="518" t="s">
        <v>4606</v>
      </c>
      <c r="D199" s="508" t="s">
        <v>4607</v>
      </c>
      <c r="E199" s="508"/>
      <c r="F199" s="509" t="s">
        <v>4608</v>
      </c>
      <c r="G199" s="510">
        <v>90</v>
      </c>
      <c r="H199" s="520" t="s">
        <v>4603</v>
      </c>
      <c r="I199" s="509" t="s">
        <v>4609</v>
      </c>
      <c r="J199" s="512" t="s">
        <v>4610</v>
      </c>
      <c r="K199" s="512" t="s">
        <v>4611</v>
      </c>
      <c r="L199" s="513"/>
      <c r="M199" s="510"/>
      <c r="N199" s="497"/>
      <c r="O199" s="497"/>
      <c r="P199" s="497"/>
      <c r="Q199" s="497"/>
      <c r="R199" s="497"/>
      <c r="S199" s="497"/>
      <c r="T199" s="497"/>
      <c r="U199" s="497"/>
      <c r="V199" s="497"/>
      <c r="W199" s="497"/>
      <c r="X199" s="497"/>
      <c r="Y199" s="497"/>
      <c r="Z199" s="497"/>
      <c r="AA199" s="497"/>
      <c r="AB199" s="497"/>
      <c r="AC199" s="497"/>
      <c r="AD199" s="497"/>
      <c r="AE199" s="497"/>
      <c r="AF199" s="497"/>
      <c r="AG199" s="497"/>
    </row>
    <row r="200" spans="1:33" ht="47.25">
      <c r="A200" s="506">
        <f t="shared" si="0"/>
        <v>195</v>
      </c>
      <c r="B200" s="507" t="s">
        <v>65</v>
      </c>
      <c r="C200" s="518" t="s">
        <v>3344</v>
      </c>
      <c r="D200" s="508" t="s">
        <v>4612</v>
      </c>
      <c r="E200" s="508"/>
      <c r="F200" s="509" t="s">
        <v>4613</v>
      </c>
      <c r="G200" s="510">
        <v>237</v>
      </c>
      <c r="H200" s="520" t="s">
        <v>4614</v>
      </c>
      <c r="I200" s="509" t="s">
        <v>12457</v>
      </c>
      <c r="J200" s="512" t="s">
        <v>4615</v>
      </c>
      <c r="K200" s="512" t="s">
        <v>4616</v>
      </c>
      <c r="L200" s="513"/>
      <c r="M200" s="510"/>
      <c r="N200" s="497"/>
      <c r="O200" s="497"/>
      <c r="P200" s="497"/>
      <c r="Q200" s="497"/>
      <c r="R200" s="497"/>
      <c r="S200" s="497"/>
      <c r="T200" s="497"/>
      <c r="U200" s="497"/>
      <c r="V200" s="497"/>
      <c r="W200" s="497"/>
      <c r="X200" s="497"/>
      <c r="Y200" s="497"/>
      <c r="Z200" s="497"/>
      <c r="AA200" s="497"/>
      <c r="AB200" s="497"/>
      <c r="AC200" s="497"/>
      <c r="AD200" s="497"/>
      <c r="AE200" s="497"/>
      <c r="AF200" s="497"/>
      <c r="AG200" s="497"/>
    </row>
    <row r="201" spans="1:33" ht="31.5">
      <c r="A201" s="506">
        <f t="shared" si="0"/>
        <v>196</v>
      </c>
      <c r="B201" s="507" t="s">
        <v>65</v>
      </c>
      <c r="C201" s="518" t="s">
        <v>3395</v>
      </c>
      <c r="D201" s="508" t="s">
        <v>4617</v>
      </c>
      <c r="E201" s="508"/>
      <c r="F201" s="509" t="s">
        <v>4618</v>
      </c>
      <c r="G201" s="510">
        <v>236</v>
      </c>
      <c r="H201" s="520" t="s">
        <v>4614</v>
      </c>
      <c r="I201" s="509" t="s">
        <v>12659</v>
      </c>
      <c r="J201" s="512" t="s">
        <v>4619</v>
      </c>
      <c r="K201" s="512" t="s">
        <v>4620</v>
      </c>
      <c r="L201" s="513"/>
      <c r="M201" s="510"/>
      <c r="N201" s="497"/>
      <c r="O201" s="497"/>
      <c r="P201" s="497"/>
      <c r="Q201" s="497"/>
      <c r="R201" s="497"/>
      <c r="S201" s="497"/>
      <c r="T201" s="497"/>
      <c r="U201" s="497"/>
      <c r="V201" s="497"/>
      <c r="W201" s="497"/>
      <c r="X201" s="497"/>
      <c r="Y201" s="497"/>
      <c r="Z201" s="497"/>
      <c r="AA201" s="497"/>
      <c r="AB201" s="497"/>
      <c r="AC201" s="497"/>
      <c r="AD201" s="497"/>
      <c r="AE201" s="497"/>
      <c r="AF201" s="497"/>
      <c r="AG201" s="497"/>
    </row>
    <row r="202" spans="1:33" ht="31.5">
      <c r="A202" s="506">
        <f t="shared" si="0"/>
        <v>197</v>
      </c>
      <c r="B202" s="507" t="s">
        <v>65</v>
      </c>
      <c r="C202" s="518" t="s">
        <v>4621</v>
      </c>
      <c r="D202" s="508" t="s">
        <v>4622</v>
      </c>
      <c r="E202" s="508"/>
      <c r="F202" s="509" t="s">
        <v>4623</v>
      </c>
      <c r="G202" s="510">
        <v>230</v>
      </c>
      <c r="H202" s="510" t="s">
        <v>4624</v>
      </c>
      <c r="I202" s="509" t="s">
        <v>12748</v>
      </c>
      <c r="J202" s="512" t="s">
        <v>4625</v>
      </c>
      <c r="K202" s="512" t="s">
        <v>4626</v>
      </c>
      <c r="L202" s="513"/>
      <c r="M202" s="510"/>
      <c r="N202" s="497"/>
      <c r="O202" s="497"/>
      <c r="P202" s="497"/>
      <c r="Q202" s="497"/>
      <c r="R202" s="497"/>
      <c r="S202" s="497"/>
      <c r="T202" s="497"/>
      <c r="U202" s="497"/>
      <c r="V202" s="497"/>
      <c r="W202" s="497"/>
      <c r="X202" s="497"/>
      <c r="Y202" s="497"/>
      <c r="Z202" s="497"/>
      <c r="AA202" s="497"/>
      <c r="AB202" s="497"/>
      <c r="AC202" s="497"/>
      <c r="AD202" s="497"/>
      <c r="AE202" s="497"/>
      <c r="AF202" s="497"/>
      <c r="AG202" s="497"/>
    </row>
    <row r="203" spans="1:33" ht="31.5">
      <c r="A203" s="506">
        <f t="shared" si="0"/>
        <v>198</v>
      </c>
      <c r="B203" s="507" t="s">
        <v>65</v>
      </c>
      <c r="C203" s="518" t="s">
        <v>3456</v>
      </c>
      <c r="D203" s="508" t="s">
        <v>4627</v>
      </c>
      <c r="E203" s="508"/>
      <c r="F203" s="509" t="s">
        <v>4628</v>
      </c>
      <c r="G203" s="510">
        <v>551</v>
      </c>
      <c r="H203" s="520" t="s">
        <v>4629</v>
      </c>
      <c r="I203" s="509" t="s">
        <v>4630</v>
      </c>
      <c r="J203" s="512" t="s">
        <v>4631</v>
      </c>
      <c r="K203" s="512" t="s">
        <v>4632</v>
      </c>
      <c r="L203" s="513"/>
      <c r="M203" s="510"/>
      <c r="N203" s="497"/>
      <c r="O203" s="497"/>
      <c r="P203" s="497"/>
      <c r="Q203" s="497"/>
      <c r="R203" s="497"/>
      <c r="S203" s="497"/>
      <c r="T203" s="497"/>
      <c r="U203" s="497"/>
      <c r="V203" s="497"/>
      <c r="W203" s="497"/>
      <c r="X203" s="497"/>
      <c r="Y203" s="497"/>
      <c r="Z203" s="497"/>
      <c r="AA203" s="497"/>
      <c r="AB203" s="497"/>
      <c r="AC203" s="497"/>
      <c r="AD203" s="497"/>
      <c r="AE203" s="497"/>
      <c r="AF203" s="497"/>
      <c r="AG203" s="497"/>
    </row>
    <row r="204" spans="1:33" ht="47.25">
      <c r="A204" s="506">
        <f t="shared" si="0"/>
        <v>199</v>
      </c>
      <c r="B204" s="507" t="s">
        <v>65</v>
      </c>
      <c r="C204" s="518" t="s">
        <v>3646</v>
      </c>
      <c r="D204" s="508" t="s">
        <v>4633</v>
      </c>
      <c r="E204" s="508"/>
      <c r="F204" s="509" t="s">
        <v>4634</v>
      </c>
      <c r="G204" s="510" t="s">
        <v>4635</v>
      </c>
      <c r="H204" s="510" t="s">
        <v>4636</v>
      </c>
      <c r="I204" s="509" t="s">
        <v>12821</v>
      </c>
      <c r="J204" s="511" t="s">
        <v>4637</v>
      </c>
      <c r="K204" s="512" t="s">
        <v>4638</v>
      </c>
      <c r="L204" s="513"/>
      <c r="M204" s="510"/>
      <c r="N204" s="497"/>
      <c r="O204" s="497"/>
      <c r="P204" s="497"/>
      <c r="Q204" s="497"/>
      <c r="R204" s="497"/>
      <c r="S204" s="497"/>
      <c r="T204" s="497"/>
      <c r="U204" s="497"/>
      <c r="V204" s="497"/>
      <c r="W204" s="497"/>
      <c r="X204" s="497"/>
      <c r="Y204" s="497"/>
      <c r="Z204" s="497"/>
      <c r="AA204" s="497"/>
      <c r="AB204" s="497"/>
      <c r="AC204" s="497"/>
      <c r="AD204" s="497"/>
      <c r="AE204" s="497"/>
      <c r="AF204" s="497"/>
      <c r="AG204" s="497"/>
    </row>
    <row r="205" spans="1:33" ht="31.5">
      <c r="A205" s="506">
        <f t="shared" si="0"/>
        <v>200</v>
      </c>
      <c r="B205" s="507" t="s">
        <v>65</v>
      </c>
      <c r="C205" s="518" t="s">
        <v>3456</v>
      </c>
      <c r="D205" s="508" t="s">
        <v>4639</v>
      </c>
      <c r="E205" s="508"/>
      <c r="F205" s="509" t="s">
        <v>4640</v>
      </c>
      <c r="G205" s="521">
        <v>618</v>
      </c>
      <c r="H205" s="528">
        <v>45629</v>
      </c>
      <c r="I205" s="509" t="s">
        <v>12943</v>
      </c>
      <c r="J205" s="512" t="s">
        <v>4641</v>
      </c>
      <c r="K205" s="512" t="s">
        <v>4642</v>
      </c>
      <c r="L205" s="513"/>
      <c r="M205" s="510"/>
      <c r="N205" s="497"/>
      <c r="O205" s="497"/>
      <c r="P205" s="497"/>
      <c r="Q205" s="497"/>
      <c r="R205" s="497"/>
      <c r="S205" s="497"/>
      <c r="T205" s="497"/>
      <c r="U205" s="497"/>
      <c r="V205" s="497"/>
      <c r="W205" s="497"/>
      <c r="X205" s="497"/>
      <c r="Y205" s="497"/>
      <c r="Z205" s="497"/>
      <c r="AA205" s="497"/>
      <c r="AB205" s="497"/>
      <c r="AC205" s="497"/>
      <c r="AD205" s="497"/>
      <c r="AE205" s="497"/>
      <c r="AF205" s="497"/>
      <c r="AG205" s="497"/>
    </row>
    <row r="206" spans="1:33" ht="31.5">
      <c r="A206" s="506">
        <f t="shared" si="0"/>
        <v>201</v>
      </c>
      <c r="B206" s="507" t="s">
        <v>65</v>
      </c>
      <c r="C206" s="518" t="s">
        <v>3344</v>
      </c>
      <c r="D206" s="508" t="s">
        <v>4643</v>
      </c>
      <c r="E206" s="508"/>
      <c r="F206" s="509" t="s">
        <v>4644</v>
      </c>
      <c r="G206" s="521">
        <v>623</v>
      </c>
      <c r="H206" s="528">
        <v>45629</v>
      </c>
      <c r="I206" s="509" t="s">
        <v>12458</v>
      </c>
      <c r="J206" s="512" t="s">
        <v>4645</v>
      </c>
      <c r="K206" s="512" t="s">
        <v>4646</v>
      </c>
      <c r="L206" s="513"/>
      <c r="M206" s="510"/>
      <c r="N206" s="497"/>
      <c r="O206" s="497"/>
      <c r="P206" s="497"/>
      <c r="Q206" s="497"/>
      <c r="R206" s="497"/>
      <c r="S206" s="497"/>
      <c r="T206" s="497"/>
      <c r="U206" s="497"/>
      <c r="V206" s="497"/>
      <c r="W206" s="497"/>
      <c r="X206" s="497"/>
      <c r="Y206" s="497"/>
      <c r="Z206" s="497"/>
      <c r="AA206" s="497"/>
      <c r="AB206" s="497"/>
      <c r="AC206" s="497"/>
      <c r="AD206" s="497"/>
      <c r="AE206" s="497"/>
      <c r="AF206" s="497"/>
      <c r="AG206" s="497"/>
    </row>
    <row r="207" spans="1:33" ht="31.5">
      <c r="A207" s="506">
        <f t="shared" si="0"/>
        <v>202</v>
      </c>
      <c r="B207" s="507" t="s">
        <v>65</v>
      </c>
      <c r="C207" s="518" t="s">
        <v>3456</v>
      </c>
      <c r="D207" s="508" t="s">
        <v>4647</v>
      </c>
      <c r="E207" s="508"/>
      <c r="F207" s="509" t="s">
        <v>4648</v>
      </c>
      <c r="G207" s="521">
        <v>684</v>
      </c>
      <c r="H207" s="528" t="s">
        <v>4649</v>
      </c>
      <c r="I207" s="509" t="s">
        <v>12944</v>
      </c>
      <c r="J207" s="512" t="s">
        <v>4650</v>
      </c>
      <c r="K207" s="512" t="s">
        <v>1531</v>
      </c>
      <c r="L207" s="513"/>
      <c r="M207" s="510"/>
      <c r="N207" s="497"/>
      <c r="O207" s="497"/>
      <c r="P207" s="497"/>
      <c r="Q207" s="497"/>
      <c r="R207" s="497"/>
      <c r="S207" s="497"/>
      <c r="T207" s="497"/>
      <c r="U207" s="497"/>
      <c r="V207" s="497"/>
      <c r="W207" s="497"/>
      <c r="X207" s="497"/>
      <c r="Y207" s="497"/>
      <c r="Z207" s="497"/>
      <c r="AA207" s="497"/>
      <c r="AB207" s="497"/>
      <c r="AC207" s="497"/>
      <c r="AD207" s="497"/>
      <c r="AE207" s="497"/>
      <c r="AF207" s="497"/>
      <c r="AG207" s="497"/>
    </row>
    <row r="208" spans="1:33" ht="31.5">
      <c r="A208" s="506">
        <f t="shared" si="0"/>
        <v>203</v>
      </c>
      <c r="B208" s="507" t="s">
        <v>65</v>
      </c>
      <c r="C208" s="518" t="s">
        <v>4651</v>
      </c>
      <c r="D208" s="508" t="s">
        <v>4652</v>
      </c>
      <c r="E208" s="508"/>
      <c r="F208" s="509" t="s">
        <v>4653</v>
      </c>
      <c r="G208" s="521">
        <v>691</v>
      </c>
      <c r="H208" s="528" t="s">
        <v>4649</v>
      </c>
      <c r="I208" s="509" t="s">
        <v>4654</v>
      </c>
      <c r="J208" s="512" t="s">
        <v>4655</v>
      </c>
      <c r="K208" s="512" t="s">
        <v>4656</v>
      </c>
      <c r="L208" s="513"/>
      <c r="M208" s="510" t="s">
        <v>4657</v>
      </c>
      <c r="N208" s="497"/>
      <c r="O208" s="497"/>
      <c r="P208" s="497"/>
      <c r="Q208" s="497"/>
      <c r="R208" s="497"/>
      <c r="S208" s="497"/>
      <c r="T208" s="497"/>
      <c r="U208" s="497"/>
      <c r="V208" s="497"/>
      <c r="W208" s="497"/>
      <c r="X208" s="497"/>
      <c r="Y208" s="497"/>
      <c r="Z208" s="497"/>
      <c r="AA208" s="497"/>
      <c r="AB208" s="497"/>
      <c r="AC208" s="497"/>
      <c r="AD208" s="497"/>
      <c r="AE208" s="497"/>
      <c r="AF208" s="497"/>
      <c r="AG208" s="497"/>
    </row>
    <row r="209" spans="1:33" ht="31.5">
      <c r="A209" s="506">
        <f t="shared" si="0"/>
        <v>204</v>
      </c>
      <c r="B209" s="507" t="s">
        <v>65</v>
      </c>
      <c r="C209" s="518" t="s">
        <v>3646</v>
      </c>
      <c r="D209" s="508" t="s">
        <v>4658</v>
      </c>
      <c r="E209" s="508"/>
      <c r="F209" s="509" t="s">
        <v>4659</v>
      </c>
      <c r="G209" s="510" t="s">
        <v>4660</v>
      </c>
      <c r="H209" s="520" t="s">
        <v>4661</v>
      </c>
      <c r="I209" s="509" t="s">
        <v>12822</v>
      </c>
      <c r="J209" s="512" t="s">
        <v>4662</v>
      </c>
      <c r="K209" s="512" t="s">
        <v>4663</v>
      </c>
      <c r="L209" s="513" t="s">
        <v>4664</v>
      </c>
      <c r="M209" s="510" t="s">
        <v>4665</v>
      </c>
      <c r="N209" s="497" t="s">
        <v>4666</v>
      </c>
      <c r="O209" s="497"/>
      <c r="P209" s="497"/>
      <c r="Q209" s="497"/>
      <c r="R209" s="497"/>
      <c r="S209" s="497"/>
      <c r="T209" s="497"/>
      <c r="U209" s="497"/>
      <c r="V209" s="497"/>
      <c r="W209" s="497"/>
      <c r="X209" s="497"/>
      <c r="Y209" s="497"/>
      <c r="Z209" s="497"/>
      <c r="AA209" s="497"/>
      <c r="AB209" s="497"/>
      <c r="AC209" s="497"/>
      <c r="AD209" s="497"/>
      <c r="AE209" s="497"/>
      <c r="AF209" s="497"/>
      <c r="AG209" s="497"/>
    </row>
    <row r="210" spans="1:33" ht="31.5">
      <c r="A210" s="506">
        <f t="shared" si="0"/>
        <v>205</v>
      </c>
      <c r="B210" s="507" t="s">
        <v>65</v>
      </c>
      <c r="C210" s="518" t="s">
        <v>3395</v>
      </c>
      <c r="D210" s="508" t="s">
        <v>4667</v>
      </c>
      <c r="E210" s="508" t="s">
        <v>4668</v>
      </c>
      <c r="F210" s="509" t="s">
        <v>4669</v>
      </c>
      <c r="G210" s="521" t="s">
        <v>4670</v>
      </c>
      <c r="H210" s="528" t="s">
        <v>4671</v>
      </c>
      <c r="I210" s="509" t="s">
        <v>4672</v>
      </c>
      <c r="J210" s="512" t="s">
        <v>4673</v>
      </c>
      <c r="K210" s="512" t="s">
        <v>4674</v>
      </c>
      <c r="L210" s="513" t="s">
        <v>4675</v>
      </c>
      <c r="M210" s="510"/>
      <c r="N210" s="497"/>
      <c r="O210" s="497"/>
      <c r="P210" s="497"/>
      <c r="Q210" s="497"/>
      <c r="R210" s="497"/>
      <c r="S210" s="497"/>
      <c r="T210" s="497"/>
      <c r="U210" s="497"/>
      <c r="V210" s="497"/>
      <c r="W210" s="497"/>
      <c r="X210" s="497"/>
      <c r="Y210" s="497"/>
      <c r="Z210" s="497"/>
      <c r="AA210" s="497"/>
      <c r="AB210" s="497"/>
      <c r="AC210" s="497"/>
      <c r="AD210" s="497"/>
      <c r="AE210" s="497"/>
      <c r="AF210" s="497"/>
      <c r="AG210" s="497"/>
    </row>
    <row r="211" spans="1:33" ht="47.25">
      <c r="A211" s="506">
        <f t="shared" si="0"/>
        <v>206</v>
      </c>
      <c r="B211" s="507" t="s">
        <v>65</v>
      </c>
      <c r="C211" s="518" t="s">
        <v>3702</v>
      </c>
      <c r="D211" s="508" t="s">
        <v>4676</v>
      </c>
      <c r="E211" s="508"/>
      <c r="F211" s="509" t="s">
        <v>4677</v>
      </c>
      <c r="G211" s="521" t="s">
        <v>4678</v>
      </c>
      <c r="H211" s="528" t="s">
        <v>4679</v>
      </c>
      <c r="I211" s="509" t="s">
        <v>12697</v>
      </c>
      <c r="J211" s="515" t="s">
        <v>4680</v>
      </c>
      <c r="K211" s="512" t="s">
        <v>4681</v>
      </c>
      <c r="L211" s="513" t="s">
        <v>4682</v>
      </c>
      <c r="M211" s="510"/>
      <c r="N211" s="497"/>
      <c r="O211" s="497"/>
      <c r="P211" s="497"/>
      <c r="Q211" s="497"/>
      <c r="R211" s="497"/>
      <c r="S211" s="497"/>
      <c r="T211" s="497"/>
      <c r="U211" s="497"/>
      <c r="V211" s="497"/>
      <c r="W211" s="497"/>
      <c r="X211" s="497"/>
      <c r="Y211" s="497"/>
      <c r="Z211" s="497"/>
      <c r="AA211" s="497"/>
      <c r="AB211" s="497"/>
      <c r="AC211" s="497"/>
      <c r="AD211" s="497"/>
      <c r="AE211" s="497"/>
      <c r="AF211" s="497"/>
      <c r="AG211" s="497"/>
    </row>
    <row r="212" spans="1:33" ht="47.25">
      <c r="A212" s="506">
        <f t="shared" si="0"/>
        <v>207</v>
      </c>
      <c r="B212" s="507" t="s">
        <v>65</v>
      </c>
      <c r="C212" s="518" t="s">
        <v>3702</v>
      </c>
      <c r="D212" s="508" t="s">
        <v>4683</v>
      </c>
      <c r="E212" s="508" t="s">
        <v>4684</v>
      </c>
      <c r="F212" s="509" t="s">
        <v>4685</v>
      </c>
      <c r="G212" s="521" t="s">
        <v>4686</v>
      </c>
      <c r="H212" s="529">
        <v>45416</v>
      </c>
      <c r="I212" s="509" t="s">
        <v>12699</v>
      </c>
      <c r="J212" s="512" t="s">
        <v>4687</v>
      </c>
      <c r="K212" s="512" t="s">
        <v>4688</v>
      </c>
      <c r="L212" s="513" t="s">
        <v>4689</v>
      </c>
      <c r="M212" s="510"/>
      <c r="N212" s="497"/>
      <c r="O212" s="497"/>
      <c r="P212" s="497"/>
      <c r="Q212" s="497"/>
      <c r="R212" s="497"/>
      <c r="S212" s="497"/>
      <c r="T212" s="497"/>
      <c r="U212" s="497"/>
      <c r="V212" s="497"/>
      <c r="W212" s="497"/>
      <c r="X212" s="497"/>
      <c r="Y212" s="497"/>
      <c r="Z212" s="497"/>
      <c r="AA212" s="497"/>
      <c r="AB212" s="497"/>
      <c r="AC212" s="497"/>
      <c r="AD212" s="497"/>
      <c r="AE212" s="497"/>
      <c r="AF212" s="497"/>
      <c r="AG212" s="497"/>
    </row>
    <row r="213" spans="1:33" ht="94.5">
      <c r="A213" s="506">
        <f t="shared" si="0"/>
        <v>208</v>
      </c>
      <c r="B213" s="507" t="s">
        <v>65</v>
      </c>
      <c r="C213" s="516" t="s">
        <v>4690</v>
      </c>
      <c r="D213" s="508" t="s">
        <v>4691</v>
      </c>
      <c r="E213" s="508"/>
      <c r="F213" s="509" t="s">
        <v>4692</v>
      </c>
      <c r="G213" s="521" t="s">
        <v>4693</v>
      </c>
      <c r="H213" s="529">
        <v>45416</v>
      </c>
      <c r="I213" s="509" t="s">
        <v>4694</v>
      </c>
      <c r="J213" s="512" t="s">
        <v>4695</v>
      </c>
      <c r="K213" s="512" t="s">
        <v>4696</v>
      </c>
      <c r="L213" s="513" t="s">
        <v>4682</v>
      </c>
      <c r="M213" s="510"/>
      <c r="N213" s="497"/>
      <c r="O213" s="497"/>
      <c r="P213" s="497"/>
      <c r="Q213" s="497"/>
      <c r="R213" s="497"/>
      <c r="S213" s="497"/>
      <c r="T213" s="497"/>
      <c r="U213" s="497"/>
      <c r="V213" s="497"/>
      <c r="W213" s="497"/>
      <c r="X213" s="497"/>
      <c r="Y213" s="497"/>
      <c r="Z213" s="497"/>
      <c r="AA213" s="497"/>
      <c r="AB213" s="497"/>
      <c r="AC213" s="497"/>
      <c r="AD213" s="497"/>
      <c r="AE213" s="497"/>
      <c r="AF213" s="497"/>
      <c r="AG213" s="497"/>
    </row>
    <row r="214" spans="1:33" ht="47.25">
      <c r="A214" s="506">
        <f t="shared" si="0"/>
        <v>209</v>
      </c>
      <c r="B214" s="507" t="s">
        <v>65</v>
      </c>
      <c r="C214" s="518" t="s">
        <v>3720</v>
      </c>
      <c r="D214" s="508" t="s">
        <v>4697</v>
      </c>
      <c r="E214" s="508" t="s">
        <v>4698</v>
      </c>
      <c r="F214" s="509" t="s">
        <v>4699</v>
      </c>
      <c r="G214" s="521" t="s">
        <v>4700</v>
      </c>
      <c r="H214" s="529">
        <v>45416</v>
      </c>
      <c r="I214" s="509" t="s">
        <v>4701</v>
      </c>
      <c r="J214" s="512" t="s">
        <v>4702</v>
      </c>
      <c r="K214" s="512" t="s">
        <v>4703</v>
      </c>
      <c r="L214" s="513" t="s">
        <v>4704</v>
      </c>
      <c r="M214" s="510"/>
      <c r="N214" s="497"/>
      <c r="O214" s="497"/>
      <c r="P214" s="497"/>
      <c r="Q214" s="497"/>
      <c r="R214" s="497"/>
      <c r="S214" s="497"/>
      <c r="T214" s="497"/>
      <c r="U214" s="497"/>
      <c r="V214" s="497"/>
      <c r="W214" s="497"/>
      <c r="X214" s="497"/>
      <c r="Y214" s="497"/>
      <c r="Z214" s="497"/>
      <c r="AA214" s="497"/>
      <c r="AB214" s="497"/>
      <c r="AC214" s="497"/>
      <c r="AD214" s="497"/>
      <c r="AE214" s="497"/>
      <c r="AF214" s="497"/>
      <c r="AG214" s="497"/>
    </row>
    <row r="215" spans="1:33" ht="47.25">
      <c r="A215" s="506">
        <f t="shared" si="0"/>
        <v>210</v>
      </c>
      <c r="B215" s="507" t="s">
        <v>65</v>
      </c>
      <c r="C215" s="518" t="s">
        <v>3456</v>
      </c>
      <c r="D215" s="508" t="s">
        <v>4705</v>
      </c>
      <c r="E215" s="508" t="s">
        <v>4706</v>
      </c>
      <c r="F215" s="509" t="s">
        <v>4707</v>
      </c>
      <c r="G215" s="521" t="s">
        <v>4708</v>
      </c>
      <c r="H215" s="529">
        <v>45422</v>
      </c>
      <c r="I215" s="509" t="s">
        <v>12945</v>
      </c>
      <c r="J215" s="512" t="s">
        <v>4709</v>
      </c>
      <c r="K215" s="512" t="s">
        <v>4710</v>
      </c>
      <c r="L215" s="513" t="s">
        <v>4711</v>
      </c>
      <c r="M215" s="510"/>
      <c r="N215" s="497"/>
      <c r="O215" s="497"/>
      <c r="P215" s="497"/>
      <c r="Q215" s="497"/>
      <c r="R215" s="497"/>
      <c r="S215" s="497"/>
      <c r="T215" s="497"/>
      <c r="U215" s="497"/>
      <c r="V215" s="497"/>
      <c r="W215" s="497"/>
      <c r="X215" s="497"/>
      <c r="Y215" s="497"/>
      <c r="Z215" s="497"/>
      <c r="AA215" s="497"/>
      <c r="AB215" s="497"/>
      <c r="AC215" s="497"/>
      <c r="AD215" s="497"/>
      <c r="AE215" s="497"/>
      <c r="AF215" s="497"/>
      <c r="AG215" s="497"/>
    </row>
    <row r="216" spans="1:33" ht="47.25">
      <c r="A216" s="506">
        <f t="shared" si="0"/>
        <v>211</v>
      </c>
      <c r="B216" s="507" t="s">
        <v>65</v>
      </c>
      <c r="C216" s="518" t="s">
        <v>3395</v>
      </c>
      <c r="D216" s="508" t="s">
        <v>4712</v>
      </c>
      <c r="E216" s="508" t="s">
        <v>4713</v>
      </c>
      <c r="F216" s="509" t="s">
        <v>4714</v>
      </c>
      <c r="G216" s="516" t="s">
        <v>4715</v>
      </c>
      <c r="H216" s="510" t="s">
        <v>4716</v>
      </c>
      <c r="I216" s="509" t="s">
        <v>4717</v>
      </c>
      <c r="J216" s="512" t="s">
        <v>4718</v>
      </c>
      <c r="K216" s="512" t="s">
        <v>4719</v>
      </c>
      <c r="L216" s="513" t="s">
        <v>4720</v>
      </c>
      <c r="M216" s="510"/>
      <c r="N216" s="497"/>
      <c r="O216" s="497"/>
      <c r="P216" s="497"/>
      <c r="Q216" s="497"/>
      <c r="R216" s="497"/>
      <c r="S216" s="497"/>
      <c r="T216" s="497"/>
      <c r="U216" s="497"/>
      <c r="V216" s="497"/>
      <c r="W216" s="497"/>
      <c r="X216" s="497"/>
      <c r="Y216" s="497"/>
      <c r="Z216" s="497"/>
      <c r="AA216" s="497"/>
      <c r="AB216" s="497"/>
      <c r="AC216" s="497"/>
      <c r="AD216" s="497"/>
      <c r="AE216" s="497"/>
      <c r="AF216" s="497"/>
      <c r="AG216" s="497"/>
    </row>
    <row r="217" spans="1:33" ht="47.25">
      <c r="A217" s="506">
        <f t="shared" si="0"/>
        <v>212</v>
      </c>
      <c r="B217" s="507" t="s">
        <v>65</v>
      </c>
      <c r="C217" s="518" t="s">
        <v>3456</v>
      </c>
      <c r="D217" s="508" t="s">
        <v>4721</v>
      </c>
      <c r="E217" s="508" t="s">
        <v>4722</v>
      </c>
      <c r="F217" s="509" t="s">
        <v>4723</v>
      </c>
      <c r="G217" s="521" t="s">
        <v>4724</v>
      </c>
      <c r="H217" s="544">
        <v>45440</v>
      </c>
      <c r="I217" s="509" t="s">
        <v>12948</v>
      </c>
      <c r="J217" s="511" t="s">
        <v>4725</v>
      </c>
      <c r="K217" s="512" t="s">
        <v>4726</v>
      </c>
      <c r="L217" s="513" t="s">
        <v>4727</v>
      </c>
      <c r="M217" s="510"/>
      <c r="N217" s="497"/>
      <c r="O217" s="497"/>
      <c r="P217" s="497"/>
      <c r="Q217" s="497"/>
      <c r="R217" s="497"/>
      <c r="S217" s="497"/>
      <c r="T217" s="497"/>
      <c r="U217" s="497"/>
      <c r="V217" s="497"/>
      <c r="W217" s="497"/>
      <c r="X217" s="497"/>
      <c r="Y217" s="497"/>
      <c r="Z217" s="497"/>
      <c r="AA217" s="497"/>
      <c r="AB217" s="497"/>
      <c r="AC217" s="497"/>
      <c r="AD217" s="497"/>
      <c r="AE217" s="497"/>
      <c r="AF217" s="497"/>
      <c r="AG217" s="497"/>
    </row>
    <row r="218" spans="1:33" ht="31.5">
      <c r="A218" s="506">
        <f t="shared" si="0"/>
        <v>213</v>
      </c>
      <c r="B218" s="507" t="s">
        <v>65</v>
      </c>
      <c r="C218" s="518" t="s">
        <v>3456</v>
      </c>
      <c r="D218" s="508" t="s">
        <v>4728</v>
      </c>
      <c r="E218" s="508"/>
      <c r="F218" s="509" t="s">
        <v>4729</v>
      </c>
      <c r="G218" s="510">
        <v>1459</v>
      </c>
      <c r="H218" s="545">
        <v>45571</v>
      </c>
      <c r="I218" s="509" t="s">
        <v>12949</v>
      </c>
      <c r="J218" s="491" t="s">
        <v>4730</v>
      </c>
      <c r="K218" s="512" t="s">
        <v>4731</v>
      </c>
      <c r="L218" s="513"/>
      <c r="M218" s="510"/>
      <c r="N218" s="497"/>
      <c r="O218" s="497"/>
      <c r="P218" s="497"/>
      <c r="Q218" s="497"/>
      <c r="R218" s="497"/>
      <c r="S218" s="497"/>
      <c r="T218" s="497"/>
      <c r="U218" s="497"/>
      <c r="V218" s="497"/>
      <c r="W218" s="497"/>
      <c r="X218" s="497"/>
      <c r="Y218" s="497"/>
      <c r="Z218" s="497"/>
      <c r="AA218" s="497"/>
      <c r="AB218" s="497"/>
      <c r="AC218" s="497"/>
      <c r="AD218" s="497"/>
      <c r="AE218" s="497"/>
      <c r="AF218" s="497"/>
      <c r="AG218" s="497"/>
    </row>
    <row r="219" spans="1:33" ht="31.5">
      <c r="A219" s="506">
        <f t="shared" si="0"/>
        <v>214</v>
      </c>
      <c r="B219" s="507" t="s">
        <v>3309</v>
      </c>
      <c r="C219" s="530" t="s">
        <v>3319</v>
      </c>
      <c r="D219" s="508" t="s">
        <v>4732</v>
      </c>
      <c r="E219" s="508"/>
      <c r="F219" s="509" t="s">
        <v>4733</v>
      </c>
      <c r="G219" s="510">
        <v>1408</v>
      </c>
      <c r="H219" s="546">
        <v>45418</v>
      </c>
      <c r="I219" s="509" t="s">
        <v>4734</v>
      </c>
      <c r="J219" s="547" t="s">
        <v>4735</v>
      </c>
      <c r="K219" s="512" t="s">
        <v>4736</v>
      </c>
      <c r="L219" s="513"/>
      <c r="M219" s="510"/>
      <c r="N219" s="497"/>
      <c r="O219" s="497"/>
      <c r="P219" s="497"/>
      <c r="Q219" s="497"/>
      <c r="R219" s="497"/>
      <c r="S219" s="497"/>
      <c r="T219" s="497"/>
      <c r="U219" s="497"/>
      <c r="V219" s="497"/>
      <c r="W219" s="497"/>
      <c r="X219" s="497"/>
      <c r="Y219" s="497"/>
      <c r="Z219" s="497"/>
      <c r="AA219" s="497"/>
      <c r="AB219" s="497"/>
      <c r="AC219" s="497"/>
      <c r="AD219" s="497"/>
      <c r="AE219" s="497"/>
      <c r="AF219" s="497"/>
      <c r="AG219" s="497"/>
    </row>
    <row r="220" spans="1:33" ht="31.5">
      <c r="A220" s="506">
        <f t="shared" si="0"/>
        <v>215</v>
      </c>
      <c r="B220" s="507" t="s">
        <v>65</v>
      </c>
      <c r="C220" s="518" t="s">
        <v>4053</v>
      </c>
      <c r="D220" s="509" t="s">
        <v>4737</v>
      </c>
      <c r="E220" s="508" t="s">
        <v>4738</v>
      </c>
      <c r="F220" s="509" t="s">
        <v>4739</v>
      </c>
      <c r="G220" s="510">
        <v>1437</v>
      </c>
      <c r="H220" s="520">
        <v>45449</v>
      </c>
      <c r="I220" s="509" t="s">
        <v>4740</v>
      </c>
      <c r="J220" s="512" t="s">
        <v>4741</v>
      </c>
      <c r="K220" s="512" t="s">
        <v>4742</v>
      </c>
      <c r="L220" s="513"/>
      <c r="M220" s="510"/>
      <c r="N220" s="497"/>
      <c r="O220" s="497"/>
      <c r="P220" s="497"/>
      <c r="Q220" s="497"/>
      <c r="R220" s="497"/>
      <c r="S220" s="497"/>
      <c r="T220" s="497"/>
      <c r="U220" s="497"/>
      <c r="V220" s="497"/>
      <c r="W220" s="497"/>
      <c r="X220" s="497"/>
      <c r="Y220" s="497"/>
      <c r="Z220" s="497"/>
      <c r="AA220" s="497"/>
      <c r="AB220" s="497"/>
      <c r="AC220" s="497"/>
      <c r="AD220" s="497"/>
      <c r="AE220" s="497"/>
      <c r="AF220" s="497"/>
      <c r="AG220" s="497"/>
    </row>
    <row r="221" spans="1:33" ht="31.5">
      <c r="A221" s="506">
        <f t="shared" si="0"/>
        <v>216</v>
      </c>
      <c r="B221" s="507" t="s">
        <v>65</v>
      </c>
      <c r="C221" s="518" t="s">
        <v>3456</v>
      </c>
      <c r="D221" s="509" t="s">
        <v>4743</v>
      </c>
      <c r="E221" s="508" t="s">
        <v>4744</v>
      </c>
      <c r="F221" s="509" t="s">
        <v>4745</v>
      </c>
      <c r="G221" s="510">
        <v>1806</v>
      </c>
      <c r="H221" s="520" t="s">
        <v>4746</v>
      </c>
      <c r="I221" s="509" t="s">
        <v>4747</v>
      </c>
      <c r="J221" s="512" t="s">
        <v>4748</v>
      </c>
      <c r="K221" s="512" t="s">
        <v>4749</v>
      </c>
      <c r="L221" s="513"/>
      <c r="M221" s="510"/>
      <c r="N221" s="497"/>
      <c r="O221" s="497"/>
      <c r="P221" s="497"/>
      <c r="Q221" s="497"/>
      <c r="R221" s="497"/>
      <c r="S221" s="497"/>
      <c r="T221" s="497"/>
      <c r="U221" s="497"/>
      <c r="V221" s="497"/>
      <c r="W221" s="497"/>
      <c r="X221" s="497"/>
      <c r="Y221" s="497"/>
      <c r="Z221" s="497"/>
      <c r="AA221" s="497"/>
      <c r="AB221" s="497"/>
      <c r="AC221" s="497"/>
      <c r="AD221" s="497"/>
      <c r="AE221" s="497"/>
      <c r="AF221" s="497"/>
      <c r="AG221" s="497"/>
    </row>
    <row r="222" spans="1:33" ht="31.5">
      <c r="A222" s="506">
        <f t="shared" si="0"/>
        <v>217</v>
      </c>
      <c r="B222" s="507" t="s">
        <v>65</v>
      </c>
      <c r="C222" s="518" t="s">
        <v>3344</v>
      </c>
      <c r="D222" s="509" t="s">
        <v>4750</v>
      </c>
      <c r="E222" s="508" t="s">
        <v>4751</v>
      </c>
      <c r="F222" s="509" t="s">
        <v>4752</v>
      </c>
      <c r="G222" s="510">
        <v>1657</v>
      </c>
      <c r="H222" s="520" t="s">
        <v>4753</v>
      </c>
      <c r="I222" s="509" t="s">
        <v>12459</v>
      </c>
      <c r="J222" s="512" t="s">
        <v>4754</v>
      </c>
      <c r="K222" s="512" t="s">
        <v>4755</v>
      </c>
      <c r="L222" s="513"/>
      <c r="M222" s="510"/>
      <c r="N222" s="497"/>
      <c r="O222" s="497"/>
      <c r="P222" s="497"/>
      <c r="Q222" s="497"/>
      <c r="R222" s="497"/>
      <c r="S222" s="497"/>
      <c r="T222" s="497"/>
      <c r="U222" s="497"/>
      <c r="V222" s="497"/>
      <c r="W222" s="497"/>
      <c r="X222" s="497"/>
      <c r="Y222" s="497"/>
      <c r="Z222" s="497"/>
      <c r="AA222" s="497"/>
      <c r="AB222" s="497"/>
      <c r="AC222" s="497"/>
      <c r="AD222" s="497"/>
      <c r="AE222" s="497"/>
      <c r="AF222" s="497"/>
      <c r="AG222" s="497"/>
    </row>
    <row r="223" spans="1:33" ht="31.5">
      <c r="A223" s="506">
        <f t="shared" si="0"/>
        <v>218</v>
      </c>
      <c r="B223" s="507" t="s">
        <v>65</v>
      </c>
      <c r="C223" s="518" t="s">
        <v>3344</v>
      </c>
      <c r="D223" s="509" t="s">
        <v>4756</v>
      </c>
      <c r="E223" s="508" t="s">
        <v>4757</v>
      </c>
      <c r="F223" s="509" t="s">
        <v>4758</v>
      </c>
      <c r="G223" s="510">
        <v>1608</v>
      </c>
      <c r="H223" s="520" t="s">
        <v>4759</v>
      </c>
      <c r="I223" s="509" t="s">
        <v>12460</v>
      </c>
      <c r="J223" s="512" t="s">
        <v>4760</v>
      </c>
      <c r="K223" s="512" t="s">
        <v>4761</v>
      </c>
      <c r="L223" s="513"/>
      <c r="M223" s="510"/>
      <c r="N223" s="497"/>
      <c r="O223" s="497"/>
      <c r="P223" s="497"/>
      <c r="Q223" s="497"/>
      <c r="R223" s="497"/>
      <c r="S223" s="497"/>
      <c r="T223" s="497"/>
      <c r="U223" s="497"/>
      <c r="V223" s="497"/>
      <c r="W223" s="497"/>
      <c r="X223" s="497"/>
      <c r="Y223" s="497"/>
      <c r="Z223" s="497"/>
      <c r="AA223" s="497"/>
      <c r="AB223" s="497"/>
      <c r="AC223" s="497"/>
      <c r="AD223" s="497"/>
      <c r="AE223" s="497"/>
      <c r="AF223" s="497"/>
      <c r="AG223" s="497"/>
    </row>
    <row r="224" spans="1:33" ht="31.5">
      <c r="A224" s="506">
        <f t="shared" si="0"/>
        <v>219</v>
      </c>
      <c r="B224" s="507" t="s">
        <v>65</v>
      </c>
      <c r="C224" s="518" t="s">
        <v>3646</v>
      </c>
      <c r="D224" s="509" t="s">
        <v>4762</v>
      </c>
      <c r="E224" s="508" t="s">
        <v>4763</v>
      </c>
      <c r="F224" s="509" t="s">
        <v>4764</v>
      </c>
      <c r="G224" s="510">
        <v>1605</v>
      </c>
      <c r="H224" s="520" t="s">
        <v>4759</v>
      </c>
      <c r="I224" s="509" t="s">
        <v>12823</v>
      </c>
      <c r="J224" s="512" t="s">
        <v>4765</v>
      </c>
      <c r="K224" s="512" t="s">
        <v>4766</v>
      </c>
      <c r="L224" s="513"/>
      <c r="M224" s="510"/>
      <c r="N224" s="497"/>
      <c r="O224" s="497"/>
      <c r="P224" s="497"/>
      <c r="Q224" s="497"/>
      <c r="R224" s="497"/>
      <c r="S224" s="497"/>
      <c r="T224" s="497"/>
      <c r="U224" s="497"/>
      <c r="V224" s="497"/>
      <c r="W224" s="497"/>
      <c r="X224" s="497"/>
      <c r="Y224" s="497"/>
      <c r="Z224" s="497"/>
      <c r="AA224" s="497"/>
      <c r="AB224" s="497"/>
      <c r="AC224" s="497"/>
      <c r="AD224" s="497"/>
      <c r="AE224" s="497"/>
      <c r="AF224" s="497"/>
      <c r="AG224" s="497"/>
    </row>
    <row r="225" spans="1:33" ht="47.25">
      <c r="A225" s="506">
        <f t="shared" si="0"/>
        <v>220</v>
      </c>
      <c r="B225" s="507" t="s">
        <v>65</v>
      </c>
      <c r="C225" s="518" t="s">
        <v>3975</v>
      </c>
      <c r="D225" s="509" t="s">
        <v>4767</v>
      </c>
      <c r="E225" s="508" t="s">
        <v>4768</v>
      </c>
      <c r="F225" s="509" t="s">
        <v>4769</v>
      </c>
      <c r="G225" s="510">
        <v>1761</v>
      </c>
      <c r="H225" s="520" t="s">
        <v>4770</v>
      </c>
      <c r="I225" s="509" t="s">
        <v>4771</v>
      </c>
      <c r="J225" s="512" t="s">
        <v>4772</v>
      </c>
      <c r="K225" s="512" t="s">
        <v>4773</v>
      </c>
      <c r="L225" s="513"/>
      <c r="M225" s="510"/>
      <c r="N225" s="497"/>
      <c r="O225" s="497"/>
      <c r="P225" s="497"/>
      <c r="Q225" s="497"/>
      <c r="R225" s="497"/>
      <c r="S225" s="497"/>
      <c r="T225" s="497"/>
      <c r="U225" s="497"/>
      <c r="V225" s="497"/>
      <c r="W225" s="497"/>
      <c r="X225" s="497"/>
      <c r="Y225" s="497"/>
      <c r="Z225" s="497"/>
      <c r="AA225" s="497"/>
      <c r="AB225" s="497"/>
      <c r="AC225" s="497"/>
      <c r="AD225" s="497"/>
      <c r="AE225" s="497"/>
      <c r="AF225" s="497"/>
      <c r="AG225" s="497"/>
    </row>
    <row r="226" spans="1:33" ht="47.25">
      <c r="A226" s="506">
        <f t="shared" si="0"/>
        <v>221</v>
      </c>
      <c r="B226" s="507" t="s">
        <v>65</v>
      </c>
      <c r="C226" s="518" t="s">
        <v>4774</v>
      </c>
      <c r="D226" s="508" t="s">
        <v>4775</v>
      </c>
      <c r="E226" s="508" t="s">
        <v>4776</v>
      </c>
      <c r="F226" s="509" t="s">
        <v>4777</v>
      </c>
      <c r="G226" s="510">
        <v>1785</v>
      </c>
      <c r="H226" s="510" t="s">
        <v>4778</v>
      </c>
      <c r="I226" s="509" t="s">
        <v>4779</v>
      </c>
      <c r="J226" s="512" t="s">
        <v>4780</v>
      </c>
      <c r="K226" s="512" t="s">
        <v>4781</v>
      </c>
      <c r="L226" s="513"/>
      <c r="M226" s="510"/>
      <c r="N226" s="497"/>
      <c r="O226" s="497"/>
      <c r="P226" s="497"/>
      <c r="Q226" s="497"/>
      <c r="R226" s="497"/>
      <c r="S226" s="497"/>
      <c r="T226" s="497"/>
      <c r="U226" s="497"/>
      <c r="V226" s="497"/>
      <c r="W226" s="497"/>
      <c r="X226" s="497"/>
      <c r="Y226" s="497"/>
      <c r="Z226" s="497"/>
      <c r="AA226" s="497"/>
      <c r="AB226" s="497"/>
      <c r="AC226" s="497"/>
      <c r="AD226" s="497"/>
      <c r="AE226" s="497"/>
      <c r="AF226" s="497"/>
      <c r="AG226" s="497"/>
    </row>
    <row r="227" spans="1:33" ht="31.5">
      <c r="A227" s="506">
        <f t="shared" si="0"/>
        <v>222</v>
      </c>
      <c r="B227" s="507" t="s">
        <v>65</v>
      </c>
      <c r="C227" s="518" t="s">
        <v>3456</v>
      </c>
      <c r="D227" s="508" t="s">
        <v>4782</v>
      </c>
      <c r="E227" s="508" t="s">
        <v>4783</v>
      </c>
      <c r="F227" s="509" t="s">
        <v>4784</v>
      </c>
      <c r="G227" s="510">
        <v>1814</v>
      </c>
      <c r="H227" s="520" t="s">
        <v>4785</v>
      </c>
      <c r="I227" s="509" t="s">
        <v>12950</v>
      </c>
      <c r="J227" s="512" t="s">
        <v>4786</v>
      </c>
      <c r="K227" s="512" t="s">
        <v>4787</v>
      </c>
      <c r="L227" s="513"/>
      <c r="M227" s="510"/>
      <c r="N227" s="497"/>
      <c r="O227" s="497"/>
      <c r="P227" s="497"/>
      <c r="Q227" s="497"/>
      <c r="R227" s="497"/>
      <c r="S227" s="497"/>
      <c r="T227" s="497"/>
      <c r="U227" s="497"/>
      <c r="V227" s="497"/>
      <c r="W227" s="497"/>
      <c r="X227" s="497"/>
      <c r="Y227" s="497"/>
      <c r="Z227" s="497"/>
      <c r="AA227" s="497"/>
      <c r="AB227" s="497"/>
      <c r="AC227" s="497"/>
      <c r="AD227" s="497"/>
      <c r="AE227" s="497"/>
      <c r="AF227" s="497"/>
      <c r="AG227" s="497"/>
    </row>
    <row r="228" spans="1:33" ht="31.5">
      <c r="A228" s="506">
        <f t="shared" si="0"/>
        <v>223</v>
      </c>
      <c r="B228" s="507" t="s">
        <v>65</v>
      </c>
      <c r="C228" s="518" t="s">
        <v>3702</v>
      </c>
      <c r="D228" s="530" t="s">
        <v>4788</v>
      </c>
      <c r="E228" s="508"/>
      <c r="F228" s="507" t="s">
        <v>4789</v>
      </c>
      <c r="G228" s="510">
        <v>1955</v>
      </c>
      <c r="H228" s="520" t="s">
        <v>4790</v>
      </c>
      <c r="I228" s="509" t="s">
        <v>12701</v>
      </c>
      <c r="J228" s="512" t="s">
        <v>4791</v>
      </c>
      <c r="K228" s="512" t="s">
        <v>4792</v>
      </c>
      <c r="L228" s="513"/>
      <c r="M228" s="510"/>
      <c r="N228" s="497"/>
      <c r="O228" s="497"/>
      <c r="P228" s="497"/>
      <c r="Q228" s="497"/>
      <c r="R228" s="497"/>
      <c r="S228" s="497"/>
      <c r="T228" s="497"/>
      <c r="U228" s="497"/>
      <c r="V228" s="497"/>
      <c r="W228" s="497"/>
      <c r="X228" s="497"/>
      <c r="Y228" s="497"/>
      <c r="Z228" s="497"/>
      <c r="AA228" s="497"/>
      <c r="AB228" s="497"/>
      <c r="AC228" s="497"/>
      <c r="AD228" s="497"/>
      <c r="AE228" s="497"/>
      <c r="AF228" s="497"/>
      <c r="AG228" s="497"/>
    </row>
    <row r="229" spans="1:33" ht="33">
      <c r="A229" s="506">
        <f t="shared" si="0"/>
        <v>224</v>
      </c>
      <c r="B229" s="507" t="s">
        <v>65</v>
      </c>
      <c r="C229" s="518" t="s">
        <v>3344</v>
      </c>
      <c r="D229" s="548" t="s">
        <v>4793</v>
      </c>
      <c r="E229" s="508"/>
      <c r="F229" s="549" t="s">
        <v>4794</v>
      </c>
      <c r="G229" s="550">
        <v>1969</v>
      </c>
      <c r="H229" s="551" t="s">
        <v>4795</v>
      </c>
      <c r="I229" s="509" t="s">
        <v>12460</v>
      </c>
      <c r="J229" s="552" t="s">
        <v>4796</v>
      </c>
      <c r="K229" s="512" t="s">
        <v>4797</v>
      </c>
      <c r="L229" s="513"/>
      <c r="M229" s="510"/>
      <c r="N229" s="497"/>
      <c r="O229" s="497"/>
      <c r="P229" s="497"/>
      <c r="Q229" s="497"/>
      <c r="R229" s="497"/>
      <c r="S229" s="497"/>
      <c r="T229" s="497"/>
      <c r="U229" s="497"/>
      <c r="V229" s="497"/>
      <c r="W229" s="497"/>
      <c r="X229" s="497"/>
      <c r="Y229" s="497"/>
      <c r="Z229" s="497"/>
      <c r="AA229" s="497"/>
      <c r="AB229" s="497"/>
      <c r="AC229" s="497"/>
      <c r="AD229" s="497"/>
      <c r="AE229" s="497"/>
      <c r="AF229" s="497"/>
      <c r="AG229" s="497"/>
    </row>
    <row r="230" spans="1:33" ht="33">
      <c r="A230" s="506">
        <f t="shared" si="0"/>
        <v>225</v>
      </c>
      <c r="B230" s="507" t="s">
        <v>65</v>
      </c>
      <c r="C230" s="518" t="s">
        <v>3344</v>
      </c>
      <c r="D230" s="548" t="s">
        <v>4798</v>
      </c>
      <c r="E230" s="508"/>
      <c r="F230" s="549" t="s">
        <v>4799</v>
      </c>
      <c r="G230" s="550">
        <v>2106</v>
      </c>
      <c r="H230" s="551" t="s">
        <v>4800</v>
      </c>
      <c r="I230" s="509" t="s">
        <v>12461</v>
      </c>
      <c r="J230" s="552" t="s">
        <v>4801</v>
      </c>
      <c r="K230" s="512" t="s">
        <v>4802</v>
      </c>
      <c r="L230" s="513"/>
      <c r="M230" s="510"/>
      <c r="N230" s="497"/>
      <c r="O230" s="497"/>
      <c r="P230" s="497"/>
      <c r="Q230" s="497"/>
      <c r="R230" s="497"/>
      <c r="S230" s="497"/>
      <c r="T230" s="497"/>
      <c r="U230" s="497"/>
      <c r="V230" s="497"/>
      <c r="W230" s="497"/>
      <c r="X230" s="497"/>
      <c r="Y230" s="497"/>
      <c r="Z230" s="497"/>
      <c r="AA230" s="497"/>
      <c r="AB230" s="497"/>
      <c r="AC230" s="497"/>
      <c r="AD230" s="497"/>
      <c r="AE230" s="497"/>
      <c r="AF230" s="497"/>
      <c r="AG230" s="497"/>
    </row>
    <row r="231" spans="1:33" ht="33">
      <c r="A231" s="506">
        <f t="shared" si="0"/>
        <v>226</v>
      </c>
      <c r="B231" s="507" t="s">
        <v>65</v>
      </c>
      <c r="C231" s="518" t="s">
        <v>3456</v>
      </c>
      <c r="D231" s="548" t="s">
        <v>4803</v>
      </c>
      <c r="E231" s="508"/>
      <c r="F231" s="549" t="s">
        <v>4804</v>
      </c>
      <c r="G231" s="550">
        <v>2158</v>
      </c>
      <c r="H231" s="510" t="s">
        <v>4800</v>
      </c>
      <c r="I231" s="509" t="s">
        <v>4805</v>
      </c>
      <c r="J231" s="552" t="s">
        <v>4806</v>
      </c>
      <c r="K231" s="512" t="s">
        <v>4807</v>
      </c>
      <c r="L231" s="513"/>
      <c r="M231" s="510"/>
      <c r="N231" s="497"/>
      <c r="O231" s="497"/>
      <c r="P231" s="497"/>
      <c r="Q231" s="497"/>
      <c r="R231" s="497"/>
      <c r="S231" s="497"/>
      <c r="T231" s="497"/>
      <c r="U231" s="497"/>
      <c r="V231" s="497"/>
      <c r="W231" s="497"/>
      <c r="X231" s="497"/>
      <c r="Y231" s="497"/>
      <c r="Z231" s="497"/>
      <c r="AA231" s="497"/>
      <c r="AB231" s="497"/>
      <c r="AC231" s="497"/>
      <c r="AD231" s="497"/>
      <c r="AE231" s="497"/>
      <c r="AF231" s="497"/>
      <c r="AG231" s="497"/>
    </row>
    <row r="232" spans="1:33" ht="33">
      <c r="A232" s="506">
        <f t="shared" si="0"/>
        <v>227</v>
      </c>
      <c r="B232" s="507" t="s">
        <v>65</v>
      </c>
      <c r="C232" s="518" t="s">
        <v>4543</v>
      </c>
      <c r="D232" s="548" t="s">
        <v>4808</v>
      </c>
      <c r="E232" s="508"/>
      <c r="F232" s="549" t="s">
        <v>4809</v>
      </c>
      <c r="G232" s="550">
        <v>2157</v>
      </c>
      <c r="H232" s="510" t="s">
        <v>4800</v>
      </c>
      <c r="I232" s="509" t="s">
        <v>12467</v>
      </c>
      <c r="J232" s="552" t="s">
        <v>4810</v>
      </c>
      <c r="K232" s="512" t="s">
        <v>4811</v>
      </c>
      <c r="L232" s="513"/>
      <c r="M232" s="510"/>
      <c r="N232" s="497"/>
      <c r="O232" s="497"/>
      <c r="P232" s="497"/>
      <c r="Q232" s="497"/>
      <c r="R232" s="497"/>
      <c r="S232" s="497"/>
      <c r="T232" s="497"/>
      <c r="U232" s="497"/>
      <c r="V232" s="497"/>
      <c r="W232" s="497"/>
      <c r="X232" s="497"/>
      <c r="Y232" s="497"/>
      <c r="Z232" s="497"/>
      <c r="AA232" s="497"/>
      <c r="AB232" s="497"/>
      <c r="AC232" s="497"/>
      <c r="AD232" s="497"/>
      <c r="AE232" s="497"/>
      <c r="AF232" s="497"/>
      <c r="AG232" s="497"/>
    </row>
    <row r="233" spans="1:33" ht="33">
      <c r="A233" s="506">
        <f t="shared" si="0"/>
        <v>228</v>
      </c>
      <c r="B233" s="507" t="s">
        <v>65</v>
      </c>
      <c r="C233" s="518" t="s">
        <v>3702</v>
      </c>
      <c r="D233" s="548" t="s">
        <v>4812</v>
      </c>
      <c r="E233" s="508"/>
      <c r="F233" s="549" t="s">
        <v>4813</v>
      </c>
      <c r="G233" s="550">
        <v>2163</v>
      </c>
      <c r="H233" s="510" t="s">
        <v>4800</v>
      </c>
      <c r="I233" s="509" t="s">
        <v>12702</v>
      </c>
      <c r="J233" s="552" t="s">
        <v>4814</v>
      </c>
      <c r="K233" s="512" t="s">
        <v>4815</v>
      </c>
      <c r="L233" s="513"/>
      <c r="M233" s="510"/>
      <c r="N233" s="497"/>
      <c r="O233" s="497"/>
      <c r="P233" s="497"/>
      <c r="Q233" s="497"/>
      <c r="R233" s="497"/>
      <c r="S233" s="497"/>
      <c r="T233" s="497"/>
      <c r="U233" s="497"/>
      <c r="V233" s="497"/>
      <c r="W233" s="497"/>
      <c r="X233" s="497"/>
      <c r="Y233" s="497"/>
      <c r="Z233" s="497"/>
      <c r="AA233" s="497"/>
      <c r="AB233" s="497"/>
      <c r="AC233" s="497"/>
      <c r="AD233" s="497"/>
      <c r="AE233" s="497"/>
      <c r="AF233" s="497"/>
      <c r="AG233" s="497"/>
    </row>
    <row r="234" spans="1:33" ht="33">
      <c r="A234" s="506">
        <f t="shared" si="0"/>
        <v>229</v>
      </c>
      <c r="B234" s="507" t="s">
        <v>65</v>
      </c>
      <c r="C234" s="518" t="s">
        <v>3395</v>
      </c>
      <c r="D234" s="548" t="s">
        <v>4816</v>
      </c>
      <c r="E234" s="508"/>
      <c r="F234" s="549" t="s">
        <v>4817</v>
      </c>
      <c r="G234" s="550">
        <v>2373</v>
      </c>
      <c r="H234" s="510" t="s">
        <v>4818</v>
      </c>
      <c r="I234" s="509" t="s">
        <v>12664</v>
      </c>
      <c r="J234" s="552" t="s">
        <v>4819</v>
      </c>
      <c r="K234" s="512" t="s">
        <v>4820</v>
      </c>
      <c r="L234" s="513"/>
      <c r="M234" s="510"/>
      <c r="N234" s="497"/>
      <c r="O234" s="497"/>
      <c r="P234" s="497"/>
      <c r="Q234" s="497"/>
      <c r="R234" s="497"/>
      <c r="S234" s="497"/>
      <c r="T234" s="497"/>
      <c r="U234" s="497"/>
      <c r="V234" s="497"/>
      <c r="W234" s="497"/>
      <c r="X234" s="497"/>
      <c r="Y234" s="497"/>
      <c r="Z234" s="497"/>
      <c r="AA234" s="497"/>
      <c r="AB234" s="497"/>
      <c r="AC234" s="497"/>
      <c r="AD234" s="497"/>
      <c r="AE234" s="497"/>
      <c r="AF234" s="497"/>
      <c r="AG234" s="497"/>
    </row>
    <row r="235" spans="1:33" ht="31.5">
      <c r="A235" s="506">
        <f t="shared" si="0"/>
        <v>230</v>
      </c>
      <c r="B235" s="507" t="s">
        <v>65</v>
      </c>
      <c r="C235" s="518" t="s">
        <v>3456</v>
      </c>
      <c r="D235" s="530" t="s">
        <v>4821</v>
      </c>
      <c r="E235" s="508" t="s">
        <v>4822</v>
      </c>
      <c r="F235" s="507" t="s">
        <v>4823</v>
      </c>
      <c r="G235" s="510" t="s">
        <v>4824</v>
      </c>
      <c r="H235" s="512" t="s">
        <v>4825</v>
      </c>
      <c r="I235" s="509" t="s">
        <v>4826</v>
      </c>
      <c r="J235" s="512" t="s">
        <v>4827</v>
      </c>
      <c r="K235" s="512" t="s">
        <v>4828</v>
      </c>
      <c r="L235" s="513" t="s">
        <v>4829</v>
      </c>
      <c r="M235" s="510"/>
      <c r="N235" s="497"/>
      <c r="O235" s="497"/>
      <c r="P235" s="497"/>
      <c r="Q235" s="497"/>
      <c r="R235" s="497"/>
      <c r="S235" s="497"/>
      <c r="T235" s="497"/>
      <c r="U235" s="497"/>
      <c r="V235" s="497"/>
      <c r="W235" s="497"/>
      <c r="X235" s="497"/>
      <c r="Y235" s="497"/>
      <c r="Z235" s="497"/>
      <c r="AA235" s="497"/>
      <c r="AB235" s="497"/>
      <c r="AC235" s="497"/>
      <c r="AD235" s="497"/>
      <c r="AE235" s="497"/>
      <c r="AF235" s="497"/>
      <c r="AG235" s="497"/>
    </row>
    <row r="236" spans="1:33" ht="47.25">
      <c r="A236" s="506">
        <f t="shared" si="0"/>
        <v>231</v>
      </c>
      <c r="B236" s="507" t="s">
        <v>3773</v>
      </c>
      <c r="C236" s="518" t="s">
        <v>4199</v>
      </c>
      <c r="D236" s="508" t="s">
        <v>4830</v>
      </c>
      <c r="E236" s="508"/>
      <c r="F236" s="509" t="s">
        <v>4831</v>
      </c>
      <c r="G236" s="510" t="s">
        <v>4832</v>
      </c>
      <c r="H236" s="510" t="s">
        <v>4833</v>
      </c>
      <c r="I236" s="509" t="s">
        <v>4834</v>
      </c>
      <c r="J236" s="511" t="s">
        <v>4835</v>
      </c>
      <c r="K236" s="512" t="s">
        <v>4836</v>
      </c>
      <c r="L236" s="513"/>
      <c r="M236" s="510" t="s">
        <v>4837</v>
      </c>
      <c r="N236" s="497"/>
      <c r="O236" s="497"/>
      <c r="P236" s="497"/>
      <c r="Q236" s="497"/>
      <c r="R236" s="497"/>
      <c r="S236" s="497"/>
      <c r="T236" s="497"/>
      <c r="U236" s="497"/>
      <c r="V236" s="497"/>
      <c r="W236" s="497"/>
      <c r="X236" s="497"/>
      <c r="Y236" s="497"/>
      <c r="Z236" s="497"/>
      <c r="AA236" s="497"/>
      <c r="AB236" s="497"/>
      <c r="AC236" s="497"/>
      <c r="AD236" s="497"/>
      <c r="AE236" s="497"/>
      <c r="AF236" s="497"/>
      <c r="AG236" s="497"/>
    </row>
    <row r="237" spans="1:33" ht="47.25">
      <c r="A237" s="506">
        <f t="shared" si="0"/>
        <v>232</v>
      </c>
      <c r="B237" s="507" t="s">
        <v>3735</v>
      </c>
      <c r="C237" s="508" t="s">
        <v>3736</v>
      </c>
      <c r="D237" s="508" t="s">
        <v>4838</v>
      </c>
      <c r="E237" s="508"/>
      <c r="F237" s="509" t="s">
        <v>4839</v>
      </c>
      <c r="G237" s="510" t="s">
        <v>4840</v>
      </c>
      <c r="H237" s="512" t="s">
        <v>4841</v>
      </c>
      <c r="I237" s="509" t="s">
        <v>4842</v>
      </c>
      <c r="J237" s="519" t="s">
        <v>4843</v>
      </c>
      <c r="K237" s="513" t="s">
        <v>4844</v>
      </c>
      <c r="L237" s="513"/>
      <c r="M237" s="510"/>
      <c r="N237" s="497"/>
      <c r="O237" s="497"/>
      <c r="P237" s="497"/>
      <c r="Q237" s="497"/>
      <c r="R237" s="497"/>
      <c r="S237" s="497"/>
      <c r="T237" s="497"/>
      <c r="U237" s="497"/>
      <c r="V237" s="497"/>
      <c r="W237" s="497"/>
      <c r="X237" s="497"/>
      <c r="Y237" s="497"/>
      <c r="Z237" s="497"/>
      <c r="AA237" s="497"/>
      <c r="AB237" s="497"/>
      <c r="AC237" s="497"/>
      <c r="AD237" s="497"/>
      <c r="AE237" s="497"/>
      <c r="AF237" s="497"/>
      <c r="AG237" s="497"/>
    </row>
    <row r="238" spans="1:33" ht="47.25">
      <c r="A238" s="506">
        <f t="shared" si="0"/>
        <v>233</v>
      </c>
      <c r="B238" s="507" t="s">
        <v>3735</v>
      </c>
      <c r="C238" s="508" t="s">
        <v>3736</v>
      </c>
      <c r="D238" s="508" t="s">
        <v>4845</v>
      </c>
      <c r="E238" s="508" t="s">
        <v>4846</v>
      </c>
      <c r="F238" s="509" t="s">
        <v>4847</v>
      </c>
      <c r="G238" s="510">
        <v>1738</v>
      </c>
      <c r="H238" s="512" t="s">
        <v>4848</v>
      </c>
      <c r="I238" s="509" t="s">
        <v>4849</v>
      </c>
      <c r="J238" s="519" t="s">
        <v>4850</v>
      </c>
      <c r="K238" s="513" t="s">
        <v>4851</v>
      </c>
      <c r="L238" s="513"/>
      <c r="M238" s="510"/>
      <c r="N238" s="497"/>
      <c r="O238" s="497"/>
      <c r="P238" s="497"/>
      <c r="Q238" s="497"/>
      <c r="R238" s="497"/>
      <c r="S238" s="497"/>
      <c r="T238" s="497"/>
      <c r="U238" s="497"/>
      <c r="V238" s="497"/>
      <c r="W238" s="497"/>
      <c r="X238" s="497"/>
      <c r="Y238" s="497"/>
      <c r="Z238" s="497"/>
      <c r="AA238" s="497"/>
      <c r="AB238" s="497"/>
      <c r="AC238" s="497"/>
      <c r="AD238" s="497"/>
      <c r="AE238" s="497"/>
      <c r="AF238" s="497"/>
      <c r="AG238" s="497"/>
    </row>
    <row r="239" spans="1:33" ht="63">
      <c r="A239" s="506">
        <f t="shared" si="0"/>
        <v>234</v>
      </c>
      <c r="B239" s="507" t="s">
        <v>3735</v>
      </c>
      <c r="C239" s="508" t="s">
        <v>3736</v>
      </c>
      <c r="D239" s="508" t="s">
        <v>4852</v>
      </c>
      <c r="E239" s="508" t="s">
        <v>4853</v>
      </c>
      <c r="F239" s="509" t="s">
        <v>4854</v>
      </c>
      <c r="G239" s="510">
        <v>2559</v>
      </c>
      <c r="H239" s="512" t="s">
        <v>4219</v>
      </c>
      <c r="I239" s="509" t="s">
        <v>4855</v>
      </c>
      <c r="J239" s="519" t="s">
        <v>4856</v>
      </c>
      <c r="K239" s="513" t="s">
        <v>4857</v>
      </c>
      <c r="L239" s="513"/>
      <c r="M239" s="510"/>
      <c r="N239" s="497"/>
      <c r="O239" s="497"/>
      <c r="P239" s="497"/>
      <c r="Q239" s="497"/>
      <c r="R239" s="497"/>
      <c r="S239" s="497"/>
      <c r="T239" s="497"/>
      <c r="U239" s="497"/>
      <c r="V239" s="497"/>
      <c r="W239" s="497"/>
      <c r="X239" s="497"/>
      <c r="Y239" s="497"/>
      <c r="Z239" s="497"/>
      <c r="AA239" s="497"/>
      <c r="AB239" s="497"/>
      <c r="AC239" s="497"/>
      <c r="AD239" s="497"/>
      <c r="AE239" s="497"/>
      <c r="AF239" s="497"/>
      <c r="AG239" s="497"/>
    </row>
    <row r="240" spans="1:33" ht="47.25">
      <c r="A240" s="506">
        <f t="shared" si="0"/>
        <v>235</v>
      </c>
      <c r="B240" s="507" t="s">
        <v>3735</v>
      </c>
      <c r="C240" s="508" t="s">
        <v>3736</v>
      </c>
      <c r="D240" s="508" t="s">
        <v>4858</v>
      </c>
      <c r="E240" s="508" t="s">
        <v>4859</v>
      </c>
      <c r="F240" s="509" t="s">
        <v>4860</v>
      </c>
      <c r="G240" s="510">
        <v>1292</v>
      </c>
      <c r="H240" s="510" t="s">
        <v>4861</v>
      </c>
      <c r="I240" s="509" t="s">
        <v>4862</v>
      </c>
      <c r="J240" s="519" t="s">
        <v>4863</v>
      </c>
      <c r="K240" s="513" t="s">
        <v>4864</v>
      </c>
      <c r="L240" s="513"/>
      <c r="M240" s="510"/>
      <c r="N240" s="497"/>
      <c r="O240" s="497"/>
      <c r="P240" s="497"/>
      <c r="Q240" s="497"/>
      <c r="R240" s="497"/>
      <c r="S240" s="497"/>
      <c r="T240" s="497"/>
      <c r="U240" s="497"/>
      <c r="V240" s="497"/>
      <c r="W240" s="497"/>
      <c r="X240" s="497"/>
      <c r="Y240" s="497"/>
      <c r="Z240" s="497"/>
      <c r="AA240" s="497"/>
      <c r="AB240" s="497"/>
      <c r="AC240" s="497"/>
      <c r="AD240" s="497"/>
      <c r="AE240" s="497"/>
      <c r="AF240" s="497"/>
      <c r="AG240" s="497"/>
    </row>
    <row r="241" spans="1:33" ht="47.25">
      <c r="A241" s="506">
        <f t="shared" si="0"/>
        <v>236</v>
      </c>
      <c r="B241" s="507" t="s">
        <v>3735</v>
      </c>
      <c r="C241" s="508" t="s">
        <v>3736</v>
      </c>
      <c r="D241" s="508" t="s">
        <v>4865</v>
      </c>
      <c r="E241" s="508" t="s">
        <v>4866</v>
      </c>
      <c r="F241" s="509" t="s">
        <v>4867</v>
      </c>
      <c r="G241" s="510">
        <v>1502</v>
      </c>
      <c r="H241" s="520" t="s">
        <v>3573</v>
      </c>
      <c r="I241" s="509" t="s">
        <v>4868</v>
      </c>
      <c r="J241" s="512" t="s">
        <v>4869</v>
      </c>
      <c r="K241" s="513" t="s">
        <v>4870</v>
      </c>
      <c r="L241" s="513"/>
      <c r="M241" s="510"/>
      <c r="N241" s="497"/>
      <c r="O241" s="497"/>
      <c r="P241" s="497"/>
      <c r="Q241" s="497"/>
      <c r="R241" s="497"/>
      <c r="S241" s="497"/>
      <c r="T241" s="497"/>
      <c r="U241" s="497"/>
      <c r="V241" s="497"/>
      <c r="W241" s="497"/>
      <c r="X241" s="497"/>
      <c r="Y241" s="497"/>
      <c r="Z241" s="497"/>
      <c r="AA241" s="497"/>
      <c r="AB241" s="497"/>
      <c r="AC241" s="497"/>
      <c r="AD241" s="497"/>
      <c r="AE241" s="497"/>
      <c r="AF241" s="497"/>
      <c r="AG241" s="497"/>
    </row>
    <row r="242" spans="1:33" ht="31.5">
      <c r="A242" s="506">
        <f t="shared" si="0"/>
        <v>237</v>
      </c>
      <c r="B242" s="507" t="s">
        <v>3735</v>
      </c>
      <c r="C242" s="508" t="s">
        <v>3736</v>
      </c>
      <c r="D242" s="508" t="s">
        <v>4871</v>
      </c>
      <c r="E242" s="508"/>
      <c r="F242" s="509" t="s">
        <v>4872</v>
      </c>
      <c r="G242" s="543">
        <v>1535</v>
      </c>
      <c r="H242" s="521" t="s">
        <v>4476</v>
      </c>
      <c r="I242" s="509" t="s">
        <v>4873</v>
      </c>
      <c r="J242" s="537" t="s">
        <v>4874</v>
      </c>
      <c r="K242" s="513" t="s">
        <v>4875</v>
      </c>
      <c r="L242" s="513"/>
      <c r="M242" s="553"/>
      <c r="N242" s="497"/>
      <c r="O242" s="497"/>
      <c r="P242" s="497"/>
      <c r="Q242" s="497"/>
      <c r="R242" s="497"/>
      <c r="S242" s="497"/>
      <c r="T242" s="497"/>
      <c r="U242" s="497"/>
      <c r="V242" s="497"/>
      <c r="W242" s="497"/>
      <c r="X242" s="497"/>
      <c r="Y242" s="497"/>
      <c r="Z242" s="497"/>
      <c r="AA242" s="497"/>
      <c r="AB242" s="497"/>
      <c r="AC242" s="497"/>
      <c r="AD242" s="497"/>
      <c r="AE242" s="497"/>
      <c r="AF242" s="497"/>
      <c r="AG242" s="497"/>
    </row>
    <row r="243" spans="1:33" ht="31.5">
      <c r="A243" s="506">
        <f t="shared" si="0"/>
        <v>238</v>
      </c>
      <c r="B243" s="507" t="s">
        <v>3735</v>
      </c>
      <c r="C243" s="508" t="s">
        <v>3736</v>
      </c>
      <c r="D243" s="508" t="s">
        <v>4876</v>
      </c>
      <c r="E243" s="508" t="s">
        <v>4877</v>
      </c>
      <c r="F243" s="509" t="s">
        <v>4878</v>
      </c>
      <c r="G243" s="510" t="s">
        <v>4879</v>
      </c>
      <c r="H243" s="520" t="s">
        <v>4880</v>
      </c>
      <c r="I243" s="509" t="s">
        <v>4881</v>
      </c>
      <c r="J243" s="512" t="s">
        <v>4882</v>
      </c>
      <c r="K243" s="513" t="s">
        <v>4883</v>
      </c>
      <c r="L243" s="513"/>
      <c r="M243" s="553"/>
      <c r="N243" s="497"/>
      <c r="O243" s="497"/>
      <c r="P243" s="497"/>
      <c r="Q243" s="497"/>
      <c r="R243" s="497"/>
      <c r="S243" s="497"/>
      <c r="T243" s="497"/>
      <c r="U243" s="497"/>
      <c r="V243" s="497"/>
      <c r="W243" s="497"/>
      <c r="X243" s="497"/>
      <c r="Y243" s="497"/>
      <c r="Z243" s="497"/>
      <c r="AA243" s="497"/>
      <c r="AB243" s="497"/>
      <c r="AC243" s="497"/>
      <c r="AD243" s="497"/>
      <c r="AE243" s="497"/>
      <c r="AF243" s="497"/>
      <c r="AG243" s="497"/>
    </row>
    <row r="244" spans="1:33" ht="63">
      <c r="A244" s="506">
        <f t="shared" si="0"/>
        <v>239</v>
      </c>
      <c r="B244" s="507" t="s">
        <v>3735</v>
      </c>
      <c r="C244" s="508" t="s">
        <v>3788</v>
      </c>
      <c r="D244" s="508" t="s">
        <v>4884</v>
      </c>
      <c r="E244" s="508" t="s">
        <v>4885</v>
      </c>
      <c r="F244" s="509" t="s">
        <v>4886</v>
      </c>
      <c r="G244" s="510" t="s">
        <v>4887</v>
      </c>
      <c r="H244" s="512" t="s">
        <v>4888</v>
      </c>
      <c r="I244" s="508" t="s">
        <v>4889</v>
      </c>
      <c r="J244" s="512" t="s">
        <v>4890</v>
      </c>
      <c r="K244" s="513" t="s">
        <v>4891</v>
      </c>
      <c r="L244" s="513" t="s">
        <v>4892</v>
      </c>
      <c r="M244" s="553"/>
      <c r="N244" s="497"/>
      <c r="O244" s="497"/>
      <c r="P244" s="497"/>
      <c r="Q244" s="497"/>
      <c r="R244" s="497"/>
      <c r="S244" s="497"/>
      <c r="T244" s="497"/>
      <c r="U244" s="497"/>
      <c r="V244" s="497"/>
      <c r="W244" s="497"/>
      <c r="X244" s="497"/>
      <c r="Y244" s="497"/>
      <c r="Z244" s="497"/>
      <c r="AA244" s="497"/>
      <c r="AB244" s="497"/>
      <c r="AC244" s="497"/>
      <c r="AD244" s="497"/>
      <c r="AE244" s="497"/>
      <c r="AF244" s="497"/>
      <c r="AG244" s="497"/>
    </row>
    <row r="245" spans="1:33" ht="31.5">
      <c r="A245" s="506">
        <f t="shared" si="0"/>
        <v>240</v>
      </c>
      <c r="B245" s="507" t="s">
        <v>65</v>
      </c>
      <c r="C245" s="508" t="s">
        <v>3310</v>
      </c>
      <c r="D245" s="508" t="s">
        <v>4893</v>
      </c>
      <c r="E245" s="508"/>
      <c r="F245" s="509" t="s">
        <v>4894</v>
      </c>
      <c r="G245" s="510" t="s">
        <v>4895</v>
      </c>
      <c r="H245" s="510" t="s">
        <v>4896</v>
      </c>
      <c r="I245" s="508" t="s">
        <v>4897</v>
      </c>
      <c r="J245" s="512" t="s">
        <v>4898</v>
      </c>
      <c r="K245" s="512" t="s">
        <v>4899</v>
      </c>
      <c r="L245" s="513"/>
      <c r="M245" s="510"/>
      <c r="N245" s="497"/>
      <c r="O245" s="497"/>
      <c r="P245" s="497"/>
      <c r="Q245" s="497"/>
      <c r="R245" s="497"/>
      <c r="S245" s="497"/>
      <c r="T245" s="497"/>
      <c r="U245" s="497"/>
      <c r="V245" s="497"/>
      <c r="W245" s="497"/>
      <c r="X245" s="497"/>
      <c r="Y245" s="497"/>
      <c r="Z245" s="497"/>
      <c r="AA245" s="497"/>
      <c r="AB245" s="497"/>
      <c r="AC245" s="497"/>
      <c r="AD245" s="497"/>
      <c r="AE245" s="497"/>
      <c r="AF245" s="497"/>
      <c r="AG245" s="497"/>
    </row>
    <row r="246" spans="1:33" ht="31.5">
      <c r="A246" s="506">
        <f t="shared" si="0"/>
        <v>241</v>
      </c>
      <c r="B246" s="507" t="s">
        <v>3735</v>
      </c>
      <c r="C246" s="508" t="s">
        <v>3736</v>
      </c>
      <c r="D246" s="508" t="s">
        <v>4900</v>
      </c>
      <c r="E246" s="508"/>
      <c r="F246" s="509" t="s">
        <v>4901</v>
      </c>
      <c r="G246" s="510">
        <v>239</v>
      </c>
      <c r="H246" s="520" t="s">
        <v>4614</v>
      </c>
      <c r="I246" s="508" t="s">
        <v>4902</v>
      </c>
      <c r="J246" s="512" t="s">
        <v>4903</v>
      </c>
      <c r="K246" s="513" t="s">
        <v>4904</v>
      </c>
      <c r="L246" s="513"/>
      <c r="M246" s="553"/>
      <c r="N246" s="497"/>
      <c r="O246" s="497"/>
      <c r="P246" s="497"/>
      <c r="Q246" s="497"/>
      <c r="R246" s="497"/>
      <c r="S246" s="497"/>
      <c r="T246" s="497"/>
      <c r="U246" s="497"/>
      <c r="V246" s="497"/>
      <c r="W246" s="497"/>
      <c r="X246" s="497"/>
      <c r="Y246" s="497"/>
      <c r="Z246" s="497"/>
      <c r="AA246" s="497"/>
      <c r="AB246" s="497"/>
      <c r="AC246" s="497"/>
      <c r="AD246" s="497"/>
      <c r="AE246" s="497"/>
      <c r="AF246" s="497"/>
      <c r="AG246" s="497"/>
    </row>
    <row r="247" spans="1:33" ht="31.5">
      <c r="A247" s="506">
        <f t="shared" si="0"/>
        <v>242</v>
      </c>
      <c r="B247" s="507" t="s">
        <v>3735</v>
      </c>
      <c r="C247" s="518" t="s">
        <v>3736</v>
      </c>
      <c r="D247" s="508" t="s">
        <v>4905</v>
      </c>
      <c r="E247" s="508"/>
      <c r="F247" s="509" t="s">
        <v>4906</v>
      </c>
      <c r="G247" s="510">
        <v>695</v>
      </c>
      <c r="H247" s="520" t="s">
        <v>4649</v>
      </c>
      <c r="I247" s="508" t="s">
        <v>4907</v>
      </c>
      <c r="J247" s="512" t="s">
        <v>4908</v>
      </c>
      <c r="K247" s="513" t="s">
        <v>4909</v>
      </c>
      <c r="L247" s="513"/>
      <c r="M247" s="553"/>
      <c r="N247" s="497"/>
      <c r="O247" s="497"/>
      <c r="P247" s="497"/>
      <c r="Q247" s="497"/>
      <c r="R247" s="497"/>
      <c r="S247" s="497"/>
      <c r="T247" s="497"/>
      <c r="U247" s="497"/>
      <c r="V247" s="497"/>
      <c r="W247" s="497"/>
      <c r="X247" s="497"/>
      <c r="Y247" s="497"/>
      <c r="Z247" s="497"/>
      <c r="AA247" s="497"/>
      <c r="AB247" s="497"/>
      <c r="AC247" s="497"/>
      <c r="AD247" s="497"/>
      <c r="AE247" s="497"/>
      <c r="AF247" s="497"/>
      <c r="AG247" s="497"/>
    </row>
    <row r="248" spans="1:33" ht="78.75">
      <c r="A248" s="506">
        <f t="shared" si="0"/>
        <v>243</v>
      </c>
      <c r="B248" s="507" t="s">
        <v>65</v>
      </c>
      <c r="C248" s="518" t="s">
        <v>3344</v>
      </c>
      <c r="D248" s="508" t="s">
        <v>4910</v>
      </c>
      <c r="E248" s="508"/>
      <c r="F248" s="509" t="s">
        <v>4911</v>
      </c>
      <c r="G248" s="510" t="s">
        <v>4912</v>
      </c>
      <c r="H248" s="510" t="s">
        <v>4913</v>
      </c>
      <c r="I248" s="508" t="s">
        <v>12462</v>
      </c>
      <c r="J248" s="519" t="s">
        <v>4914</v>
      </c>
      <c r="K248" s="512" t="s">
        <v>4915</v>
      </c>
      <c r="L248" s="513"/>
      <c r="M248" s="510" t="s">
        <v>4916</v>
      </c>
      <c r="N248" s="497"/>
      <c r="O248" s="497"/>
      <c r="P248" s="497"/>
      <c r="Q248" s="497"/>
      <c r="R248" s="497"/>
      <c r="S248" s="497"/>
      <c r="T248" s="497"/>
      <c r="U248" s="497"/>
      <c r="V248" s="497"/>
      <c r="W248" s="497"/>
      <c r="X248" s="497"/>
      <c r="Y248" s="497"/>
      <c r="Z248" s="497"/>
      <c r="AA248" s="497"/>
      <c r="AB248" s="497"/>
      <c r="AC248" s="497"/>
      <c r="AD248" s="497"/>
      <c r="AE248" s="497"/>
      <c r="AF248" s="497"/>
      <c r="AG248" s="497"/>
    </row>
    <row r="250" spans="1:33" ht="31.5">
      <c r="A250" s="506">
        <f t="shared" ref="A250:A476" si="1">SUBTOTAL(103,$B$5:B250)+0</f>
        <v>244</v>
      </c>
      <c r="B250" s="507" t="s">
        <v>3735</v>
      </c>
      <c r="C250" s="508" t="s">
        <v>3736</v>
      </c>
      <c r="D250" s="508" t="s">
        <v>4917</v>
      </c>
      <c r="E250" s="508" t="s">
        <v>4918</v>
      </c>
      <c r="F250" s="509" t="s">
        <v>4919</v>
      </c>
      <c r="G250" s="510" t="s">
        <v>4920</v>
      </c>
      <c r="H250" s="512" t="s">
        <v>4921</v>
      </c>
      <c r="I250" s="508" t="s">
        <v>4922</v>
      </c>
      <c r="J250" s="512" t="s">
        <v>4923</v>
      </c>
      <c r="K250" s="513" t="s">
        <v>4924</v>
      </c>
      <c r="L250" s="513" t="s">
        <v>4925</v>
      </c>
      <c r="M250" s="553"/>
      <c r="N250" s="497"/>
      <c r="O250" s="497"/>
      <c r="P250" s="497"/>
      <c r="Q250" s="497"/>
      <c r="R250" s="497"/>
      <c r="S250" s="497"/>
      <c r="T250" s="497"/>
      <c r="U250" s="497"/>
      <c r="V250" s="497"/>
      <c r="W250" s="497"/>
      <c r="X250" s="497"/>
      <c r="Y250" s="497"/>
      <c r="Z250" s="497"/>
      <c r="AA250" s="497"/>
      <c r="AB250" s="497"/>
      <c r="AC250" s="497"/>
      <c r="AD250" s="497"/>
      <c r="AE250" s="497"/>
      <c r="AF250" s="497"/>
      <c r="AG250" s="497"/>
    </row>
    <row r="251" spans="1:33" ht="47.25">
      <c r="A251" s="506">
        <f t="shared" si="1"/>
        <v>245</v>
      </c>
      <c r="B251" s="507" t="s">
        <v>3735</v>
      </c>
      <c r="C251" s="508" t="s">
        <v>3736</v>
      </c>
      <c r="D251" s="508" t="s">
        <v>4926</v>
      </c>
      <c r="E251" s="508"/>
      <c r="F251" s="509" t="s">
        <v>4927</v>
      </c>
      <c r="G251" s="510" t="s">
        <v>4928</v>
      </c>
      <c r="H251" s="538">
        <v>45435</v>
      </c>
      <c r="I251" s="508" t="s">
        <v>4929</v>
      </c>
      <c r="J251" s="512" t="s">
        <v>4930</v>
      </c>
      <c r="K251" s="513" t="s">
        <v>4931</v>
      </c>
      <c r="L251" s="513" t="s">
        <v>4932</v>
      </c>
      <c r="M251" s="553"/>
      <c r="N251" s="497"/>
      <c r="O251" s="497"/>
      <c r="P251" s="497"/>
      <c r="Q251" s="497"/>
      <c r="R251" s="497"/>
      <c r="S251" s="497"/>
      <c r="T251" s="497"/>
      <c r="U251" s="497"/>
      <c r="V251" s="497"/>
      <c r="W251" s="497"/>
      <c r="X251" s="497"/>
      <c r="Y251" s="497"/>
      <c r="Z251" s="497"/>
      <c r="AA251" s="497"/>
      <c r="AB251" s="497"/>
      <c r="AC251" s="497"/>
      <c r="AD251" s="497"/>
      <c r="AE251" s="497"/>
      <c r="AF251" s="497"/>
      <c r="AG251" s="497"/>
    </row>
    <row r="252" spans="1:33" ht="47.25">
      <c r="A252" s="506">
        <f t="shared" si="1"/>
        <v>246</v>
      </c>
      <c r="B252" s="507" t="s">
        <v>3735</v>
      </c>
      <c r="C252" s="508" t="s">
        <v>3736</v>
      </c>
      <c r="D252" s="508" t="s">
        <v>4933</v>
      </c>
      <c r="E252" s="508" t="s">
        <v>4934</v>
      </c>
      <c r="F252" s="509" t="s">
        <v>4935</v>
      </c>
      <c r="G252" s="510" t="s">
        <v>4936</v>
      </c>
      <c r="H252" s="538">
        <v>45440</v>
      </c>
      <c r="I252" s="508" t="s">
        <v>4937</v>
      </c>
      <c r="J252" s="511" t="s">
        <v>4938</v>
      </c>
      <c r="K252" s="513" t="s">
        <v>4939</v>
      </c>
      <c r="L252" s="513" t="s">
        <v>4940</v>
      </c>
      <c r="M252" s="553"/>
      <c r="N252" s="497"/>
      <c r="O252" s="497"/>
      <c r="P252" s="497"/>
      <c r="Q252" s="497"/>
      <c r="R252" s="497"/>
      <c r="S252" s="497"/>
      <c r="T252" s="497"/>
      <c r="U252" s="497"/>
      <c r="V252" s="497"/>
      <c r="W252" s="497"/>
      <c r="X252" s="497"/>
      <c r="Y252" s="497"/>
      <c r="Z252" s="497"/>
      <c r="AA252" s="497"/>
      <c r="AB252" s="497"/>
      <c r="AC252" s="497"/>
      <c r="AD252" s="497"/>
      <c r="AE252" s="497"/>
      <c r="AF252" s="497"/>
      <c r="AG252" s="497"/>
    </row>
    <row r="253" spans="1:33" ht="47.25">
      <c r="A253" s="506">
        <f t="shared" si="1"/>
        <v>247</v>
      </c>
      <c r="B253" s="507" t="s">
        <v>3735</v>
      </c>
      <c r="C253" s="508" t="s">
        <v>3736</v>
      </c>
      <c r="D253" s="530" t="s">
        <v>4941</v>
      </c>
      <c r="E253" s="508"/>
      <c r="F253" s="553" t="s">
        <v>4942</v>
      </c>
      <c r="G253" s="543">
        <v>1988</v>
      </c>
      <c r="H253" s="521" t="s">
        <v>4943</v>
      </c>
      <c r="I253" s="554" t="s">
        <v>4944</v>
      </c>
      <c r="J253" s="537" t="s">
        <v>4945</v>
      </c>
      <c r="K253" s="513" t="s">
        <v>4946</v>
      </c>
      <c r="L253" s="513"/>
      <c r="M253" s="510"/>
      <c r="N253" s="497"/>
      <c r="O253" s="497"/>
      <c r="P253" s="497"/>
      <c r="Q253" s="497"/>
      <c r="R253" s="497"/>
      <c r="S253" s="497"/>
      <c r="T253" s="497"/>
      <c r="U253" s="497"/>
      <c r="V253" s="497"/>
      <c r="W253" s="497"/>
      <c r="X253" s="497"/>
      <c r="Y253" s="497"/>
      <c r="Z253" s="497"/>
      <c r="AA253" s="497"/>
      <c r="AB253" s="497"/>
      <c r="AC253" s="497"/>
      <c r="AD253" s="497"/>
      <c r="AE253" s="497"/>
      <c r="AF253" s="497"/>
      <c r="AG253" s="497"/>
    </row>
    <row r="254" spans="1:33" ht="31.5">
      <c r="A254" s="506">
        <f t="shared" si="1"/>
        <v>248</v>
      </c>
      <c r="B254" s="507" t="s">
        <v>3735</v>
      </c>
      <c r="C254" s="508" t="s">
        <v>3736</v>
      </c>
      <c r="D254" s="530" t="s">
        <v>4947</v>
      </c>
      <c r="E254" s="508" t="s">
        <v>4948</v>
      </c>
      <c r="F254" s="507" t="s">
        <v>4949</v>
      </c>
      <c r="G254" s="510" t="s">
        <v>4950</v>
      </c>
      <c r="H254" s="512" t="s">
        <v>4951</v>
      </c>
      <c r="I254" s="508" t="s">
        <v>4952</v>
      </c>
      <c r="J254" s="512" t="s">
        <v>4953</v>
      </c>
      <c r="K254" s="513" t="s">
        <v>4954</v>
      </c>
      <c r="L254" s="513" t="s">
        <v>4955</v>
      </c>
      <c r="M254" s="510"/>
      <c r="N254" s="497"/>
      <c r="O254" s="497"/>
      <c r="P254" s="497"/>
      <c r="Q254" s="497"/>
      <c r="R254" s="497"/>
      <c r="S254" s="497"/>
      <c r="T254" s="497"/>
      <c r="U254" s="497"/>
      <c r="V254" s="497"/>
      <c r="W254" s="497"/>
      <c r="X254" s="497"/>
      <c r="Y254" s="497"/>
      <c r="Z254" s="497"/>
      <c r="AA254" s="497"/>
      <c r="AB254" s="497"/>
      <c r="AC254" s="497"/>
      <c r="AD254" s="497"/>
      <c r="AE254" s="497"/>
      <c r="AF254" s="497"/>
      <c r="AG254" s="497"/>
    </row>
    <row r="255" spans="1:33" ht="31.5">
      <c r="A255" s="506">
        <f t="shared" si="1"/>
        <v>249</v>
      </c>
      <c r="B255" s="507" t="s">
        <v>3735</v>
      </c>
      <c r="C255" s="508" t="s">
        <v>3736</v>
      </c>
      <c r="D255" s="530" t="s">
        <v>4956</v>
      </c>
      <c r="E255" s="508" t="s">
        <v>4957</v>
      </c>
      <c r="F255" s="507" t="s">
        <v>4958</v>
      </c>
      <c r="G255" s="510" t="s">
        <v>4959</v>
      </c>
      <c r="H255" s="512" t="s">
        <v>4960</v>
      </c>
      <c r="I255" s="508" t="s">
        <v>4961</v>
      </c>
      <c r="J255" s="512" t="s">
        <v>4962</v>
      </c>
      <c r="K255" s="513" t="s">
        <v>4963</v>
      </c>
      <c r="L255" s="513" t="s">
        <v>4964</v>
      </c>
      <c r="M255" s="510"/>
      <c r="N255" s="497"/>
      <c r="O255" s="497"/>
      <c r="P255" s="497"/>
      <c r="Q255" s="497"/>
      <c r="R255" s="497"/>
      <c r="S255" s="497"/>
      <c r="T255" s="497"/>
      <c r="U255" s="497"/>
      <c r="V255" s="497"/>
      <c r="W255" s="497"/>
      <c r="X255" s="497"/>
      <c r="Y255" s="497"/>
      <c r="Z255" s="497"/>
      <c r="AA255" s="497"/>
      <c r="AB255" s="497"/>
      <c r="AC255" s="497"/>
      <c r="AD255" s="497"/>
      <c r="AE255" s="497"/>
      <c r="AF255" s="497"/>
      <c r="AG255" s="497"/>
    </row>
    <row r="256" spans="1:33" ht="47.25">
      <c r="A256" s="506">
        <f t="shared" si="1"/>
        <v>250</v>
      </c>
      <c r="B256" s="507" t="s">
        <v>3773</v>
      </c>
      <c r="C256" s="508" t="s">
        <v>4965</v>
      </c>
      <c r="D256" s="508" t="s">
        <v>4966</v>
      </c>
      <c r="E256" s="508" t="s">
        <v>4967</v>
      </c>
      <c r="F256" s="509" t="s">
        <v>4968</v>
      </c>
      <c r="G256" s="510" t="s">
        <v>4969</v>
      </c>
      <c r="H256" s="520" t="s">
        <v>4970</v>
      </c>
      <c r="I256" s="508" t="s">
        <v>4971</v>
      </c>
      <c r="J256" s="512" t="s">
        <v>4972</v>
      </c>
      <c r="K256" s="512" t="s">
        <v>4973</v>
      </c>
      <c r="L256" s="513"/>
      <c r="M256" s="510" t="s">
        <v>2879</v>
      </c>
      <c r="N256" s="497"/>
      <c r="O256" s="497"/>
      <c r="P256" s="497"/>
      <c r="Q256" s="497"/>
      <c r="R256" s="497"/>
      <c r="S256" s="497"/>
      <c r="T256" s="497"/>
      <c r="U256" s="497"/>
      <c r="V256" s="497"/>
      <c r="W256" s="497"/>
      <c r="X256" s="497"/>
      <c r="Y256" s="497"/>
      <c r="Z256" s="497"/>
      <c r="AA256" s="497"/>
      <c r="AB256" s="497"/>
      <c r="AC256" s="497"/>
      <c r="AD256" s="497"/>
      <c r="AE256" s="497"/>
      <c r="AF256" s="497"/>
      <c r="AG256" s="497"/>
    </row>
    <row r="257" spans="1:33" ht="47.25">
      <c r="A257" s="506">
        <f t="shared" si="1"/>
        <v>251</v>
      </c>
      <c r="B257" s="507" t="s">
        <v>3773</v>
      </c>
      <c r="C257" s="508" t="s">
        <v>4974</v>
      </c>
      <c r="D257" s="508" t="s">
        <v>4975</v>
      </c>
      <c r="E257" s="508"/>
      <c r="F257" s="509" t="s">
        <v>4976</v>
      </c>
      <c r="G257" s="510" t="s">
        <v>4977</v>
      </c>
      <c r="H257" s="538" t="s">
        <v>4978</v>
      </c>
      <c r="I257" s="509" t="s">
        <v>12738</v>
      </c>
      <c r="J257" s="512" t="s">
        <v>4979</v>
      </c>
      <c r="K257" s="512" t="s">
        <v>4980</v>
      </c>
      <c r="L257" s="513" t="s">
        <v>4981</v>
      </c>
      <c r="M257" s="510" t="s">
        <v>3501</v>
      </c>
      <c r="N257" s="497"/>
      <c r="O257" s="497"/>
      <c r="P257" s="497"/>
      <c r="Q257" s="497"/>
      <c r="R257" s="497"/>
      <c r="S257" s="497"/>
      <c r="T257" s="497"/>
      <c r="U257" s="497"/>
      <c r="V257" s="497"/>
      <c r="W257" s="497"/>
      <c r="X257" s="497"/>
      <c r="Y257" s="497"/>
      <c r="Z257" s="497"/>
      <c r="AA257" s="497"/>
      <c r="AB257" s="497"/>
      <c r="AC257" s="497"/>
      <c r="AD257" s="497"/>
      <c r="AE257" s="497"/>
      <c r="AF257" s="497"/>
      <c r="AG257" s="497"/>
    </row>
    <row r="258" spans="1:33" ht="47.25">
      <c r="A258" s="506">
        <f t="shared" si="1"/>
        <v>252</v>
      </c>
      <c r="B258" s="507" t="s">
        <v>3735</v>
      </c>
      <c r="C258" s="508" t="s">
        <v>3736</v>
      </c>
      <c r="D258" s="530" t="s">
        <v>4982</v>
      </c>
      <c r="E258" s="508" t="s">
        <v>4983</v>
      </c>
      <c r="F258" s="507" t="s">
        <v>4984</v>
      </c>
      <c r="G258" s="510" t="s">
        <v>4985</v>
      </c>
      <c r="H258" s="520" t="s">
        <v>4986</v>
      </c>
      <c r="I258" s="509" t="s">
        <v>4987</v>
      </c>
      <c r="J258" s="512" t="s">
        <v>4988</v>
      </c>
      <c r="K258" s="513" t="s">
        <v>4989</v>
      </c>
      <c r="L258" s="513" t="s">
        <v>4990</v>
      </c>
      <c r="M258" s="510"/>
      <c r="N258" s="497"/>
      <c r="O258" s="497"/>
      <c r="P258" s="497"/>
      <c r="Q258" s="497"/>
      <c r="R258" s="497"/>
      <c r="S258" s="497"/>
      <c r="T258" s="497"/>
      <c r="U258" s="497"/>
      <c r="V258" s="497"/>
      <c r="W258" s="497"/>
      <c r="X258" s="497"/>
      <c r="Y258" s="497"/>
      <c r="Z258" s="497"/>
      <c r="AA258" s="497"/>
      <c r="AB258" s="497"/>
      <c r="AC258" s="497"/>
      <c r="AD258" s="497"/>
      <c r="AE258" s="497"/>
      <c r="AF258" s="497"/>
      <c r="AG258" s="497"/>
    </row>
    <row r="259" spans="1:33" ht="31.5">
      <c r="A259" s="506">
        <f t="shared" si="1"/>
        <v>253</v>
      </c>
      <c r="B259" s="510" t="s">
        <v>3735</v>
      </c>
      <c r="C259" s="508" t="s">
        <v>3736</v>
      </c>
      <c r="D259" s="508" t="s">
        <v>4991</v>
      </c>
      <c r="E259" s="508"/>
      <c r="F259" s="509" t="s">
        <v>4992</v>
      </c>
      <c r="G259" s="510" t="s">
        <v>4993</v>
      </c>
      <c r="H259" s="512" t="s">
        <v>4994</v>
      </c>
      <c r="I259" s="526" t="s">
        <v>4995</v>
      </c>
      <c r="J259" s="512" t="s">
        <v>4996</v>
      </c>
      <c r="K259" s="555" t="s">
        <v>4997</v>
      </c>
      <c r="L259" s="513" t="s">
        <v>4998</v>
      </c>
      <c r="M259" s="510"/>
      <c r="N259" s="497"/>
      <c r="O259" s="497"/>
      <c r="P259" s="497"/>
      <c r="Q259" s="497"/>
      <c r="R259" s="497"/>
      <c r="S259" s="497"/>
      <c r="T259" s="497"/>
      <c r="U259" s="497"/>
      <c r="V259" s="497"/>
      <c r="W259" s="497"/>
      <c r="X259" s="497"/>
      <c r="Y259" s="497"/>
      <c r="Z259" s="497"/>
      <c r="AA259" s="497"/>
      <c r="AB259" s="497"/>
      <c r="AC259" s="497"/>
      <c r="AD259" s="497"/>
      <c r="AE259" s="497"/>
      <c r="AF259" s="497"/>
      <c r="AG259" s="497"/>
    </row>
    <row r="260" spans="1:33" ht="31.5">
      <c r="A260" s="506">
        <f t="shared" si="1"/>
        <v>254</v>
      </c>
      <c r="B260" s="510" t="s">
        <v>3735</v>
      </c>
      <c r="C260" s="508" t="s">
        <v>3736</v>
      </c>
      <c r="D260" s="508" t="s">
        <v>4999</v>
      </c>
      <c r="E260" s="508"/>
      <c r="F260" s="509" t="s">
        <v>5000</v>
      </c>
      <c r="G260" s="521" t="s">
        <v>5001</v>
      </c>
      <c r="H260" s="511" t="s">
        <v>5002</v>
      </c>
      <c r="I260" s="526" t="s">
        <v>5003</v>
      </c>
      <c r="J260" s="511" t="s">
        <v>5004</v>
      </c>
      <c r="K260" s="540" t="s">
        <v>13069</v>
      </c>
      <c r="L260" s="513" t="s">
        <v>5005</v>
      </c>
      <c r="M260" s="510"/>
      <c r="N260" s="497"/>
      <c r="O260" s="497"/>
      <c r="P260" s="497"/>
      <c r="Q260" s="497"/>
      <c r="R260" s="497"/>
      <c r="S260" s="497"/>
      <c r="T260" s="497"/>
      <c r="U260" s="497"/>
      <c r="V260" s="497"/>
      <c r="W260" s="497"/>
      <c r="X260" s="497"/>
      <c r="Y260" s="497"/>
      <c r="Z260" s="497"/>
      <c r="AA260" s="497"/>
      <c r="AB260" s="497"/>
      <c r="AC260" s="497"/>
      <c r="AD260" s="497"/>
      <c r="AE260" s="497"/>
      <c r="AF260" s="497"/>
      <c r="AG260" s="497"/>
    </row>
    <row r="261" spans="1:33" ht="47.25">
      <c r="A261" s="506">
        <f t="shared" si="1"/>
        <v>255</v>
      </c>
      <c r="B261" s="507" t="s">
        <v>5006</v>
      </c>
      <c r="C261" s="518" t="s">
        <v>4621</v>
      </c>
      <c r="D261" s="508" t="s">
        <v>5007</v>
      </c>
      <c r="E261" s="508" t="s">
        <v>5008</v>
      </c>
      <c r="F261" s="509" t="s">
        <v>5009</v>
      </c>
      <c r="G261" s="510" t="s">
        <v>5010</v>
      </c>
      <c r="H261" s="512" t="s">
        <v>5011</v>
      </c>
      <c r="I261" s="509" t="s">
        <v>5012</v>
      </c>
      <c r="J261" s="512" t="s">
        <v>5013</v>
      </c>
      <c r="K261" s="512" t="s">
        <v>5014</v>
      </c>
      <c r="L261" s="513" t="s">
        <v>5015</v>
      </c>
      <c r="M261" s="510" t="s">
        <v>3501</v>
      </c>
      <c r="N261" s="497"/>
      <c r="O261" s="497"/>
      <c r="P261" s="497"/>
      <c r="Q261" s="497"/>
      <c r="R261" s="497"/>
      <c r="S261" s="497"/>
      <c r="T261" s="497"/>
      <c r="U261" s="497"/>
      <c r="V261" s="497"/>
      <c r="W261" s="497"/>
      <c r="X261" s="497"/>
      <c r="Y261" s="497"/>
      <c r="Z261" s="497"/>
      <c r="AA261" s="497"/>
      <c r="AB261" s="497"/>
      <c r="AC261" s="497"/>
      <c r="AD261" s="497"/>
      <c r="AE261" s="497"/>
      <c r="AF261" s="497"/>
      <c r="AG261" s="497"/>
    </row>
    <row r="262" spans="1:33" ht="31.5">
      <c r="A262" s="506">
        <f t="shared" si="1"/>
        <v>256</v>
      </c>
      <c r="B262" s="507" t="s">
        <v>5006</v>
      </c>
      <c r="C262" s="518" t="s">
        <v>5016</v>
      </c>
      <c r="D262" s="508" t="s">
        <v>5017</v>
      </c>
      <c r="E262" s="508" t="s">
        <v>5018</v>
      </c>
      <c r="F262" s="509" t="s">
        <v>5019</v>
      </c>
      <c r="G262" s="510" t="s">
        <v>5020</v>
      </c>
      <c r="H262" s="512" t="s">
        <v>5021</v>
      </c>
      <c r="I262" s="509" t="s">
        <v>5022</v>
      </c>
      <c r="J262" s="512" t="s">
        <v>5023</v>
      </c>
      <c r="K262" s="512" t="s">
        <v>5024</v>
      </c>
      <c r="L262" s="513" t="s">
        <v>5025</v>
      </c>
      <c r="M262" s="510" t="s">
        <v>3501</v>
      </c>
      <c r="N262" s="497"/>
      <c r="O262" s="497"/>
      <c r="P262" s="497"/>
      <c r="Q262" s="497"/>
      <c r="R262" s="497"/>
      <c r="S262" s="497"/>
      <c r="T262" s="497"/>
      <c r="U262" s="497"/>
      <c r="V262" s="497"/>
      <c r="W262" s="497"/>
      <c r="X262" s="497"/>
      <c r="Y262" s="497"/>
      <c r="Z262" s="497"/>
      <c r="AA262" s="497"/>
      <c r="AB262" s="497"/>
      <c r="AC262" s="497"/>
      <c r="AD262" s="497"/>
      <c r="AE262" s="497"/>
      <c r="AF262" s="497"/>
      <c r="AG262" s="497"/>
    </row>
    <row r="263" spans="1:33" ht="47.25">
      <c r="A263" s="506">
        <f t="shared" si="1"/>
        <v>257</v>
      </c>
      <c r="B263" s="507" t="s">
        <v>5006</v>
      </c>
      <c r="C263" s="518" t="s">
        <v>5016</v>
      </c>
      <c r="D263" s="508" t="s">
        <v>5026</v>
      </c>
      <c r="E263" s="508" t="s">
        <v>5027</v>
      </c>
      <c r="F263" s="509" t="s">
        <v>5028</v>
      </c>
      <c r="G263" s="510" t="s">
        <v>5029</v>
      </c>
      <c r="H263" s="512" t="s">
        <v>5030</v>
      </c>
      <c r="I263" s="509" t="s">
        <v>5031</v>
      </c>
      <c r="J263" s="519" t="s">
        <v>5032</v>
      </c>
      <c r="K263" s="513" t="s">
        <v>5033</v>
      </c>
      <c r="L263" s="513"/>
      <c r="M263" s="510" t="s">
        <v>3501</v>
      </c>
      <c r="N263" s="497"/>
      <c r="O263" s="497"/>
      <c r="P263" s="497"/>
      <c r="Q263" s="497"/>
      <c r="R263" s="497"/>
      <c r="S263" s="497"/>
      <c r="T263" s="497"/>
      <c r="U263" s="497"/>
      <c r="V263" s="497"/>
      <c r="W263" s="497"/>
      <c r="X263" s="497"/>
      <c r="Y263" s="497"/>
      <c r="Z263" s="497"/>
      <c r="AA263" s="497"/>
      <c r="AB263" s="497"/>
      <c r="AC263" s="497"/>
      <c r="AD263" s="497"/>
      <c r="AE263" s="497"/>
      <c r="AF263" s="497"/>
      <c r="AG263" s="497"/>
    </row>
    <row r="264" spans="1:33" ht="47.25">
      <c r="A264" s="506">
        <f t="shared" si="1"/>
        <v>258</v>
      </c>
      <c r="B264" s="507" t="s">
        <v>3773</v>
      </c>
      <c r="C264" s="508" t="s">
        <v>3720</v>
      </c>
      <c r="D264" s="508" t="s">
        <v>5034</v>
      </c>
      <c r="E264" s="508"/>
      <c r="F264" s="509" t="s">
        <v>5035</v>
      </c>
      <c r="G264" s="510" t="s">
        <v>5036</v>
      </c>
      <c r="H264" s="512" t="s">
        <v>5037</v>
      </c>
      <c r="I264" s="509" t="s">
        <v>12763</v>
      </c>
      <c r="J264" s="512" t="s">
        <v>5038</v>
      </c>
      <c r="K264" s="512" t="s">
        <v>5039</v>
      </c>
      <c r="L264" s="513"/>
      <c r="M264" s="510" t="s">
        <v>3501</v>
      </c>
      <c r="N264" s="497"/>
      <c r="O264" s="497"/>
      <c r="P264" s="497"/>
      <c r="Q264" s="497"/>
      <c r="R264" s="497"/>
      <c r="S264" s="497"/>
      <c r="T264" s="497"/>
      <c r="U264" s="497"/>
      <c r="V264" s="497"/>
      <c r="W264" s="497"/>
      <c r="X264" s="497"/>
      <c r="Y264" s="497"/>
      <c r="Z264" s="497"/>
      <c r="AA264" s="497"/>
      <c r="AB264" s="497"/>
      <c r="AC264" s="497"/>
      <c r="AD264" s="497"/>
      <c r="AE264" s="497"/>
      <c r="AF264" s="497"/>
      <c r="AG264" s="497"/>
    </row>
    <row r="265" spans="1:33" ht="31.5">
      <c r="A265" s="506">
        <f t="shared" si="1"/>
        <v>259</v>
      </c>
      <c r="B265" s="507" t="s">
        <v>5006</v>
      </c>
      <c r="C265" s="518" t="s">
        <v>5040</v>
      </c>
      <c r="D265" s="508" t="s">
        <v>5041</v>
      </c>
      <c r="E265" s="508"/>
      <c r="F265" s="509" t="s">
        <v>5042</v>
      </c>
      <c r="G265" s="510">
        <v>1704</v>
      </c>
      <c r="H265" s="512" t="s">
        <v>5043</v>
      </c>
      <c r="I265" s="509" t="s">
        <v>5044</v>
      </c>
      <c r="J265" s="512" t="s">
        <v>5045</v>
      </c>
      <c r="K265" s="513" t="s">
        <v>5046</v>
      </c>
      <c r="L265" s="513"/>
      <c r="M265" s="510"/>
      <c r="N265" s="497"/>
      <c r="O265" s="497"/>
      <c r="P265" s="497"/>
      <c r="Q265" s="497"/>
      <c r="R265" s="497"/>
      <c r="S265" s="497"/>
      <c r="T265" s="497"/>
      <c r="U265" s="497"/>
      <c r="V265" s="497"/>
      <c r="W265" s="497"/>
      <c r="X265" s="497"/>
      <c r="Y265" s="497"/>
      <c r="Z265" s="497"/>
      <c r="AA265" s="497"/>
      <c r="AB265" s="497"/>
      <c r="AC265" s="497"/>
      <c r="AD265" s="497"/>
      <c r="AE265" s="497"/>
      <c r="AF265" s="497"/>
      <c r="AG265" s="497"/>
    </row>
    <row r="266" spans="1:33" ht="31.5">
      <c r="A266" s="506">
        <f t="shared" si="1"/>
        <v>260</v>
      </c>
      <c r="B266" s="507" t="s">
        <v>5006</v>
      </c>
      <c r="C266" s="518" t="s">
        <v>5047</v>
      </c>
      <c r="D266" s="508" t="s">
        <v>5048</v>
      </c>
      <c r="E266" s="508"/>
      <c r="F266" s="509" t="s">
        <v>5049</v>
      </c>
      <c r="G266" s="510" t="s">
        <v>5050</v>
      </c>
      <c r="H266" s="512" t="s">
        <v>5051</v>
      </c>
      <c r="I266" s="509" t="s">
        <v>5052</v>
      </c>
      <c r="J266" s="512" t="s">
        <v>5053</v>
      </c>
      <c r="K266" s="513" t="s">
        <v>5054</v>
      </c>
      <c r="L266" s="513"/>
      <c r="M266" s="510"/>
      <c r="N266" s="497"/>
      <c r="O266" s="497"/>
      <c r="P266" s="497"/>
      <c r="Q266" s="497"/>
      <c r="R266" s="497"/>
      <c r="S266" s="497"/>
      <c r="T266" s="497"/>
      <c r="U266" s="497"/>
      <c r="V266" s="497"/>
      <c r="W266" s="497"/>
      <c r="X266" s="497"/>
      <c r="Y266" s="497"/>
      <c r="Z266" s="497"/>
      <c r="AA266" s="497"/>
      <c r="AB266" s="497"/>
      <c r="AC266" s="497"/>
      <c r="AD266" s="497"/>
      <c r="AE266" s="497"/>
      <c r="AF266" s="497"/>
      <c r="AG266" s="497"/>
    </row>
    <row r="267" spans="1:33" ht="47.25">
      <c r="A267" s="506">
        <f t="shared" si="1"/>
        <v>261</v>
      </c>
      <c r="B267" s="507" t="s">
        <v>5006</v>
      </c>
      <c r="C267" s="518" t="s">
        <v>5055</v>
      </c>
      <c r="D267" s="508" t="s">
        <v>5056</v>
      </c>
      <c r="E267" s="508" t="s">
        <v>5057</v>
      </c>
      <c r="F267" s="509" t="s">
        <v>5058</v>
      </c>
      <c r="G267" s="510">
        <v>1811</v>
      </c>
      <c r="H267" s="512" t="s">
        <v>5059</v>
      </c>
      <c r="I267" s="509" t="s">
        <v>5060</v>
      </c>
      <c r="J267" s="512" t="s">
        <v>5061</v>
      </c>
      <c r="K267" s="513" t="s">
        <v>5062</v>
      </c>
      <c r="L267" s="513"/>
      <c r="M267" s="510" t="s">
        <v>735</v>
      </c>
      <c r="N267" s="497"/>
      <c r="O267" s="497"/>
      <c r="P267" s="497"/>
      <c r="Q267" s="497"/>
      <c r="R267" s="497"/>
      <c r="S267" s="497"/>
      <c r="T267" s="497"/>
      <c r="U267" s="497"/>
      <c r="V267" s="497"/>
      <c r="W267" s="497"/>
      <c r="X267" s="497"/>
      <c r="Y267" s="497"/>
      <c r="Z267" s="497"/>
      <c r="AA267" s="497"/>
      <c r="AB267" s="497"/>
      <c r="AC267" s="497"/>
      <c r="AD267" s="497"/>
      <c r="AE267" s="497"/>
      <c r="AF267" s="497"/>
      <c r="AG267" s="497"/>
    </row>
    <row r="268" spans="1:33" ht="47.25">
      <c r="A268" s="506">
        <f t="shared" si="1"/>
        <v>262</v>
      </c>
      <c r="B268" s="507" t="s">
        <v>5006</v>
      </c>
      <c r="C268" s="518" t="s">
        <v>4621</v>
      </c>
      <c r="D268" s="508" t="s">
        <v>5063</v>
      </c>
      <c r="E268" s="508"/>
      <c r="F268" s="509" t="s">
        <v>5064</v>
      </c>
      <c r="G268" s="510">
        <v>4344</v>
      </c>
      <c r="H268" s="510" t="s">
        <v>2677</v>
      </c>
      <c r="I268" s="509" t="s">
        <v>5065</v>
      </c>
      <c r="J268" s="512" t="s">
        <v>5066</v>
      </c>
      <c r="K268" s="513" t="s">
        <v>5067</v>
      </c>
      <c r="L268" s="513"/>
      <c r="M268" s="510"/>
      <c r="N268" s="497"/>
      <c r="O268" s="497"/>
      <c r="P268" s="497"/>
      <c r="Q268" s="497"/>
      <c r="R268" s="497"/>
      <c r="S268" s="497"/>
      <c r="T268" s="497"/>
      <c r="U268" s="497"/>
      <c r="V268" s="497"/>
      <c r="W268" s="497"/>
      <c r="X268" s="497"/>
      <c r="Y268" s="497"/>
      <c r="Z268" s="497"/>
      <c r="AA268" s="497"/>
      <c r="AB268" s="497"/>
      <c r="AC268" s="497"/>
      <c r="AD268" s="497"/>
      <c r="AE268" s="497"/>
      <c r="AF268" s="497"/>
      <c r="AG268" s="497"/>
    </row>
    <row r="269" spans="1:33" ht="31.5">
      <c r="A269" s="506">
        <f t="shared" si="1"/>
        <v>263</v>
      </c>
      <c r="B269" s="507" t="s">
        <v>5006</v>
      </c>
      <c r="C269" s="518" t="s">
        <v>5016</v>
      </c>
      <c r="D269" s="508" t="s">
        <v>5068</v>
      </c>
      <c r="E269" s="508"/>
      <c r="F269" s="509" t="s">
        <v>5069</v>
      </c>
      <c r="G269" s="510">
        <v>5533</v>
      </c>
      <c r="H269" s="520">
        <v>43750</v>
      </c>
      <c r="I269" s="509" t="s">
        <v>5070</v>
      </c>
      <c r="J269" s="512" t="s">
        <v>5071</v>
      </c>
      <c r="K269" s="513" t="s">
        <v>5072</v>
      </c>
      <c r="L269" s="513"/>
      <c r="M269" s="510"/>
      <c r="N269" s="497"/>
      <c r="O269" s="497"/>
      <c r="P269" s="497"/>
      <c r="Q269" s="497"/>
      <c r="R269" s="497"/>
      <c r="S269" s="497"/>
      <c r="T269" s="497"/>
      <c r="U269" s="497"/>
      <c r="V269" s="497"/>
      <c r="W269" s="497"/>
      <c r="X269" s="497"/>
      <c r="Y269" s="497"/>
      <c r="Z269" s="497"/>
      <c r="AA269" s="497"/>
      <c r="AB269" s="497"/>
      <c r="AC269" s="497"/>
      <c r="AD269" s="497"/>
      <c r="AE269" s="497"/>
      <c r="AF269" s="497"/>
      <c r="AG269" s="497"/>
    </row>
    <row r="270" spans="1:33" ht="47.25">
      <c r="A270" s="506">
        <f t="shared" si="1"/>
        <v>264</v>
      </c>
      <c r="B270" s="507" t="s">
        <v>5006</v>
      </c>
      <c r="C270" s="518" t="s">
        <v>5047</v>
      </c>
      <c r="D270" s="508" t="s">
        <v>5073</v>
      </c>
      <c r="E270" s="508"/>
      <c r="F270" s="526" t="s">
        <v>5074</v>
      </c>
      <c r="G270" s="543">
        <v>5695</v>
      </c>
      <c r="H270" s="521" t="s">
        <v>2801</v>
      </c>
      <c r="I270" s="509" t="s">
        <v>5075</v>
      </c>
      <c r="J270" s="537" t="s">
        <v>5076</v>
      </c>
      <c r="K270" s="513" t="s">
        <v>5077</v>
      </c>
      <c r="L270" s="513"/>
      <c r="M270" s="510"/>
      <c r="N270" s="497"/>
      <c r="O270" s="497"/>
      <c r="P270" s="497"/>
      <c r="Q270" s="497"/>
      <c r="R270" s="497"/>
      <c r="S270" s="497"/>
      <c r="T270" s="497"/>
      <c r="U270" s="497"/>
      <c r="V270" s="497"/>
      <c r="W270" s="497"/>
      <c r="X270" s="497"/>
      <c r="Y270" s="497"/>
      <c r="Z270" s="497"/>
      <c r="AA270" s="497"/>
      <c r="AB270" s="497"/>
      <c r="AC270" s="497"/>
      <c r="AD270" s="497"/>
      <c r="AE270" s="497"/>
      <c r="AF270" s="497"/>
      <c r="AG270" s="497"/>
    </row>
    <row r="271" spans="1:33" ht="47.25">
      <c r="A271" s="506">
        <f t="shared" si="1"/>
        <v>265</v>
      </c>
      <c r="B271" s="507" t="s">
        <v>5006</v>
      </c>
      <c r="C271" s="518" t="s">
        <v>5047</v>
      </c>
      <c r="D271" s="508" t="s">
        <v>5078</v>
      </c>
      <c r="E271" s="508" t="s">
        <v>5079</v>
      </c>
      <c r="F271" s="526" t="s">
        <v>5080</v>
      </c>
      <c r="G271" s="543">
        <v>476</v>
      </c>
      <c r="H271" s="521" t="s">
        <v>5081</v>
      </c>
      <c r="I271" s="509" t="s">
        <v>5082</v>
      </c>
      <c r="J271" s="537" t="s">
        <v>5083</v>
      </c>
      <c r="K271" s="513" t="s">
        <v>5084</v>
      </c>
      <c r="L271" s="513"/>
      <c r="M271" s="510"/>
      <c r="N271" s="497"/>
      <c r="O271" s="497"/>
      <c r="P271" s="497"/>
      <c r="Q271" s="497"/>
      <c r="R271" s="497"/>
      <c r="S271" s="497"/>
      <c r="T271" s="497"/>
      <c r="U271" s="497"/>
      <c r="V271" s="497"/>
      <c r="W271" s="497"/>
      <c r="X271" s="497"/>
      <c r="Y271" s="497"/>
      <c r="Z271" s="497"/>
      <c r="AA271" s="497"/>
      <c r="AB271" s="497"/>
      <c r="AC271" s="497"/>
      <c r="AD271" s="497"/>
      <c r="AE271" s="497"/>
      <c r="AF271" s="497"/>
      <c r="AG271" s="497"/>
    </row>
    <row r="272" spans="1:33" ht="63">
      <c r="A272" s="506">
        <f t="shared" si="1"/>
        <v>266</v>
      </c>
      <c r="B272" s="507" t="s">
        <v>3773</v>
      </c>
      <c r="C272" s="508" t="s">
        <v>3720</v>
      </c>
      <c r="D272" s="508" t="s">
        <v>5085</v>
      </c>
      <c r="E272" s="508"/>
      <c r="F272" s="509" t="s">
        <v>2048</v>
      </c>
      <c r="G272" s="510" t="s">
        <v>5086</v>
      </c>
      <c r="H272" s="512" t="s">
        <v>5087</v>
      </c>
      <c r="I272" s="509" t="s">
        <v>12764</v>
      </c>
      <c r="J272" s="519" t="s">
        <v>5088</v>
      </c>
      <c r="K272" s="512" t="s">
        <v>5089</v>
      </c>
      <c r="L272" s="513"/>
      <c r="M272" s="510" t="s">
        <v>2733</v>
      </c>
      <c r="N272" s="497"/>
      <c r="O272" s="497"/>
      <c r="P272" s="497"/>
      <c r="Q272" s="497"/>
      <c r="R272" s="497"/>
      <c r="S272" s="497"/>
      <c r="T272" s="497"/>
      <c r="U272" s="497"/>
      <c r="V272" s="497"/>
      <c r="W272" s="497"/>
      <c r="X272" s="497"/>
      <c r="Y272" s="497"/>
      <c r="Z272" s="497"/>
      <c r="AA272" s="497"/>
      <c r="AB272" s="497"/>
      <c r="AC272" s="497"/>
      <c r="AD272" s="497"/>
      <c r="AE272" s="497"/>
      <c r="AF272" s="497"/>
      <c r="AG272" s="497"/>
    </row>
    <row r="273" spans="1:33" ht="47.25">
      <c r="A273" s="506">
        <f t="shared" si="1"/>
        <v>267</v>
      </c>
      <c r="B273" s="507" t="s">
        <v>5006</v>
      </c>
      <c r="C273" s="518" t="s">
        <v>5016</v>
      </c>
      <c r="D273" s="508" t="s">
        <v>5090</v>
      </c>
      <c r="E273" s="508"/>
      <c r="F273" s="556" t="s">
        <v>5091</v>
      </c>
      <c r="G273" s="543">
        <v>2454</v>
      </c>
      <c r="H273" s="521" t="s">
        <v>4163</v>
      </c>
      <c r="I273" s="509" t="s">
        <v>5092</v>
      </c>
      <c r="J273" s="511" t="s">
        <v>5093</v>
      </c>
      <c r="K273" s="513" t="s">
        <v>5094</v>
      </c>
      <c r="L273" s="513"/>
      <c r="M273" s="510"/>
      <c r="N273" s="497"/>
      <c r="O273" s="497"/>
      <c r="P273" s="497"/>
      <c r="Q273" s="497"/>
      <c r="R273" s="497"/>
      <c r="S273" s="497"/>
      <c r="T273" s="497"/>
      <c r="U273" s="497"/>
      <c r="V273" s="497"/>
      <c r="W273" s="497"/>
      <c r="X273" s="497"/>
      <c r="Y273" s="497"/>
      <c r="Z273" s="497"/>
      <c r="AA273" s="497"/>
      <c r="AB273" s="497"/>
      <c r="AC273" s="497"/>
      <c r="AD273" s="497"/>
      <c r="AE273" s="497"/>
      <c r="AF273" s="497"/>
      <c r="AG273" s="497"/>
    </row>
    <row r="274" spans="1:33" ht="47.25">
      <c r="A274" s="506">
        <f t="shared" si="1"/>
        <v>268</v>
      </c>
      <c r="B274" s="507" t="s">
        <v>5006</v>
      </c>
      <c r="C274" s="518" t="s">
        <v>5016</v>
      </c>
      <c r="D274" s="508" t="s">
        <v>5095</v>
      </c>
      <c r="E274" s="508"/>
      <c r="F274" s="509" t="s">
        <v>5096</v>
      </c>
      <c r="G274" s="510">
        <v>3932</v>
      </c>
      <c r="H274" s="520">
        <v>44115</v>
      </c>
      <c r="I274" s="509" t="s">
        <v>5097</v>
      </c>
      <c r="J274" s="512" t="s">
        <v>5098</v>
      </c>
      <c r="K274" s="513" t="s">
        <v>5099</v>
      </c>
      <c r="L274" s="513"/>
      <c r="M274" s="510"/>
      <c r="N274" s="497"/>
      <c r="O274" s="497"/>
      <c r="P274" s="497"/>
      <c r="Q274" s="497"/>
      <c r="R274" s="497"/>
      <c r="S274" s="497"/>
      <c r="T274" s="497"/>
      <c r="U274" s="497"/>
      <c r="V274" s="497"/>
      <c r="W274" s="497"/>
      <c r="X274" s="497"/>
      <c r="Y274" s="497"/>
      <c r="Z274" s="497"/>
      <c r="AA274" s="497"/>
      <c r="AB274" s="497"/>
      <c r="AC274" s="497"/>
      <c r="AD274" s="497"/>
      <c r="AE274" s="497"/>
      <c r="AF274" s="497"/>
      <c r="AG274" s="497"/>
    </row>
    <row r="275" spans="1:33" ht="47.25">
      <c r="A275" s="506">
        <f t="shared" si="1"/>
        <v>269</v>
      </c>
      <c r="B275" s="507" t="s">
        <v>5006</v>
      </c>
      <c r="C275" s="518" t="s">
        <v>5055</v>
      </c>
      <c r="D275" s="508" t="s">
        <v>5100</v>
      </c>
      <c r="E275" s="508"/>
      <c r="F275" s="509" t="s">
        <v>5101</v>
      </c>
      <c r="G275" s="510">
        <v>4606</v>
      </c>
      <c r="H275" s="520">
        <v>44168</v>
      </c>
      <c r="I275" s="509" t="s">
        <v>5102</v>
      </c>
      <c r="J275" s="511" t="s">
        <v>5103</v>
      </c>
      <c r="K275" s="513" t="s">
        <v>5104</v>
      </c>
      <c r="L275" s="513"/>
      <c r="M275" s="510"/>
      <c r="N275" s="497"/>
      <c r="O275" s="497"/>
      <c r="P275" s="497"/>
      <c r="Q275" s="497"/>
      <c r="R275" s="497"/>
      <c r="S275" s="497"/>
      <c r="T275" s="497"/>
      <c r="U275" s="497"/>
      <c r="V275" s="497"/>
      <c r="W275" s="497"/>
      <c r="X275" s="497"/>
      <c r="Y275" s="497"/>
      <c r="Z275" s="497"/>
      <c r="AA275" s="497"/>
      <c r="AB275" s="497"/>
      <c r="AC275" s="497"/>
      <c r="AD275" s="497"/>
      <c r="AE275" s="497"/>
      <c r="AF275" s="497"/>
      <c r="AG275" s="497"/>
    </row>
    <row r="276" spans="1:33" ht="47.25">
      <c r="A276" s="506">
        <f t="shared" si="1"/>
        <v>270</v>
      </c>
      <c r="B276" s="507" t="s">
        <v>5006</v>
      </c>
      <c r="C276" s="518" t="s">
        <v>5047</v>
      </c>
      <c r="D276" s="508" t="s">
        <v>5105</v>
      </c>
      <c r="E276" s="508" t="s">
        <v>5106</v>
      </c>
      <c r="F276" s="509" t="s">
        <v>4860</v>
      </c>
      <c r="G276" s="510">
        <v>1343</v>
      </c>
      <c r="H276" s="510" t="s">
        <v>5107</v>
      </c>
      <c r="I276" s="509" t="s">
        <v>5108</v>
      </c>
      <c r="J276" s="519" t="s">
        <v>5109</v>
      </c>
      <c r="K276" s="513" t="s">
        <v>5110</v>
      </c>
      <c r="L276" s="513"/>
      <c r="M276" s="510"/>
      <c r="N276" s="497"/>
      <c r="O276" s="497"/>
      <c r="P276" s="497"/>
      <c r="Q276" s="497"/>
      <c r="R276" s="497"/>
      <c r="S276" s="497"/>
      <c r="T276" s="497"/>
      <c r="U276" s="497"/>
      <c r="V276" s="497"/>
      <c r="W276" s="497"/>
      <c r="X276" s="497"/>
      <c r="Y276" s="497"/>
      <c r="Z276" s="497"/>
      <c r="AA276" s="497"/>
      <c r="AB276" s="497"/>
      <c r="AC276" s="497"/>
      <c r="AD276" s="497"/>
      <c r="AE276" s="497"/>
      <c r="AF276" s="497"/>
      <c r="AG276" s="497"/>
    </row>
    <row r="277" spans="1:33" ht="47.25">
      <c r="A277" s="506">
        <f t="shared" si="1"/>
        <v>271</v>
      </c>
      <c r="B277" s="507" t="s">
        <v>5006</v>
      </c>
      <c r="C277" s="518" t="s">
        <v>5016</v>
      </c>
      <c r="D277" s="508" t="s">
        <v>5111</v>
      </c>
      <c r="E277" s="508" t="s">
        <v>5112</v>
      </c>
      <c r="F277" s="509" t="s">
        <v>5113</v>
      </c>
      <c r="G277" s="510">
        <v>1290</v>
      </c>
      <c r="H277" s="520" t="s">
        <v>3235</v>
      </c>
      <c r="I277" s="509" t="s">
        <v>5114</v>
      </c>
      <c r="J277" s="512" t="s">
        <v>5115</v>
      </c>
      <c r="K277" s="513" t="s">
        <v>5116</v>
      </c>
      <c r="L277" s="513"/>
      <c r="M277" s="510"/>
      <c r="N277" s="497"/>
      <c r="O277" s="497"/>
      <c r="P277" s="497"/>
      <c r="Q277" s="497"/>
      <c r="R277" s="497"/>
      <c r="S277" s="497"/>
      <c r="T277" s="497"/>
      <c r="U277" s="497"/>
      <c r="V277" s="497"/>
      <c r="W277" s="497"/>
      <c r="X277" s="497"/>
      <c r="Y277" s="497"/>
      <c r="Z277" s="497"/>
      <c r="AA277" s="497"/>
      <c r="AB277" s="497"/>
      <c r="AC277" s="497"/>
      <c r="AD277" s="497"/>
      <c r="AE277" s="497"/>
      <c r="AF277" s="497"/>
      <c r="AG277" s="497"/>
    </row>
    <row r="278" spans="1:33" ht="47.25">
      <c r="A278" s="506">
        <f t="shared" si="1"/>
        <v>272</v>
      </c>
      <c r="B278" s="507" t="s">
        <v>5006</v>
      </c>
      <c r="C278" s="518" t="s">
        <v>5047</v>
      </c>
      <c r="D278" s="508" t="s">
        <v>5117</v>
      </c>
      <c r="E278" s="508" t="s">
        <v>5118</v>
      </c>
      <c r="F278" s="509" t="s">
        <v>5119</v>
      </c>
      <c r="G278" s="557" t="s">
        <v>5120</v>
      </c>
      <c r="H278" s="510" t="s">
        <v>5121</v>
      </c>
      <c r="I278" s="509" t="s">
        <v>5122</v>
      </c>
      <c r="J278" s="512" t="s">
        <v>5123</v>
      </c>
      <c r="K278" s="513" t="s">
        <v>5124</v>
      </c>
      <c r="L278" s="513"/>
      <c r="M278" s="510"/>
      <c r="N278" s="497"/>
      <c r="O278" s="497"/>
      <c r="P278" s="497"/>
      <c r="Q278" s="497"/>
      <c r="R278" s="497"/>
      <c r="S278" s="497"/>
      <c r="T278" s="497"/>
      <c r="U278" s="497"/>
      <c r="V278" s="497"/>
      <c r="W278" s="497"/>
      <c r="X278" s="497"/>
      <c r="Y278" s="497"/>
      <c r="Z278" s="497"/>
      <c r="AA278" s="497"/>
      <c r="AB278" s="497"/>
      <c r="AC278" s="497"/>
      <c r="AD278" s="497"/>
      <c r="AE278" s="497"/>
      <c r="AF278" s="497"/>
      <c r="AG278" s="497"/>
    </row>
    <row r="279" spans="1:33" ht="31.5">
      <c r="A279" s="506">
        <f t="shared" si="1"/>
        <v>273</v>
      </c>
      <c r="B279" s="507" t="s">
        <v>5006</v>
      </c>
      <c r="C279" s="518" t="s">
        <v>4621</v>
      </c>
      <c r="D279" s="508" t="s">
        <v>5125</v>
      </c>
      <c r="E279" s="508" t="s">
        <v>5126</v>
      </c>
      <c r="F279" s="509" t="s">
        <v>5127</v>
      </c>
      <c r="G279" s="510" t="s">
        <v>5128</v>
      </c>
      <c r="H279" s="520" t="s">
        <v>4522</v>
      </c>
      <c r="I279" s="509" t="s">
        <v>5129</v>
      </c>
      <c r="J279" s="512" t="s">
        <v>5130</v>
      </c>
      <c r="K279" s="513" t="s">
        <v>5131</v>
      </c>
      <c r="L279" s="513" t="s">
        <v>5132</v>
      </c>
      <c r="M279" s="510"/>
      <c r="N279" s="497"/>
      <c r="O279" s="497"/>
      <c r="P279" s="497"/>
      <c r="Q279" s="497"/>
      <c r="R279" s="497"/>
      <c r="S279" s="497"/>
      <c r="T279" s="497"/>
      <c r="U279" s="497"/>
      <c r="V279" s="497"/>
      <c r="W279" s="497"/>
      <c r="X279" s="497"/>
      <c r="Y279" s="497"/>
      <c r="Z279" s="497"/>
      <c r="AA279" s="497"/>
      <c r="AB279" s="497"/>
      <c r="AC279" s="497"/>
      <c r="AD279" s="497"/>
      <c r="AE279" s="497"/>
      <c r="AF279" s="497"/>
      <c r="AG279" s="497"/>
    </row>
    <row r="280" spans="1:33" ht="31.5">
      <c r="A280" s="506">
        <f t="shared" si="1"/>
        <v>274</v>
      </c>
      <c r="B280" s="507" t="s">
        <v>5006</v>
      </c>
      <c r="C280" s="518" t="s">
        <v>5047</v>
      </c>
      <c r="D280" s="508" t="s">
        <v>5133</v>
      </c>
      <c r="E280" s="508"/>
      <c r="F280" s="509" t="s">
        <v>5134</v>
      </c>
      <c r="G280" s="510">
        <v>31</v>
      </c>
      <c r="H280" s="520" t="s">
        <v>5135</v>
      </c>
      <c r="I280" s="509" t="s">
        <v>5136</v>
      </c>
      <c r="J280" s="512" t="s">
        <v>5137</v>
      </c>
      <c r="K280" s="513" t="s">
        <v>5138</v>
      </c>
      <c r="L280" s="513"/>
      <c r="M280" s="510"/>
      <c r="N280" s="497"/>
      <c r="O280" s="497"/>
      <c r="P280" s="497"/>
      <c r="Q280" s="497"/>
      <c r="R280" s="497"/>
      <c r="S280" s="497"/>
      <c r="T280" s="497"/>
      <c r="U280" s="497"/>
      <c r="V280" s="497"/>
      <c r="W280" s="497"/>
      <c r="X280" s="497"/>
      <c r="Y280" s="497"/>
      <c r="Z280" s="497"/>
      <c r="AA280" s="497"/>
      <c r="AB280" s="497"/>
      <c r="AC280" s="497"/>
      <c r="AD280" s="497"/>
      <c r="AE280" s="497"/>
      <c r="AF280" s="497"/>
      <c r="AG280" s="497"/>
    </row>
    <row r="281" spans="1:33" ht="47.25">
      <c r="A281" s="506">
        <f t="shared" si="1"/>
        <v>275</v>
      </c>
      <c r="B281" s="507" t="s">
        <v>5006</v>
      </c>
      <c r="C281" s="518" t="s">
        <v>5047</v>
      </c>
      <c r="D281" s="508" t="s">
        <v>5139</v>
      </c>
      <c r="E281" s="508" t="s">
        <v>5140</v>
      </c>
      <c r="F281" s="509" t="s">
        <v>5141</v>
      </c>
      <c r="G281" s="510">
        <v>1238</v>
      </c>
      <c r="H281" s="520" t="s">
        <v>5142</v>
      </c>
      <c r="I281" s="509" t="s">
        <v>5143</v>
      </c>
      <c r="J281" s="512" t="s">
        <v>5144</v>
      </c>
      <c r="K281" s="513" t="s">
        <v>5145</v>
      </c>
      <c r="L281" s="513"/>
      <c r="M281" s="510"/>
      <c r="N281" s="497"/>
      <c r="O281" s="497"/>
      <c r="P281" s="497"/>
      <c r="Q281" s="497"/>
      <c r="R281" s="497"/>
      <c r="S281" s="497"/>
      <c r="T281" s="497"/>
      <c r="U281" s="497"/>
      <c r="V281" s="497"/>
      <c r="W281" s="497"/>
      <c r="X281" s="497"/>
      <c r="Y281" s="497"/>
      <c r="Z281" s="497"/>
      <c r="AA281" s="497"/>
      <c r="AB281" s="497"/>
      <c r="AC281" s="497"/>
      <c r="AD281" s="497"/>
      <c r="AE281" s="497"/>
      <c r="AF281" s="497"/>
      <c r="AG281" s="497"/>
    </row>
    <row r="282" spans="1:33" ht="31.5">
      <c r="A282" s="506">
        <f t="shared" si="1"/>
        <v>276</v>
      </c>
      <c r="B282" s="507" t="s">
        <v>5006</v>
      </c>
      <c r="C282" s="518" t="s">
        <v>5040</v>
      </c>
      <c r="D282" s="530" t="s">
        <v>5146</v>
      </c>
      <c r="E282" s="508"/>
      <c r="F282" s="509" t="s">
        <v>5147</v>
      </c>
      <c r="G282" s="543">
        <v>1920</v>
      </c>
      <c r="H282" s="521" t="s">
        <v>5148</v>
      </c>
      <c r="I282" s="509" t="s">
        <v>5149</v>
      </c>
      <c r="J282" s="537" t="s">
        <v>5150</v>
      </c>
      <c r="K282" s="513" t="s">
        <v>5151</v>
      </c>
      <c r="L282" s="513"/>
      <c r="M282" s="510"/>
      <c r="N282" s="497"/>
      <c r="O282" s="497"/>
      <c r="P282" s="497"/>
      <c r="Q282" s="497"/>
      <c r="R282" s="497"/>
      <c r="S282" s="497"/>
      <c r="T282" s="497"/>
      <c r="U282" s="497"/>
      <c r="V282" s="497"/>
      <c r="W282" s="497"/>
      <c r="X282" s="497"/>
      <c r="Y282" s="497"/>
      <c r="Z282" s="497"/>
      <c r="AA282" s="497"/>
      <c r="AB282" s="497"/>
      <c r="AC282" s="497"/>
      <c r="AD282" s="497"/>
      <c r="AE282" s="497"/>
      <c r="AF282" s="497"/>
      <c r="AG282" s="497"/>
    </row>
    <row r="283" spans="1:33" ht="31.5">
      <c r="A283" s="506">
        <f t="shared" si="1"/>
        <v>277</v>
      </c>
      <c r="B283" s="507" t="s">
        <v>5006</v>
      </c>
      <c r="C283" s="518" t="s">
        <v>5016</v>
      </c>
      <c r="D283" s="530" t="s">
        <v>5152</v>
      </c>
      <c r="E283" s="508" t="s">
        <v>5153</v>
      </c>
      <c r="F283" s="509" t="s">
        <v>5154</v>
      </c>
      <c r="G283" s="521" t="s">
        <v>5155</v>
      </c>
      <c r="H283" s="511" t="s">
        <v>5156</v>
      </c>
      <c r="I283" s="509" t="s">
        <v>5157</v>
      </c>
      <c r="J283" s="511" t="s">
        <v>5158</v>
      </c>
      <c r="K283" s="513" t="s">
        <v>5159</v>
      </c>
      <c r="L283" s="513" t="s">
        <v>5160</v>
      </c>
      <c r="M283" s="510"/>
      <c r="N283" s="497"/>
      <c r="O283" s="497"/>
      <c r="P283" s="497"/>
      <c r="Q283" s="497"/>
      <c r="R283" s="497"/>
      <c r="S283" s="497"/>
      <c r="T283" s="497"/>
      <c r="U283" s="497"/>
      <c r="V283" s="497"/>
      <c r="W283" s="497"/>
      <c r="X283" s="497"/>
      <c r="Y283" s="497"/>
      <c r="Z283" s="497"/>
      <c r="AA283" s="497"/>
      <c r="AB283" s="497"/>
      <c r="AC283" s="497"/>
      <c r="AD283" s="497"/>
      <c r="AE283" s="497"/>
      <c r="AF283" s="497"/>
      <c r="AG283" s="497"/>
    </row>
    <row r="284" spans="1:33" ht="47.25">
      <c r="A284" s="506">
        <f t="shared" si="1"/>
        <v>278</v>
      </c>
      <c r="B284" s="507" t="s">
        <v>5161</v>
      </c>
      <c r="C284" s="508" t="s">
        <v>5162</v>
      </c>
      <c r="D284" s="508" t="s">
        <v>5163</v>
      </c>
      <c r="E284" s="508" t="s">
        <v>5164</v>
      </c>
      <c r="F284" s="509" t="s">
        <v>5165</v>
      </c>
      <c r="G284" s="510" t="s">
        <v>5166</v>
      </c>
      <c r="H284" s="510" t="s">
        <v>5167</v>
      </c>
      <c r="I284" s="509" t="s">
        <v>5168</v>
      </c>
      <c r="J284" s="512" t="s">
        <v>5169</v>
      </c>
      <c r="K284" s="512" t="s">
        <v>5170</v>
      </c>
      <c r="L284" s="513"/>
      <c r="M284" s="510" t="s">
        <v>5171</v>
      </c>
      <c r="N284" s="497"/>
      <c r="O284" s="497"/>
      <c r="P284" s="497"/>
      <c r="Q284" s="497"/>
      <c r="R284" s="497"/>
      <c r="S284" s="497"/>
      <c r="T284" s="497"/>
      <c r="U284" s="497"/>
      <c r="V284" s="497"/>
      <c r="W284" s="497"/>
      <c r="X284" s="497"/>
      <c r="Y284" s="497"/>
      <c r="Z284" s="497"/>
      <c r="AA284" s="497"/>
      <c r="AB284" s="497"/>
      <c r="AC284" s="497"/>
      <c r="AD284" s="497"/>
      <c r="AE284" s="497"/>
      <c r="AF284" s="497"/>
      <c r="AG284" s="497"/>
    </row>
    <row r="285" spans="1:33" ht="47.25">
      <c r="A285" s="506">
        <f t="shared" si="1"/>
        <v>279</v>
      </c>
      <c r="B285" s="507" t="s">
        <v>5161</v>
      </c>
      <c r="C285" s="518" t="s">
        <v>5172</v>
      </c>
      <c r="D285" s="508" t="s">
        <v>5173</v>
      </c>
      <c r="E285" s="508"/>
      <c r="F285" s="509" t="s">
        <v>5174</v>
      </c>
      <c r="G285" s="510" t="s">
        <v>5175</v>
      </c>
      <c r="H285" s="520" t="s">
        <v>5176</v>
      </c>
      <c r="I285" s="509" t="s">
        <v>5177</v>
      </c>
      <c r="J285" s="511" t="s">
        <v>5178</v>
      </c>
      <c r="K285" s="512" t="s">
        <v>5179</v>
      </c>
      <c r="L285" s="513"/>
      <c r="M285" s="510" t="s">
        <v>3501</v>
      </c>
      <c r="N285" s="497"/>
      <c r="O285" s="497"/>
      <c r="P285" s="497"/>
      <c r="Q285" s="497"/>
      <c r="R285" s="497"/>
      <c r="S285" s="497"/>
      <c r="T285" s="497"/>
      <c r="U285" s="497"/>
      <c r="V285" s="497"/>
      <c r="W285" s="497"/>
      <c r="X285" s="497"/>
      <c r="Y285" s="497"/>
      <c r="Z285" s="497"/>
      <c r="AA285" s="497"/>
      <c r="AB285" s="497"/>
      <c r="AC285" s="497"/>
      <c r="AD285" s="497"/>
      <c r="AE285" s="497"/>
      <c r="AF285" s="497"/>
      <c r="AG285" s="497"/>
    </row>
    <row r="286" spans="1:33" ht="47.25">
      <c r="A286" s="506">
        <f t="shared" si="1"/>
        <v>280</v>
      </c>
      <c r="B286" s="507" t="s">
        <v>5161</v>
      </c>
      <c r="C286" s="518" t="s">
        <v>5172</v>
      </c>
      <c r="D286" s="508" t="s">
        <v>5180</v>
      </c>
      <c r="E286" s="508"/>
      <c r="F286" s="509" t="s">
        <v>5181</v>
      </c>
      <c r="G286" s="510" t="s">
        <v>5182</v>
      </c>
      <c r="H286" s="510" t="s">
        <v>5183</v>
      </c>
      <c r="I286" s="509" t="s">
        <v>5184</v>
      </c>
      <c r="J286" s="511" t="s">
        <v>5185</v>
      </c>
      <c r="K286" s="512" t="s">
        <v>5186</v>
      </c>
      <c r="L286" s="513"/>
      <c r="M286" s="510"/>
      <c r="N286" s="497"/>
      <c r="O286" s="497"/>
      <c r="P286" s="497"/>
      <c r="Q286" s="497"/>
      <c r="R286" s="497"/>
      <c r="S286" s="497"/>
      <c r="T286" s="497"/>
      <c r="U286" s="497"/>
      <c r="V286" s="497"/>
      <c r="W286" s="497"/>
      <c r="X286" s="497"/>
      <c r="Y286" s="497"/>
      <c r="Z286" s="497"/>
      <c r="AA286" s="497"/>
      <c r="AB286" s="497"/>
      <c r="AC286" s="497"/>
      <c r="AD286" s="497"/>
      <c r="AE286" s="497"/>
      <c r="AF286" s="497"/>
      <c r="AG286" s="497"/>
    </row>
    <row r="287" spans="1:33" ht="47.25">
      <c r="A287" s="506">
        <f t="shared" si="1"/>
        <v>281</v>
      </c>
      <c r="B287" s="507" t="s">
        <v>3439</v>
      </c>
      <c r="C287" s="518" t="s">
        <v>5187</v>
      </c>
      <c r="D287" s="508" t="s">
        <v>5188</v>
      </c>
      <c r="E287" s="508" t="s">
        <v>5189</v>
      </c>
      <c r="F287" s="509" t="s">
        <v>5190</v>
      </c>
      <c r="G287" s="510" t="s">
        <v>5191</v>
      </c>
      <c r="H287" s="520" t="s">
        <v>5192</v>
      </c>
      <c r="I287" s="509" t="s">
        <v>12388</v>
      </c>
      <c r="J287" s="512" t="s">
        <v>5193</v>
      </c>
      <c r="K287" s="512" t="s">
        <v>5194</v>
      </c>
      <c r="L287" s="513"/>
      <c r="M287" s="510" t="s">
        <v>3501</v>
      </c>
      <c r="N287" s="497"/>
      <c r="O287" s="497"/>
      <c r="P287" s="497"/>
      <c r="Q287" s="497"/>
      <c r="R287" s="497"/>
      <c r="S287" s="497"/>
      <c r="T287" s="497"/>
      <c r="U287" s="497"/>
      <c r="V287" s="497"/>
      <c r="W287" s="497"/>
      <c r="X287" s="497"/>
      <c r="Y287" s="497"/>
      <c r="Z287" s="497"/>
      <c r="AA287" s="497"/>
      <c r="AB287" s="497"/>
      <c r="AC287" s="497"/>
      <c r="AD287" s="497"/>
      <c r="AE287" s="497"/>
      <c r="AF287" s="497"/>
      <c r="AG287" s="497"/>
    </row>
    <row r="288" spans="1:33" ht="47.25">
      <c r="A288" s="506">
        <f t="shared" si="1"/>
        <v>282</v>
      </c>
      <c r="B288" s="507" t="s">
        <v>5161</v>
      </c>
      <c r="C288" s="518" t="s">
        <v>5172</v>
      </c>
      <c r="D288" s="508" t="s">
        <v>5195</v>
      </c>
      <c r="E288" s="508"/>
      <c r="F288" s="509" t="s">
        <v>5196</v>
      </c>
      <c r="G288" s="510">
        <v>474</v>
      </c>
      <c r="H288" s="510" t="s">
        <v>5197</v>
      </c>
      <c r="I288" s="509" t="s">
        <v>5198</v>
      </c>
      <c r="J288" s="511" t="s">
        <v>5199</v>
      </c>
      <c r="K288" s="512" t="s">
        <v>5200</v>
      </c>
      <c r="L288" s="513"/>
      <c r="M288" s="510" t="s">
        <v>3501</v>
      </c>
      <c r="N288" s="497"/>
      <c r="O288" s="497"/>
      <c r="P288" s="497"/>
      <c r="Q288" s="497"/>
      <c r="R288" s="497"/>
      <c r="S288" s="497"/>
      <c r="T288" s="497"/>
      <c r="U288" s="497"/>
      <c r="V288" s="497"/>
      <c r="W288" s="497"/>
      <c r="X288" s="497"/>
      <c r="Y288" s="497"/>
      <c r="Z288" s="497"/>
      <c r="AA288" s="497"/>
      <c r="AB288" s="497"/>
      <c r="AC288" s="497"/>
      <c r="AD288" s="497"/>
      <c r="AE288" s="497"/>
      <c r="AF288" s="497"/>
      <c r="AG288" s="497"/>
    </row>
    <row r="289" spans="1:33" ht="47.25">
      <c r="A289" s="506">
        <f t="shared" si="1"/>
        <v>283</v>
      </c>
      <c r="B289" s="507" t="s">
        <v>5161</v>
      </c>
      <c r="C289" s="518" t="s">
        <v>5172</v>
      </c>
      <c r="D289" s="508" t="s">
        <v>5201</v>
      </c>
      <c r="E289" s="508"/>
      <c r="F289" s="509" t="s">
        <v>5202</v>
      </c>
      <c r="G289" s="510" t="s">
        <v>5203</v>
      </c>
      <c r="H289" s="510" t="s">
        <v>5204</v>
      </c>
      <c r="I289" s="509" t="s">
        <v>5205</v>
      </c>
      <c r="J289" s="511" t="s">
        <v>5206</v>
      </c>
      <c r="K289" s="512" t="s">
        <v>5207</v>
      </c>
      <c r="L289" s="513"/>
      <c r="M289" s="510"/>
      <c r="N289" s="497"/>
      <c r="O289" s="497"/>
      <c r="P289" s="497"/>
      <c r="Q289" s="497"/>
      <c r="R289" s="497"/>
      <c r="S289" s="497"/>
      <c r="T289" s="497"/>
      <c r="U289" s="497"/>
      <c r="V289" s="497"/>
      <c r="W289" s="497"/>
      <c r="X289" s="497"/>
      <c r="Y289" s="497"/>
      <c r="Z289" s="497"/>
      <c r="AA289" s="497"/>
      <c r="AB289" s="497"/>
      <c r="AC289" s="497"/>
      <c r="AD289" s="497"/>
      <c r="AE289" s="497"/>
      <c r="AF289" s="497"/>
      <c r="AG289" s="497"/>
    </row>
    <row r="290" spans="1:33" ht="126">
      <c r="A290" s="506">
        <f t="shared" si="1"/>
        <v>284</v>
      </c>
      <c r="B290" s="507" t="s">
        <v>5161</v>
      </c>
      <c r="C290" s="518" t="s">
        <v>5208</v>
      </c>
      <c r="D290" s="508" t="s">
        <v>5209</v>
      </c>
      <c r="E290" s="508" t="s">
        <v>5210</v>
      </c>
      <c r="F290" s="510" t="s">
        <v>5211</v>
      </c>
      <c r="G290" s="510" t="s">
        <v>5212</v>
      </c>
      <c r="H290" s="512" t="s">
        <v>5213</v>
      </c>
      <c r="I290" s="509" t="s">
        <v>12579</v>
      </c>
      <c r="J290" s="512" t="s">
        <v>5214</v>
      </c>
      <c r="K290" s="512" t="s">
        <v>5215</v>
      </c>
      <c r="L290" s="513" t="s">
        <v>5216</v>
      </c>
      <c r="M290" s="510" t="s">
        <v>735</v>
      </c>
      <c r="N290" s="497"/>
      <c r="O290" s="497"/>
      <c r="P290" s="497"/>
      <c r="Q290" s="497"/>
      <c r="R290" s="497"/>
      <c r="S290" s="497"/>
      <c r="T290" s="497"/>
      <c r="U290" s="497"/>
      <c r="V290" s="497"/>
      <c r="W290" s="497"/>
      <c r="X290" s="497"/>
      <c r="Y290" s="497"/>
      <c r="Z290" s="497"/>
      <c r="AA290" s="497"/>
      <c r="AB290" s="497"/>
      <c r="AC290" s="497"/>
      <c r="AD290" s="497"/>
      <c r="AE290" s="497"/>
      <c r="AF290" s="497"/>
      <c r="AG290" s="497"/>
    </row>
    <row r="291" spans="1:33" ht="63">
      <c r="A291" s="506">
        <f t="shared" si="1"/>
        <v>285</v>
      </c>
      <c r="B291" s="507" t="s">
        <v>5161</v>
      </c>
      <c r="C291" s="518" t="s">
        <v>4199</v>
      </c>
      <c r="D291" s="508" t="s">
        <v>5217</v>
      </c>
      <c r="E291" s="508"/>
      <c r="F291" s="509" t="s">
        <v>5218</v>
      </c>
      <c r="G291" s="510" t="s">
        <v>5219</v>
      </c>
      <c r="H291" s="510" t="s">
        <v>5220</v>
      </c>
      <c r="I291" s="509" t="s">
        <v>5221</v>
      </c>
      <c r="J291" s="512" t="s">
        <v>5222</v>
      </c>
      <c r="K291" s="512" t="s">
        <v>5223</v>
      </c>
      <c r="L291" s="513"/>
      <c r="M291" s="510"/>
      <c r="N291" s="497"/>
      <c r="O291" s="497"/>
      <c r="P291" s="497"/>
      <c r="Q291" s="497"/>
      <c r="R291" s="497"/>
      <c r="S291" s="497"/>
      <c r="T291" s="497"/>
      <c r="U291" s="497"/>
      <c r="V291" s="497"/>
      <c r="W291" s="497"/>
      <c r="X291" s="497"/>
      <c r="Y291" s="497"/>
      <c r="Z291" s="497"/>
      <c r="AA291" s="497"/>
      <c r="AB291" s="497"/>
      <c r="AC291" s="497"/>
      <c r="AD291" s="497"/>
      <c r="AE291" s="497"/>
      <c r="AF291" s="497"/>
      <c r="AG291" s="497"/>
    </row>
    <row r="292" spans="1:33" ht="47.25">
      <c r="A292" s="506">
        <f t="shared" si="1"/>
        <v>286</v>
      </c>
      <c r="B292" s="507" t="s">
        <v>5161</v>
      </c>
      <c r="C292" s="518" t="s">
        <v>4199</v>
      </c>
      <c r="D292" s="508" t="s">
        <v>5224</v>
      </c>
      <c r="E292" s="508" t="s">
        <v>5225</v>
      </c>
      <c r="F292" s="509" t="s">
        <v>5226</v>
      </c>
      <c r="G292" s="510" t="s">
        <v>5227</v>
      </c>
      <c r="H292" s="510" t="s">
        <v>5228</v>
      </c>
      <c r="I292" s="509" t="s">
        <v>5229</v>
      </c>
      <c r="J292" s="511" t="s">
        <v>5230</v>
      </c>
      <c r="K292" s="512" t="s">
        <v>5231</v>
      </c>
      <c r="L292" s="513"/>
      <c r="M292" s="510"/>
      <c r="N292" s="497"/>
      <c r="O292" s="497"/>
      <c r="P292" s="497"/>
      <c r="Q292" s="497"/>
      <c r="R292" s="497"/>
      <c r="S292" s="497"/>
      <c r="T292" s="497"/>
      <c r="U292" s="497"/>
      <c r="V292" s="497"/>
      <c r="W292" s="497"/>
      <c r="X292" s="497"/>
      <c r="Y292" s="497"/>
      <c r="Z292" s="497"/>
      <c r="AA292" s="497"/>
      <c r="AB292" s="497"/>
      <c r="AC292" s="497"/>
      <c r="AD292" s="497"/>
      <c r="AE292" s="497"/>
      <c r="AF292" s="497"/>
      <c r="AG292" s="497"/>
    </row>
    <row r="293" spans="1:33" ht="63">
      <c r="A293" s="506">
        <f t="shared" si="1"/>
        <v>287</v>
      </c>
      <c r="B293" s="507" t="s">
        <v>5161</v>
      </c>
      <c r="C293" s="518" t="s">
        <v>5172</v>
      </c>
      <c r="D293" s="508" t="s">
        <v>5232</v>
      </c>
      <c r="E293" s="508" t="s">
        <v>5233</v>
      </c>
      <c r="F293" s="509" t="s">
        <v>5234</v>
      </c>
      <c r="G293" s="510" t="s">
        <v>5235</v>
      </c>
      <c r="H293" s="510" t="s">
        <v>5236</v>
      </c>
      <c r="I293" s="509" t="s">
        <v>5237</v>
      </c>
      <c r="J293" s="540" t="s">
        <v>5238</v>
      </c>
      <c r="K293" s="512" t="s">
        <v>5239</v>
      </c>
      <c r="L293" s="513"/>
      <c r="M293" s="510" t="s">
        <v>1976</v>
      </c>
      <c r="N293" s="497"/>
      <c r="O293" s="497"/>
      <c r="P293" s="497"/>
      <c r="Q293" s="497"/>
      <c r="R293" s="497"/>
      <c r="S293" s="497"/>
      <c r="T293" s="497"/>
      <c r="U293" s="497"/>
      <c r="V293" s="497"/>
      <c r="W293" s="497"/>
      <c r="X293" s="497"/>
      <c r="Y293" s="497"/>
      <c r="Z293" s="497"/>
      <c r="AA293" s="497"/>
      <c r="AB293" s="497"/>
      <c r="AC293" s="497"/>
      <c r="AD293" s="497"/>
      <c r="AE293" s="497"/>
      <c r="AF293" s="497"/>
      <c r="AG293" s="497"/>
    </row>
    <row r="294" spans="1:33" ht="63">
      <c r="A294" s="506">
        <f t="shared" si="1"/>
        <v>288</v>
      </c>
      <c r="B294" s="507" t="s">
        <v>5161</v>
      </c>
      <c r="C294" s="518" t="s">
        <v>5172</v>
      </c>
      <c r="D294" s="508" t="s">
        <v>5240</v>
      </c>
      <c r="E294" s="508"/>
      <c r="F294" s="509" t="s">
        <v>5241</v>
      </c>
      <c r="G294" s="510" t="s">
        <v>5242</v>
      </c>
      <c r="H294" s="512" t="s">
        <v>5243</v>
      </c>
      <c r="I294" s="509" t="s">
        <v>5244</v>
      </c>
      <c r="J294" s="512" t="s">
        <v>5245</v>
      </c>
      <c r="K294" s="512" t="s">
        <v>5246</v>
      </c>
      <c r="L294" s="513"/>
      <c r="M294" s="510"/>
      <c r="N294" s="497"/>
      <c r="O294" s="497"/>
      <c r="P294" s="497"/>
      <c r="Q294" s="497"/>
      <c r="R294" s="497"/>
      <c r="S294" s="497"/>
      <c r="T294" s="497"/>
      <c r="U294" s="497"/>
      <c r="V294" s="497"/>
      <c r="W294" s="497"/>
      <c r="X294" s="497"/>
      <c r="Y294" s="497"/>
      <c r="Z294" s="497"/>
      <c r="AA294" s="497"/>
      <c r="AB294" s="497"/>
      <c r="AC294" s="497"/>
      <c r="AD294" s="497"/>
      <c r="AE294" s="497"/>
      <c r="AF294" s="497"/>
      <c r="AG294" s="497"/>
    </row>
    <row r="295" spans="1:33" ht="31.5">
      <c r="A295" s="506">
        <f t="shared" si="1"/>
        <v>289</v>
      </c>
      <c r="B295" s="507" t="s">
        <v>5161</v>
      </c>
      <c r="C295" s="518" t="s">
        <v>5172</v>
      </c>
      <c r="D295" s="508" t="s">
        <v>5247</v>
      </c>
      <c r="E295" s="508" t="s">
        <v>5248</v>
      </c>
      <c r="F295" s="509" t="s">
        <v>5249</v>
      </c>
      <c r="G295" s="510" t="s">
        <v>5250</v>
      </c>
      <c r="H295" s="512" t="s">
        <v>5251</v>
      </c>
      <c r="I295" s="509" t="s">
        <v>5252</v>
      </c>
      <c r="J295" s="512" t="s">
        <v>5253</v>
      </c>
      <c r="K295" s="512" t="s">
        <v>5254</v>
      </c>
      <c r="L295" s="513"/>
      <c r="M295" s="510"/>
      <c r="N295" s="497"/>
      <c r="O295" s="497"/>
      <c r="P295" s="497"/>
      <c r="Q295" s="497"/>
      <c r="R295" s="497"/>
      <c r="S295" s="497"/>
      <c r="T295" s="497"/>
      <c r="U295" s="497"/>
      <c r="V295" s="497"/>
      <c r="W295" s="497"/>
      <c r="X295" s="497"/>
      <c r="Y295" s="497"/>
      <c r="Z295" s="497"/>
      <c r="AA295" s="497"/>
      <c r="AB295" s="497"/>
      <c r="AC295" s="497"/>
      <c r="AD295" s="497"/>
      <c r="AE295" s="497"/>
      <c r="AF295" s="497"/>
      <c r="AG295" s="497"/>
    </row>
    <row r="296" spans="1:33" ht="31.5">
      <c r="A296" s="506">
        <f t="shared" si="1"/>
        <v>290</v>
      </c>
      <c r="B296" s="507" t="s">
        <v>5161</v>
      </c>
      <c r="C296" s="518" t="s">
        <v>5172</v>
      </c>
      <c r="D296" s="508" t="s">
        <v>5255</v>
      </c>
      <c r="E296" s="508"/>
      <c r="F296" s="509" t="s">
        <v>5256</v>
      </c>
      <c r="G296" s="510" t="s">
        <v>5257</v>
      </c>
      <c r="H296" s="512" t="s">
        <v>5251</v>
      </c>
      <c r="I296" s="509" t="s">
        <v>5258</v>
      </c>
      <c r="J296" s="512" t="s">
        <v>5259</v>
      </c>
      <c r="K296" s="512" t="s">
        <v>5260</v>
      </c>
      <c r="L296" s="513"/>
      <c r="M296" s="510"/>
      <c r="N296" s="497"/>
      <c r="O296" s="497"/>
      <c r="P296" s="497"/>
      <c r="Q296" s="497"/>
      <c r="R296" s="497"/>
      <c r="S296" s="497"/>
      <c r="T296" s="497"/>
      <c r="U296" s="497"/>
      <c r="V296" s="497"/>
      <c r="W296" s="497"/>
      <c r="X296" s="497"/>
      <c r="Y296" s="497"/>
      <c r="Z296" s="497"/>
      <c r="AA296" s="497"/>
      <c r="AB296" s="497"/>
      <c r="AC296" s="497"/>
      <c r="AD296" s="497"/>
      <c r="AE296" s="497"/>
      <c r="AF296" s="497"/>
      <c r="AG296" s="497"/>
    </row>
    <row r="297" spans="1:33" ht="31.5">
      <c r="A297" s="506">
        <f t="shared" si="1"/>
        <v>291</v>
      </c>
      <c r="B297" s="507" t="s">
        <v>5161</v>
      </c>
      <c r="C297" s="518" t="s">
        <v>4774</v>
      </c>
      <c r="D297" s="508" t="s">
        <v>5261</v>
      </c>
      <c r="E297" s="508"/>
      <c r="F297" s="509" t="s">
        <v>5262</v>
      </c>
      <c r="G297" s="510" t="s">
        <v>5263</v>
      </c>
      <c r="H297" s="512" t="s">
        <v>5264</v>
      </c>
      <c r="I297" s="509" t="s">
        <v>5265</v>
      </c>
      <c r="J297" s="512" t="s">
        <v>5266</v>
      </c>
      <c r="K297" s="512" t="s">
        <v>5267</v>
      </c>
      <c r="L297" s="513"/>
      <c r="M297" s="510" t="s">
        <v>3501</v>
      </c>
      <c r="N297" s="497"/>
      <c r="O297" s="497"/>
      <c r="P297" s="497"/>
      <c r="Q297" s="497"/>
      <c r="R297" s="497"/>
      <c r="S297" s="497"/>
      <c r="T297" s="497"/>
      <c r="U297" s="497"/>
      <c r="V297" s="497"/>
      <c r="W297" s="497"/>
      <c r="X297" s="497"/>
      <c r="Y297" s="497"/>
      <c r="Z297" s="497"/>
      <c r="AA297" s="497"/>
      <c r="AB297" s="497"/>
      <c r="AC297" s="497"/>
      <c r="AD297" s="497"/>
      <c r="AE297" s="497"/>
      <c r="AF297" s="497"/>
      <c r="AG297" s="497"/>
    </row>
    <row r="298" spans="1:33" ht="47.25">
      <c r="A298" s="506">
        <f t="shared" si="1"/>
        <v>292</v>
      </c>
      <c r="B298" s="507" t="s">
        <v>5161</v>
      </c>
      <c r="C298" s="518" t="s">
        <v>5172</v>
      </c>
      <c r="D298" s="508" t="s">
        <v>5268</v>
      </c>
      <c r="E298" s="508"/>
      <c r="F298" s="509" t="s">
        <v>5269</v>
      </c>
      <c r="G298" s="510" t="s">
        <v>5270</v>
      </c>
      <c r="H298" s="512" t="s">
        <v>5271</v>
      </c>
      <c r="I298" s="509" t="s">
        <v>5272</v>
      </c>
      <c r="J298" s="512" t="s">
        <v>5273</v>
      </c>
      <c r="K298" s="512" t="s">
        <v>5274</v>
      </c>
      <c r="L298" s="513"/>
      <c r="M298" s="510" t="s">
        <v>742</v>
      </c>
      <c r="N298" s="497"/>
      <c r="O298" s="497"/>
      <c r="P298" s="497"/>
      <c r="Q298" s="497"/>
      <c r="R298" s="497"/>
      <c r="S298" s="497"/>
      <c r="T298" s="497"/>
      <c r="U298" s="497"/>
      <c r="V298" s="497"/>
      <c r="W298" s="497"/>
      <c r="X298" s="497"/>
      <c r="Y298" s="497"/>
      <c r="Z298" s="497"/>
      <c r="AA298" s="497"/>
      <c r="AB298" s="497"/>
      <c r="AC298" s="497"/>
      <c r="AD298" s="497"/>
      <c r="AE298" s="497"/>
      <c r="AF298" s="497"/>
      <c r="AG298" s="497"/>
    </row>
    <row r="299" spans="1:33" ht="31.5">
      <c r="A299" s="506">
        <f t="shared" si="1"/>
        <v>293</v>
      </c>
      <c r="B299" s="507" t="s">
        <v>5161</v>
      </c>
      <c r="C299" s="508" t="s">
        <v>5162</v>
      </c>
      <c r="D299" s="508" t="s">
        <v>5275</v>
      </c>
      <c r="E299" s="508" t="s">
        <v>5276</v>
      </c>
      <c r="F299" s="509" t="s">
        <v>5277</v>
      </c>
      <c r="G299" s="510" t="s">
        <v>5278</v>
      </c>
      <c r="H299" s="512" t="s">
        <v>5279</v>
      </c>
      <c r="I299" s="509" t="s">
        <v>5280</v>
      </c>
      <c r="J299" s="512" t="s">
        <v>5281</v>
      </c>
      <c r="K299" s="512" t="s">
        <v>5282</v>
      </c>
      <c r="L299" s="513" t="s">
        <v>5283</v>
      </c>
      <c r="M299" s="510"/>
      <c r="N299" s="497"/>
      <c r="O299" s="497"/>
      <c r="P299" s="497"/>
      <c r="Q299" s="497"/>
      <c r="R299" s="497"/>
      <c r="S299" s="497"/>
      <c r="T299" s="497"/>
      <c r="U299" s="497"/>
      <c r="V299" s="497"/>
      <c r="W299" s="497"/>
      <c r="X299" s="497"/>
      <c r="Y299" s="497"/>
      <c r="Z299" s="497"/>
      <c r="AA299" s="497"/>
      <c r="AB299" s="497"/>
      <c r="AC299" s="497"/>
      <c r="AD299" s="497"/>
      <c r="AE299" s="497"/>
      <c r="AF299" s="497"/>
      <c r="AG299" s="497"/>
    </row>
    <row r="300" spans="1:33" ht="47.25">
      <c r="A300" s="506">
        <f t="shared" si="1"/>
        <v>294</v>
      </c>
      <c r="B300" s="507" t="s">
        <v>5161</v>
      </c>
      <c r="C300" s="518" t="s">
        <v>5172</v>
      </c>
      <c r="D300" s="508" t="s">
        <v>5284</v>
      </c>
      <c r="E300" s="508" t="s">
        <v>5285</v>
      </c>
      <c r="F300" s="509" t="s">
        <v>5286</v>
      </c>
      <c r="G300" s="510" t="s">
        <v>5287</v>
      </c>
      <c r="H300" s="512" t="s">
        <v>5288</v>
      </c>
      <c r="I300" s="509" t="s">
        <v>5289</v>
      </c>
      <c r="J300" s="512" t="s">
        <v>5290</v>
      </c>
      <c r="K300" s="512" t="s">
        <v>5291</v>
      </c>
      <c r="L300" s="513" t="s">
        <v>5292</v>
      </c>
      <c r="M300" s="510" t="s">
        <v>5293</v>
      </c>
      <c r="N300" s="497"/>
      <c r="O300" s="497"/>
      <c r="P300" s="497"/>
      <c r="Q300" s="497"/>
      <c r="R300" s="497"/>
      <c r="S300" s="497"/>
      <c r="T300" s="497"/>
      <c r="U300" s="497"/>
      <c r="V300" s="497"/>
      <c r="W300" s="497"/>
      <c r="X300" s="497"/>
      <c r="Y300" s="497"/>
      <c r="Z300" s="497"/>
      <c r="AA300" s="497"/>
      <c r="AB300" s="497"/>
      <c r="AC300" s="497"/>
      <c r="AD300" s="497"/>
      <c r="AE300" s="497"/>
      <c r="AF300" s="497"/>
      <c r="AG300" s="497"/>
    </row>
    <row r="301" spans="1:33" ht="31.5">
      <c r="A301" s="506">
        <f t="shared" si="1"/>
        <v>295</v>
      </c>
      <c r="B301" s="507" t="s">
        <v>5161</v>
      </c>
      <c r="C301" s="518" t="s">
        <v>5172</v>
      </c>
      <c r="D301" s="508" t="s">
        <v>5294</v>
      </c>
      <c r="E301" s="508"/>
      <c r="F301" s="509" t="s">
        <v>5295</v>
      </c>
      <c r="G301" s="510">
        <v>1391</v>
      </c>
      <c r="H301" s="491" t="s">
        <v>5296</v>
      </c>
      <c r="I301" s="509" t="s">
        <v>5297</v>
      </c>
      <c r="J301" s="512" t="s">
        <v>5298</v>
      </c>
      <c r="K301" s="512" t="s">
        <v>5299</v>
      </c>
      <c r="L301" s="513"/>
      <c r="M301" s="510"/>
      <c r="N301" s="497"/>
      <c r="O301" s="497"/>
      <c r="P301" s="497"/>
      <c r="Q301" s="497"/>
      <c r="R301" s="497"/>
      <c r="S301" s="497"/>
      <c r="T301" s="497"/>
      <c r="U301" s="497"/>
      <c r="V301" s="497"/>
      <c r="W301" s="497"/>
      <c r="X301" s="497"/>
      <c r="Y301" s="497"/>
      <c r="Z301" s="497"/>
      <c r="AA301" s="497"/>
      <c r="AB301" s="497"/>
      <c r="AC301" s="497"/>
      <c r="AD301" s="497"/>
      <c r="AE301" s="497"/>
      <c r="AF301" s="497"/>
      <c r="AG301" s="497"/>
    </row>
    <row r="302" spans="1:33" ht="47.25">
      <c r="A302" s="506">
        <f t="shared" si="1"/>
        <v>296</v>
      </c>
      <c r="B302" s="507" t="s">
        <v>5161</v>
      </c>
      <c r="C302" s="518" t="s">
        <v>4774</v>
      </c>
      <c r="D302" s="508" t="s">
        <v>5300</v>
      </c>
      <c r="E302" s="508" t="s">
        <v>5301</v>
      </c>
      <c r="F302" s="509" t="s">
        <v>5302</v>
      </c>
      <c r="G302" s="510" t="s">
        <v>5303</v>
      </c>
      <c r="H302" s="512" t="s">
        <v>5304</v>
      </c>
      <c r="I302" s="509" t="s">
        <v>5305</v>
      </c>
      <c r="J302" s="512" t="s">
        <v>5306</v>
      </c>
      <c r="K302" s="512" t="s">
        <v>5307</v>
      </c>
      <c r="L302" s="513" t="s">
        <v>5308</v>
      </c>
      <c r="M302" s="510" t="s">
        <v>735</v>
      </c>
      <c r="N302" s="497"/>
      <c r="O302" s="497"/>
      <c r="P302" s="497"/>
      <c r="Q302" s="497"/>
      <c r="R302" s="497"/>
      <c r="S302" s="497"/>
      <c r="T302" s="497"/>
      <c r="U302" s="497"/>
      <c r="V302" s="497"/>
      <c r="W302" s="497"/>
      <c r="X302" s="497"/>
      <c r="Y302" s="497"/>
      <c r="Z302" s="497"/>
      <c r="AA302" s="497"/>
      <c r="AB302" s="497"/>
      <c r="AC302" s="497"/>
      <c r="AD302" s="497"/>
      <c r="AE302" s="497"/>
      <c r="AF302" s="497"/>
      <c r="AG302" s="497"/>
    </row>
    <row r="303" spans="1:33" ht="47.25">
      <c r="A303" s="506">
        <f t="shared" si="1"/>
        <v>297</v>
      </c>
      <c r="B303" s="507" t="s">
        <v>5161</v>
      </c>
      <c r="C303" s="518" t="s">
        <v>4199</v>
      </c>
      <c r="D303" s="508" t="s">
        <v>5309</v>
      </c>
      <c r="E303" s="508" t="s">
        <v>5310</v>
      </c>
      <c r="F303" s="509" t="s">
        <v>5311</v>
      </c>
      <c r="G303" s="510" t="s">
        <v>5312</v>
      </c>
      <c r="H303" s="512" t="s">
        <v>5313</v>
      </c>
      <c r="I303" s="509" t="s">
        <v>5314</v>
      </c>
      <c r="J303" s="512" t="s">
        <v>5315</v>
      </c>
      <c r="K303" s="512" t="s">
        <v>5316</v>
      </c>
      <c r="L303" s="513" t="s">
        <v>5317</v>
      </c>
      <c r="M303" s="510" t="s">
        <v>5318</v>
      </c>
      <c r="N303" s="497"/>
      <c r="O303" s="497"/>
      <c r="P303" s="497"/>
      <c r="Q303" s="497"/>
      <c r="R303" s="497"/>
      <c r="S303" s="497"/>
      <c r="T303" s="497"/>
      <c r="U303" s="497"/>
      <c r="V303" s="497"/>
      <c r="W303" s="497"/>
      <c r="X303" s="497"/>
      <c r="Y303" s="497"/>
      <c r="Z303" s="497"/>
      <c r="AA303" s="497"/>
      <c r="AB303" s="497"/>
      <c r="AC303" s="497"/>
      <c r="AD303" s="497"/>
      <c r="AE303" s="497"/>
      <c r="AF303" s="497"/>
      <c r="AG303" s="497"/>
    </row>
    <row r="304" spans="1:33" ht="47.25">
      <c r="A304" s="506">
        <f t="shared" si="1"/>
        <v>298</v>
      </c>
      <c r="B304" s="507" t="s">
        <v>5161</v>
      </c>
      <c r="C304" s="518" t="s">
        <v>5172</v>
      </c>
      <c r="D304" s="508" t="s">
        <v>5319</v>
      </c>
      <c r="E304" s="508" t="s">
        <v>5320</v>
      </c>
      <c r="F304" s="509" t="s">
        <v>5321</v>
      </c>
      <c r="G304" s="510" t="s">
        <v>5322</v>
      </c>
      <c r="H304" s="512" t="s">
        <v>5323</v>
      </c>
      <c r="I304" s="509" t="s">
        <v>5324</v>
      </c>
      <c r="J304" s="512" t="s">
        <v>5325</v>
      </c>
      <c r="K304" s="512" t="s">
        <v>5326</v>
      </c>
      <c r="L304" s="513" t="s">
        <v>5327</v>
      </c>
      <c r="M304" s="510" t="s">
        <v>735</v>
      </c>
      <c r="N304" s="497"/>
      <c r="O304" s="497"/>
      <c r="P304" s="497"/>
      <c r="Q304" s="497"/>
      <c r="R304" s="497"/>
      <c r="S304" s="497"/>
      <c r="T304" s="497"/>
      <c r="U304" s="497"/>
      <c r="V304" s="497"/>
      <c r="W304" s="497"/>
      <c r="X304" s="497"/>
      <c r="Y304" s="497"/>
      <c r="Z304" s="497"/>
      <c r="AA304" s="497"/>
      <c r="AB304" s="497"/>
      <c r="AC304" s="497"/>
      <c r="AD304" s="497"/>
      <c r="AE304" s="497"/>
      <c r="AF304" s="497"/>
      <c r="AG304" s="497"/>
    </row>
    <row r="305" spans="1:33" ht="31.5">
      <c r="A305" s="506">
        <f t="shared" si="1"/>
        <v>299</v>
      </c>
      <c r="B305" s="507" t="s">
        <v>5161</v>
      </c>
      <c r="C305" s="518" t="s">
        <v>3975</v>
      </c>
      <c r="D305" s="508" t="s">
        <v>5328</v>
      </c>
      <c r="E305" s="508" t="s">
        <v>5329</v>
      </c>
      <c r="F305" s="509" t="s">
        <v>5330</v>
      </c>
      <c r="G305" s="510">
        <v>5051</v>
      </c>
      <c r="H305" s="512" t="s">
        <v>642</v>
      </c>
      <c r="I305" s="509" t="s">
        <v>5331</v>
      </c>
      <c r="J305" s="512" t="s">
        <v>5332</v>
      </c>
      <c r="K305" s="512" t="s">
        <v>5333</v>
      </c>
      <c r="L305" s="513"/>
      <c r="M305" s="510"/>
      <c r="N305" s="497"/>
      <c r="O305" s="497"/>
      <c r="P305" s="497"/>
      <c r="Q305" s="497"/>
      <c r="R305" s="497"/>
      <c r="S305" s="497"/>
      <c r="T305" s="497"/>
      <c r="U305" s="497"/>
      <c r="V305" s="497"/>
      <c r="W305" s="497"/>
      <c r="X305" s="497"/>
      <c r="Y305" s="497"/>
      <c r="Z305" s="497"/>
      <c r="AA305" s="497"/>
      <c r="AB305" s="497"/>
      <c r="AC305" s="497"/>
      <c r="AD305" s="497"/>
      <c r="AE305" s="497"/>
      <c r="AF305" s="497"/>
      <c r="AG305" s="497"/>
    </row>
    <row r="306" spans="1:33" ht="47.25">
      <c r="A306" s="506">
        <f t="shared" si="1"/>
        <v>300</v>
      </c>
      <c r="B306" s="507" t="s">
        <v>5161</v>
      </c>
      <c r="C306" s="518" t="s">
        <v>5172</v>
      </c>
      <c r="D306" s="558" t="s">
        <v>5334</v>
      </c>
      <c r="E306" s="508" t="s">
        <v>5335</v>
      </c>
      <c r="F306" s="559" t="s">
        <v>5336</v>
      </c>
      <c r="G306" s="560">
        <v>5337</v>
      </c>
      <c r="H306" s="561" t="s">
        <v>5337</v>
      </c>
      <c r="I306" s="559" t="s">
        <v>5338</v>
      </c>
      <c r="J306" s="561" t="s">
        <v>5339</v>
      </c>
      <c r="K306" s="512" t="s">
        <v>5340</v>
      </c>
      <c r="L306" s="513"/>
      <c r="M306" s="510"/>
      <c r="N306" s="497"/>
      <c r="O306" s="497"/>
      <c r="P306" s="497"/>
      <c r="Q306" s="497"/>
      <c r="R306" s="497"/>
      <c r="S306" s="497"/>
      <c r="T306" s="497"/>
      <c r="U306" s="497"/>
      <c r="V306" s="497"/>
      <c r="W306" s="497"/>
      <c r="X306" s="497"/>
      <c r="Y306" s="497"/>
      <c r="Z306" s="497"/>
      <c r="AA306" s="497"/>
      <c r="AB306" s="497"/>
      <c r="AC306" s="497"/>
      <c r="AD306" s="497"/>
      <c r="AE306" s="497"/>
      <c r="AF306" s="497"/>
      <c r="AG306" s="497"/>
    </row>
    <row r="307" spans="1:33" ht="47.25">
      <c r="A307" s="506">
        <f t="shared" si="1"/>
        <v>301</v>
      </c>
      <c r="B307" s="507" t="s">
        <v>5161</v>
      </c>
      <c r="C307" s="508" t="s">
        <v>3310</v>
      </c>
      <c r="D307" s="508" t="s">
        <v>5341</v>
      </c>
      <c r="E307" s="508"/>
      <c r="F307" s="509" t="s">
        <v>5342</v>
      </c>
      <c r="G307" s="510">
        <v>5809</v>
      </c>
      <c r="H307" s="512" t="s">
        <v>2813</v>
      </c>
      <c r="I307" s="509" t="s">
        <v>5343</v>
      </c>
      <c r="J307" s="512" t="s">
        <v>5344</v>
      </c>
      <c r="K307" s="512" t="s">
        <v>5345</v>
      </c>
      <c r="L307" s="513"/>
      <c r="M307" s="510"/>
      <c r="N307" s="497"/>
      <c r="O307" s="497"/>
      <c r="P307" s="497"/>
      <c r="Q307" s="497"/>
      <c r="R307" s="497"/>
      <c r="S307" s="497"/>
      <c r="T307" s="497"/>
      <c r="U307" s="497"/>
      <c r="V307" s="497"/>
      <c r="W307" s="497"/>
      <c r="X307" s="497"/>
      <c r="Y307" s="497"/>
      <c r="Z307" s="497"/>
      <c r="AA307" s="497"/>
      <c r="AB307" s="497"/>
      <c r="AC307" s="497"/>
      <c r="AD307" s="497"/>
      <c r="AE307" s="497"/>
      <c r="AF307" s="497"/>
      <c r="AG307" s="497"/>
    </row>
    <row r="308" spans="1:33" ht="47.25">
      <c r="A308" s="506">
        <f t="shared" si="1"/>
        <v>302</v>
      </c>
      <c r="B308" s="507" t="s">
        <v>5161</v>
      </c>
      <c r="C308" s="518" t="s">
        <v>4199</v>
      </c>
      <c r="D308" s="508" t="s">
        <v>5346</v>
      </c>
      <c r="E308" s="508"/>
      <c r="F308" s="509" t="s">
        <v>5347</v>
      </c>
      <c r="G308" s="510">
        <v>114</v>
      </c>
      <c r="H308" s="520" t="s">
        <v>5348</v>
      </c>
      <c r="I308" s="509" t="s">
        <v>5349</v>
      </c>
      <c r="J308" s="512" t="s">
        <v>5350</v>
      </c>
      <c r="K308" s="512" t="s">
        <v>5351</v>
      </c>
      <c r="L308" s="513"/>
      <c r="M308" s="510" t="s">
        <v>735</v>
      </c>
      <c r="N308" s="497"/>
      <c r="O308" s="497"/>
      <c r="P308" s="497"/>
      <c r="Q308" s="497"/>
      <c r="R308" s="497"/>
      <c r="S308" s="497"/>
      <c r="T308" s="497"/>
      <c r="U308" s="497"/>
      <c r="V308" s="497"/>
      <c r="W308" s="497"/>
      <c r="X308" s="497"/>
      <c r="Y308" s="497"/>
      <c r="Z308" s="497"/>
      <c r="AA308" s="497"/>
      <c r="AB308" s="497"/>
      <c r="AC308" s="497"/>
      <c r="AD308" s="497"/>
      <c r="AE308" s="497"/>
      <c r="AF308" s="497"/>
      <c r="AG308" s="497"/>
    </row>
    <row r="309" spans="1:33" ht="47.25">
      <c r="A309" s="506">
        <f t="shared" si="1"/>
        <v>303</v>
      </c>
      <c r="B309" s="507" t="s">
        <v>4422</v>
      </c>
      <c r="C309" s="518" t="s">
        <v>5352</v>
      </c>
      <c r="D309" s="508" t="s">
        <v>5353</v>
      </c>
      <c r="E309" s="508"/>
      <c r="F309" s="509" t="s">
        <v>5354</v>
      </c>
      <c r="G309" s="510" t="s">
        <v>5355</v>
      </c>
      <c r="H309" s="510" t="s">
        <v>5356</v>
      </c>
      <c r="I309" s="509" t="s">
        <v>12395</v>
      </c>
      <c r="J309" s="511" t="s">
        <v>5357</v>
      </c>
      <c r="K309" s="512" t="s">
        <v>5358</v>
      </c>
      <c r="L309" s="513"/>
      <c r="M309" s="510"/>
      <c r="N309" s="497"/>
      <c r="O309" s="497"/>
      <c r="P309" s="497"/>
      <c r="Q309" s="497"/>
      <c r="R309" s="497"/>
      <c r="S309" s="497"/>
      <c r="T309" s="497"/>
      <c r="U309" s="497"/>
      <c r="V309" s="497"/>
      <c r="W309" s="497"/>
      <c r="X309" s="497"/>
      <c r="Y309" s="497"/>
      <c r="Z309" s="497"/>
      <c r="AA309" s="497"/>
      <c r="AB309" s="497"/>
      <c r="AC309" s="497"/>
      <c r="AD309" s="497"/>
      <c r="AE309" s="497"/>
      <c r="AF309" s="497"/>
      <c r="AG309" s="497"/>
    </row>
    <row r="310" spans="1:33" ht="47.25">
      <c r="A310" s="506">
        <f t="shared" si="1"/>
        <v>304</v>
      </c>
      <c r="B310" s="507" t="s">
        <v>4422</v>
      </c>
      <c r="C310" s="518" t="s">
        <v>5352</v>
      </c>
      <c r="D310" s="508" t="s">
        <v>5359</v>
      </c>
      <c r="E310" s="508"/>
      <c r="F310" s="509" t="s">
        <v>5360</v>
      </c>
      <c r="G310" s="521">
        <v>216</v>
      </c>
      <c r="H310" s="510" t="s">
        <v>5361</v>
      </c>
      <c r="I310" s="509" t="s">
        <v>12396</v>
      </c>
      <c r="J310" s="512" t="s">
        <v>5362</v>
      </c>
      <c r="K310" s="512" t="s">
        <v>5363</v>
      </c>
      <c r="L310" s="513"/>
      <c r="M310" s="510"/>
      <c r="N310" s="497"/>
      <c r="O310" s="497"/>
      <c r="P310" s="497"/>
      <c r="Q310" s="497"/>
      <c r="R310" s="497"/>
      <c r="S310" s="497"/>
      <c r="T310" s="497"/>
      <c r="U310" s="497"/>
      <c r="V310" s="497"/>
      <c r="W310" s="497"/>
      <c r="X310" s="497"/>
      <c r="Y310" s="497"/>
      <c r="Z310" s="497"/>
      <c r="AA310" s="497"/>
      <c r="AB310" s="497"/>
      <c r="AC310" s="497"/>
      <c r="AD310" s="497"/>
      <c r="AE310" s="497"/>
      <c r="AF310" s="497"/>
      <c r="AG310" s="497"/>
    </row>
    <row r="311" spans="1:33" ht="47.25">
      <c r="A311" s="506">
        <f t="shared" si="1"/>
        <v>305</v>
      </c>
      <c r="B311" s="507" t="s">
        <v>4422</v>
      </c>
      <c r="C311" s="518" t="s">
        <v>5352</v>
      </c>
      <c r="D311" s="508" t="s">
        <v>5364</v>
      </c>
      <c r="E311" s="508" t="s">
        <v>5365</v>
      </c>
      <c r="F311" s="509" t="s">
        <v>5366</v>
      </c>
      <c r="G311" s="510">
        <v>3495</v>
      </c>
      <c r="H311" s="520" t="s">
        <v>5367</v>
      </c>
      <c r="I311" s="509" t="s">
        <v>12397</v>
      </c>
      <c r="J311" s="512" t="s">
        <v>5368</v>
      </c>
      <c r="K311" s="512" t="s">
        <v>5369</v>
      </c>
      <c r="L311" s="513"/>
      <c r="M311" s="510"/>
      <c r="N311" s="497"/>
      <c r="O311" s="497"/>
      <c r="P311" s="497"/>
      <c r="Q311" s="497"/>
      <c r="R311" s="497"/>
      <c r="S311" s="497"/>
      <c r="T311" s="497"/>
      <c r="U311" s="497"/>
      <c r="V311" s="497"/>
      <c r="W311" s="497"/>
      <c r="X311" s="497"/>
      <c r="Y311" s="497"/>
      <c r="Z311" s="497"/>
      <c r="AA311" s="497"/>
      <c r="AB311" s="497"/>
      <c r="AC311" s="497"/>
      <c r="AD311" s="497"/>
      <c r="AE311" s="497"/>
      <c r="AF311" s="497"/>
      <c r="AG311" s="497"/>
    </row>
    <row r="312" spans="1:33" ht="63">
      <c r="A312" s="506">
        <f t="shared" si="1"/>
        <v>306</v>
      </c>
      <c r="B312" s="507" t="s">
        <v>4422</v>
      </c>
      <c r="C312" s="518" t="s">
        <v>5370</v>
      </c>
      <c r="D312" s="508" t="s">
        <v>5371</v>
      </c>
      <c r="E312" s="508"/>
      <c r="F312" s="509" t="s">
        <v>5372</v>
      </c>
      <c r="G312" s="510" t="s">
        <v>5373</v>
      </c>
      <c r="H312" s="510" t="s">
        <v>5374</v>
      </c>
      <c r="I312" s="509" t="s">
        <v>12631</v>
      </c>
      <c r="J312" s="512" t="s">
        <v>5375</v>
      </c>
      <c r="K312" s="512" t="s">
        <v>5376</v>
      </c>
      <c r="L312" s="513"/>
      <c r="M312" s="510"/>
      <c r="N312" s="497"/>
      <c r="O312" s="497"/>
      <c r="P312" s="497"/>
      <c r="Q312" s="497"/>
      <c r="R312" s="497"/>
      <c r="S312" s="497"/>
      <c r="T312" s="497"/>
      <c r="U312" s="497"/>
      <c r="V312" s="497"/>
      <c r="W312" s="497"/>
      <c r="X312" s="497"/>
      <c r="Y312" s="497"/>
      <c r="Z312" s="497"/>
      <c r="AA312" s="497"/>
      <c r="AB312" s="497"/>
      <c r="AC312" s="497"/>
      <c r="AD312" s="497"/>
      <c r="AE312" s="497"/>
      <c r="AF312" s="497"/>
      <c r="AG312" s="497"/>
    </row>
    <row r="313" spans="1:33" ht="47.25">
      <c r="A313" s="506">
        <f t="shared" si="1"/>
        <v>307</v>
      </c>
      <c r="B313" s="507" t="s">
        <v>4422</v>
      </c>
      <c r="C313" s="508" t="s">
        <v>4423</v>
      </c>
      <c r="D313" s="508" t="s">
        <v>5377</v>
      </c>
      <c r="E313" s="508"/>
      <c r="F313" s="509" t="s">
        <v>5378</v>
      </c>
      <c r="G313" s="510" t="s">
        <v>5379</v>
      </c>
      <c r="H313" s="510" t="s">
        <v>5380</v>
      </c>
      <c r="I313" s="509" t="s">
        <v>12725</v>
      </c>
      <c r="J313" s="511" t="s">
        <v>5381</v>
      </c>
      <c r="K313" s="512" t="s">
        <v>5382</v>
      </c>
      <c r="L313" s="513"/>
      <c r="M313" s="510" t="s">
        <v>3501</v>
      </c>
      <c r="N313" s="497"/>
      <c r="O313" s="497"/>
      <c r="P313" s="497"/>
      <c r="Q313" s="497"/>
      <c r="R313" s="497"/>
      <c r="S313" s="497"/>
      <c r="T313" s="497"/>
      <c r="U313" s="497"/>
      <c r="V313" s="497"/>
      <c r="W313" s="497"/>
      <c r="X313" s="497"/>
      <c r="Y313" s="497"/>
      <c r="Z313" s="497"/>
      <c r="AA313" s="497"/>
      <c r="AB313" s="497"/>
      <c r="AC313" s="497"/>
      <c r="AD313" s="497"/>
      <c r="AE313" s="497"/>
      <c r="AF313" s="497"/>
      <c r="AG313" s="497"/>
    </row>
    <row r="314" spans="1:33" ht="47.25">
      <c r="A314" s="506">
        <f t="shared" si="1"/>
        <v>308</v>
      </c>
      <c r="B314" s="507" t="s">
        <v>4422</v>
      </c>
      <c r="C314" s="518" t="s">
        <v>5352</v>
      </c>
      <c r="D314" s="508" t="s">
        <v>5383</v>
      </c>
      <c r="E314" s="508"/>
      <c r="F314" s="509" t="s">
        <v>5384</v>
      </c>
      <c r="G314" s="510" t="s">
        <v>5385</v>
      </c>
      <c r="H314" s="512" t="s">
        <v>5386</v>
      </c>
      <c r="I314" s="509" t="s">
        <v>12398</v>
      </c>
      <c r="J314" s="519" t="s">
        <v>5387</v>
      </c>
      <c r="K314" s="512" t="s">
        <v>5388</v>
      </c>
      <c r="L314" s="513"/>
      <c r="M314" s="510" t="s">
        <v>5389</v>
      </c>
      <c r="N314" s="497"/>
      <c r="O314" s="497"/>
      <c r="P314" s="497"/>
      <c r="Q314" s="497"/>
      <c r="R314" s="497"/>
      <c r="S314" s="497"/>
      <c r="T314" s="497"/>
      <c r="U314" s="497"/>
      <c r="V314" s="497"/>
      <c r="W314" s="497"/>
      <c r="X314" s="497"/>
      <c r="Y314" s="497"/>
      <c r="Z314" s="497"/>
      <c r="AA314" s="497"/>
      <c r="AB314" s="497"/>
      <c r="AC314" s="497"/>
      <c r="AD314" s="497"/>
      <c r="AE314" s="497"/>
      <c r="AF314" s="497"/>
      <c r="AG314" s="497"/>
    </row>
    <row r="315" spans="1:33" ht="31.5">
      <c r="A315" s="506">
        <f t="shared" si="1"/>
        <v>309</v>
      </c>
      <c r="B315" s="507" t="s">
        <v>4422</v>
      </c>
      <c r="C315" s="518" t="s">
        <v>5352</v>
      </c>
      <c r="D315" s="508" t="s">
        <v>5390</v>
      </c>
      <c r="E315" s="508"/>
      <c r="F315" s="509" t="s">
        <v>5391</v>
      </c>
      <c r="G315" s="521">
        <v>8</v>
      </c>
      <c r="H315" s="528">
        <v>44287</v>
      </c>
      <c r="I315" s="509" t="s">
        <v>12399</v>
      </c>
      <c r="J315" s="512" t="s">
        <v>5392</v>
      </c>
      <c r="K315" s="512" t="s">
        <v>5393</v>
      </c>
      <c r="L315" s="513"/>
      <c r="M315" s="510"/>
      <c r="N315" s="497"/>
      <c r="O315" s="497"/>
      <c r="P315" s="497"/>
      <c r="Q315" s="497"/>
      <c r="R315" s="497"/>
      <c r="S315" s="497"/>
      <c r="T315" s="497"/>
      <c r="U315" s="497"/>
      <c r="V315" s="497"/>
      <c r="W315" s="497"/>
      <c r="X315" s="497"/>
      <c r="Y315" s="497"/>
      <c r="Z315" s="497"/>
      <c r="AA315" s="497"/>
      <c r="AB315" s="497"/>
      <c r="AC315" s="497"/>
      <c r="AD315" s="497"/>
      <c r="AE315" s="497"/>
      <c r="AF315" s="497"/>
      <c r="AG315" s="497"/>
    </row>
    <row r="316" spans="1:33" ht="63">
      <c r="A316" s="506">
        <f t="shared" si="1"/>
        <v>310</v>
      </c>
      <c r="B316" s="507" t="s">
        <v>4422</v>
      </c>
      <c r="C316" s="508" t="s">
        <v>4423</v>
      </c>
      <c r="D316" s="508" t="s">
        <v>5394</v>
      </c>
      <c r="E316" s="508" t="s">
        <v>5395</v>
      </c>
      <c r="F316" s="509" t="s">
        <v>5396</v>
      </c>
      <c r="G316" s="510">
        <v>1484</v>
      </c>
      <c r="H316" s="510" t="s">
        <v>5397</v>
      </c>
      <c r="I316" s="509" t="s">
        <v>12727</v>
      </c>
      <c r="J316" s="519" t="s">
        <v>5398</v>
      </c>
      <c r="K316" s="512" t="s">
        <v>5399</v>
      </c>
      <c r="L316" s="513"/>
      <c r="M316" s="510"/>
      <c r="N316" s="497"/>
      <c r="O316" s="497"/>
      <c r="P316" s="497"/>
      <c r="Q316" s="497"/>
      <c r="R316" s="497"/>
      <c r="S316" s="497"/>
      <c r="T316" s="497"/>
      <c r="U316" s="497"/>
      <c r="V316" s="497"/>
      <c r="W316" s="497"/>
      <c r="X316" s="497"/>
      <c r="Y316" s="497"/>
      <c r="Z316" s="497"/>
      <c r="AA316" s="497"/>
      <c r="AB316" s="497"/>
      <c r="AC316" s="497"/>
      <c r="AD316" s="497"/>
      <c r="AE316" s="497"/>
      <c r="AF316" s="497"/>
      <c r="AG316" s="497"/>
    </row>
    <row r="317" spans="1:33" ht="47.25">
      <c r="A317" s="506">
        <f t="shared" si="1"/>
        <v>311</v>
      </c>
      <c r="B317" s="507" t="s">
        <v>4422</v>
      </c>
      <c r="C317" s="518" t="s">
        <v>5352</v>
      </c>
      <c r="D317" s="508" t="s">
        <v>5400</v>
      </c>
      <c r="E317" s="508" t="s">
        <v>5401</v>
      </c>
      <c r="F317" s="509" t="s">
        <v>5402</v>
      </c>
      <c r="G317" s="510">
        <v>1996</v>
      </c>
      <c r="H317" s="510" t="s">
        <v>5403</v>
      </c>
      <c r="I317" s="509" t="s">
        <v>12400</v>
      </c>
      <c r="J317" s="519" t="s">
        <v>5404</v>
      </c>
      <c r="K317" s="512" t="s">
        <v>5405</v>
      </c>
      <c r="L317" s="513"/>
      <c r="M317" s="510"/>
      <c r="N317" s="497"/>
      <c r="O317" s="497"/>
      <c r="P317" s="497"/>
      <c r="Q317" s="497"/>
      <c r="R317" s="497"/>
      <c r="S317" s="497"/>
      <c r="T317" s="497"/>
      <c r="U317" s="497"/>
      <c r="V317" s="497"/>
      <c r="W317" s="497"/>
      <c r="X317" s="497"/>
      <c r="Y317" s="497"/>
      <c r="Z317" s="497"/>
      <c r="AA317" s="497"/>
      <c r="AB317" s="497"/>
      <c r="AC317" s="497"/>
      <c r="AD317" s="497"/>
      <c r="AE317" s="497"/>
      <c r="AF317" s="497"/>
      <c r="AG317" s="497"/>
    </row>
    <row r="318" spans="1:33" ht="47.25">
      <c r="A318" s="506">
        <f t="shared" si="1"/>
        <v>312</v>
      </c>
      <c r="B318" s="507" t="s">
        <v>4422</v>
      </c>
      <c r="C318" s="518" t="s">
        <v>5406</v>
      </c>
      <c r="D318" s="508" t="s">
        <v>5407</v>
      </c>
      <c r="E318" s="508" t="s">
        <v>5408</v>
      </c>
      <c r="F318" s="509" t="s">
        <v>5409</v>
      </c>
      <c r="G318" s="510">
        <v>2072</v>
      </c>
      <c r="H318" s="510" t="s">
        <v>5410</v>
      </c>
      <c r="I318" s="509" t="s">
        <v>12881</v>
      </c>
      <c r="J318" s="512" t="s">
        <v>5411</v>
      </c>
      <c r="K318" s="512" t="s">
        <v>5412</v>
      </c>
      <c r="L318" s="513"/>
      <c r="M318" s="510"/>
      <c r="N318" s="497"/>
      <c r="O318" s="497"/>
      <c r="P318" s="497"/>
      <c r="Q318" s="497"/>
      <c r="R318" s="497"/>
      <c r="S318" s="497"/>
      <c r="T318" s="497"/>
      <c r="U318" s="497"/>
      <c r="V318" s="497"/>
      <c r="W318" s="497"/>
      <c r="X318" s="497"/>
      <c r="Y318" s="497"/>
      <c r="Z318" s="497"/>
      <c r="AA318" s="497"/>
      <c r="AB318" s="497"/>
      <c r="AC318" s="497"/>
      <c r="AD318" s="497"/>
      <c r="AE318" s="497"/>
      <c r="AF318" s="497"/>
      <c r="AG318" s="497"/>
    </row>
    <row r="319" spans="1:33" ht="31.5">
      <c r="A319" s="506">
        <f t="shared" si="1"/>
        <v>313</v>
      </c>
      <c r="B319" s="507" t="s">
        <v>4422</v>
      </c>
      <c r="C319" s="508" t="s">
        <v>4423</v>
      </c>
      <c r="D319" s="508" t="s">
        <v>5413</v>
      </c>
      <c r="E319" s="508"/>
      <c r="F319" s="509" t="s">
        <v>5414</v>
      </c>
      <c r="G319" s="510">
        <v>1279</v>
      </c>
      <c r="H319" s="510" t="s">
        <v>4300</v>
      </c>
      <c r="I319" s="509" t="s">
        <v>12728</v>
      </c>
      <c r="J319" s="512" t="s">
        <v>5415</v>
      </c>
      <c r="K319" s="512" t="s">
        <v>5416</v>
      </c>
      <c r="L319" s="513"/>
      <c r="M319" s="510"/>
      <c r="N319" s="497"/>
      <c r="O319" s="497"/>
      <c r="P319" s="497"/>
      <c r="Q319" s="497"/>
      <c r="R319" s="497"/>
      <c r="S319" s="497"/>
      <c r="T319" s="497"/>
      <c r="U319" s="497"/>
      <c r="V319" s="497"/>
      <c r="W319" s="497"/>
      <c r="X319" s="497"/>
      <c r="Y319" s="497"/>
      <c r="Z319" s="497"/>
      <c r="AA319" s="497"/>
      <c r="AB319" s="497"/>
      <c r="AC319" s="497"/>
      <c r="AD319" s="497"/>
      <c r="AE319" s="497"/>
      <c r="AF319" s="497"/>
      <c r="AG319" s="497"/>
    </row>
    <row r="320" spans="1:33" ht="31.5">
      <c r="A320" s="506">
        <f t="shared" si="1"/>
        <v>314</v>
      </c>
      <c r="B320" s="507" t="s">
        <v>4422</v>
      </c>
      <c r="C320" s="518" t="s">
        <v>5406</v>
      </c>
      <c r="D320" s="508" t="s">
        <v>5417</v>
      </c>
      <c r="E320" s="508" t="s">
        <v>5418</v>
      </c>
      <c r="F320" s="509" t="s">
        <v>5419</v>
      </c>
      <c r="G320" s="510" t="s">
        <v>5420</v>
      </c>
      <c r="H320" s="510" t="s">
        <v>5421</v>
      </c>
      <c r="I320" s="509" t="s">
        <v>12882</v>
      </c>
      <c r="J320" s="512" t="s">
        <v>5422</v>
      </c>
      <c r="K320" s="512" t="s">
        <v>5423</v>
      </c>
      <c r="L320" s="513"/>
      <c r="M320" s="510" t="s">
        <v>5424</v>
      </c>
      <c r="N320" s="497"/>
      <c r="O320" s="497"/>
      <c r="P320" s="497"/>
      <c r="Q320" s="497"/>
      <c r="R320" s="497"/>
      <c r="S320" s="497"/>
      <c r="T320" s="497"/>
      <c r="U320" s="497"/>
      <c r="V320" s="497"/>
      <c r="W320" s="497"/>
      <c r="X320" s="497"/>
      <c r="Y320" s="497"/>
      <c r="Z320" s="497"/>
      <c r="AA320" s="497"/>
      <c r="AB320" s="497"/>
      <c r="AC320" s="497"/>
      <c r="AD320" s="497"/>
      <c r="AE320" s="497"/>
      <c r="AF320" s="497"/>
      <c r="AG320" s="497"/>
    </row>
    <row r="321" spans="1:33" ht="47.25">
      <c r="A321" s="506">
        <f t="shared" si="1"/>
        <v>315</v>
      </c>
      <c r="B321" s="507" t="s">
        <v>4422</v>
      </c>
      <c r="C321" s="518" t="s">
        <v>5352</v>
      </c>
      <c r="D321" s="508" t="s">
        <v>5425</v>
      </c>
      <c r="E321" s="508" t="s">
        <v>5426</v>
      </c>
      <c r="F321" s="509" t="s">
        <v>5427</v>
      </c>
      <c r="G321" s="510">
        <v>937</v>
      </c>
      <c r="H321" s="520">
        <v>45075</v>
      </c>
      <c r="I321" s="509" t="s">
        <v>12401</v>
      </c>
      <c r="J321" s="512" t="s">
        <v>5428</v>
      </c>
      <c r="K321" s="512" t="s">
        <v>5429</v>
      </c>
      <c r="L321" s="513"/>
      <c r="M321" s="510"/>
      <c r="N321" s="497"/>
      <c r="O321" s="497"/>
      <c r="P321" s="497"/>
      <c r="Q321" s="497"/>
      <c r="R321" s="497"/>
      <c r="S321" s="497"/>
      <c r="T321" s="497"/>
      <c r="U321" s="497"/>
      <c r="V321" s="497"/>
      <c r="W321" s="497"/>
      <c r="X321" s="497"/>
      <c r="Y321" s="497"/>
      <c r="Z321" s="497"/>
      <c r="AA321" s="497"/>
      <c r="AB321" s="497"/>
      <c r="AC321" s="497"/>
      <c r="AD321" s="497"/>
      <c r="AE321" s="497"/>
      <c r="AF321" s="497"/>
      <c r="AG321" s="497"/>
    </row>
    <row r="322" spans="1:33" ht="63">
      <c r="A322" s="506">
        <f t="shared" si="1"/>
        <v>316</v>
      </c>
      <c r="B322" s="507" t="s">
        <v>4422</v>
      </c>
      <c r="C322" s="508" t="s">
        <v>4423</v>
      </c>
      <c r="D322" s="508" t="s">
        <v>5430</v>
      </c>
      <c r="E322" s="508" t="s">
        <v>5431</v>
      </c>
      <c r="F322" s="509" t="s">
        <v>5432</v>
      </c>
      <c r="G322" s="510">
        <v>993</v>
      </c>
      <c r="H322" s="520" t="s">
        <v>5433</v>
      </c>
      <c r="I322" s="509" t="s">
        <v>12730</v>
      </c>
      <c r="J322" s="512" t="s">
        <v>5434</v>
      </c>
      <c r="K322" s="512" t="s">
        <v>5435</v>
      </c>
      <c r="L322" s="513"/>
      <c r="M322" s="510"/>
      <c r="N322" s="497"/>
      <c r="O322" s="497"/>
      <c r="P322" s="497"/>
      <c r="Q322" s="497"/>
      <c r="R322" s="497"/>
      <c r="S322" s="497"/>
      <c r="T322" s="497"/>
      <c r="U322" s="497"/>
      <c r="V322" s="497"/>
      <c r="W322" s="497"/>
      <c r="X322" s="497"/>
      <c r="Y322" s="497"/>
      <c r="Z322" s="497"/>
      <c r="AA322" s="497"/>
      <c r="AB322" s="497"/>
      <c r="AC322" s="497"/>
      <c r="AD322" s="497"/>
      <c r="AE322" s="497"/>
      <c r="AF322" s="497"/>
      <c r="AG322" s="497"/>
    </row>
    <row r="323" spans="1:33" ht="31.5">
      <c r="A323" s="506">
        <f t="shared" si="1"/>
        <v>317</v>
      </c>
      <c r="B323" s="507" t="s">
        <v>4422</v>
      </c>
      <c r="C323" s="518" t="s">
        <v>5352</v>
      </c>
      <c r="D323" s="508" t="s">
        <v>5436</v>
      </c>
      <c r="E323" s="508"/>
      <c r="F323" s="509" t="s">
        <v>5437</v>
      </c>
      <c r="G323" s="510">
        <v>1738</v>
      </c>
      <c r="H323" s="520" t="s">
        <v>2186</v>
      </c>
      <c r="I323" s="509" t="s">
        <v>12402</v>
      </c>
      <c r="J323" s="512" t="s">
        <v>5438</v>
      </c>
      <c r="K323" s="512" t="s">
        <v>5439</v>
      </c>
      <c r="L323" s="513"/>
      <c r="M323" s="510"/>
      <c r="N323" s="497"/>
      <c r="O323" s="497"/>
      <c r="P323" s="497"/>
      <c r="Q323" s="497"/>
      <c r="R323" s="497"/>
      <c r="S323" s="497"/>
      <c r="T323" s="497"/>
      <c r="U323" s="497"/>
      <c r="V323" s="497"/>
      <c r="W323" s="497"/>
      <c r="X323" s="497"/>
      <c r="Y323" s="497"/>
      <c r="Z323" s="497"/>
      <c r="AA323" s="497"/>
      <c r="AB323" s="497"/>
      <c r="AC323" s="497"/>
      <c r="AD323" s="497"/>
      <c r="AE323" s="497"/>
      <c r="AF323" s="497"/>
      <c r="AG323" s="497"/>
    </row>
    <row r="324" spans="1:33" ht="31.5">
      <c r="A324" s="506">
        <f t="shared" si="1"/>
        <v>318</v>
      </c>
      <c r="B324" s="507" t="s">
        <v>4422</v>
      </c>
      <c r="C324" s="518" t="s">
        <v>5406</v>
      </c>
      <c r="D324" s="508" t="s">
        <v>5440</v>
      </c>
      <c r="E324" s="508"/>
      <c r="F324" s="509" t="s">
        <v>5441</v>
      </c>
      <c r="G324" s="510">
        <v>2137</v>
      </c>
      <c r="H324" s="520" t="s">
        <v>4528</v>
      </c>
      <c r="I324" s="509" t="s">
        <v>12883</v>
      </c>
      <c r="J324" s="512" t="s">
        <v>5442</v>
      </c>
      <c r="K324" s="512" t="s">
        <v>5443</v>
      </c>
      <c r="L324" s="513"/>
      <c r="M324" s="510"/>
      <c r="N324" s="497"/>
      <c r="O324" s="497"/>
      <c r="P324" s="497"/>
      <c r="Q324" s="497"/>
      <c r="R324" s="497"/>
      <c r="S324" s="497"/>
      <c r="T324" s="497"/>
      <c r="U324" s="497"/>
      <c r="V324" s="497"/>
      <c r="W324" s="497"/>
      <c r="X324" s="497"/>
      <c r="Y324" s="497"/>
      <c r="Z324" s="497"/>
      <c r="AA324" s="497"/>
      <c r="AB324" s="497"/>
      <c r="AC324" s="497"/>
      <c r="AD324" s="497"/>
      <c r="AE324" s="497"/>
      <c r="AF324" s="497"/>
      <c r="AG324" s="497"/>
    </row>
    <row r="325" spans="1:33" ht="31.5">
      <c r="A325" s="506">
        <f t="shared" si="1"/>
        <v>319</v>
      </c>
      <c r="B325" s="507" t="s">
        <v>4422</v>
      </c>
      <c r="C325" s="518" t="s">
        <v>5370</v>
      </c>
      <c r="D325" s="508" t="s">
        <v>5444</v>
      </c>
      <c r="E325" s="508"/>
      <c r="F325" s="509" t="s">
        <v>5445</v>
      </c>
      <c r="G325" s="510">
        <v>2135</v>
      </c>
      <c r="H325" s="520" t="s">
        <v>4528</v>
      </c>
      <c r="I325" s="509" t="s">
        <v>12632</v>
      </c>
      <c r="J325" s="512" t="s">
        <v>5446</v>
      </c>
      <c r="K325" s="512" t="s">
        <v>5447</v>
      </c>
      <c r="L325" s="513"/>
      <c r="M325" s="510"/>
      <c r="N325" s="497"/>
      <c r="O325" s="497"/>
      <c r="P325" s="497"/>
      <c r="Q325" s="497"/>
      <c r="R325" s="497"/>
      <c r="S325" s="497"/>
      <c r="T325" s="497"/>
      <c r="U325" s="497"/>
      <c r="V325" s="497"/>
      <c r="W325" s="497"/>
      <c r="X325" s="497"/>
      <c r="Y325" s="497"/>
      <c r="Z325" s="497"/>
      <c r="AA325" s="497"/>
      <c r="AB325" s="497"/>
      <c r="AC325" s="497"/>
      <c r="AD325" s="497"/>
      <c r="AE325" s="497"/>
      <c r="AF325" s="497"/>
      <c r="AG325" s="497"/>
    </row>
    <row r="326" spans="1:33" ht="31.5">
      <c r="A326" s="506">
        <f t="shared" si="1"/>
        <v>320</v>
      </c>
      <c r="B326" s="507" t="s">
        <v>4422</v>
      </c>
      <c r="C326" s="518" t="s">
        <v>5352</v>
      </c>
      <c r="D326" s="508" t="s">
        <v>5448</v>
      </c>
      <c r="E326" s="508"/>
      <c r="F326" s="509" t="s">
        <v>5449</v>
      </c>
      <c r="G326" s="510">
        <v>2834</v>
      </c>
      <c r="H326" s="520" t="s">
        <v>4575</v>
      </c>
      <c r="I326" s="509" t="s">
        <v>12403</v>
      </c>
      <c r="J326" s="512" t="s">
        <v>5450</v>
      </c>
      <c r="K326" s="512" t="s">
        <v>5451</v>
      </c>
      <c r="L326" s="513"/>
      <c r="M326" s="510"/>
      <c r="N326" s="497"/>
      <c r="O326" s="497"/>
      <c r="P326" s="497"/>
      <c r="Q326" s="497"/>
      <c r="R326" s="497"/>
      <c r="S326" s="497"/>
      <c r="T326" s="497"/>
      <c r="U326" s="497"/>
      <c r="V326" s="497"/>
      <c r="W326" s="497"/>
      <c r="X326" s="497"/>
      <c r="Y326" s="497"/>
      <c r="Z326" s="497"/>
      <c r="AA326" s="497"/>
      <c r="AB326" s="497"/>
      <c r="AC326" s="497"/>
      <c r="AD326" s="497"/>
      <c r="AE326" s="497"/>
      <c r="AF326" s="497"/>
      <c r="AG326" s="497"/>
    </row>
    <row r="327" spans="1:33" ht="31.5">
      <c r="A327" s="506">
        <f t="shared" si="1"/>
        <v>321</v>
      </c>
      <c r="B327" s="507" t="s">
        <v>4422</v>
      </c>
      <c r="C327" s="518" t="s">
        <v>5352</v>
      </c>
      <c r="D327" s="508" t="s">
        <v>5452</v>
      </c>
      <c r="E327" s="508"/>
      <c r="F327" s="509" t="s">
        <v>5419</v>
      </c>
      <c r="G327" s="510">
        <v>2831</v>
      </c>
      <c r="H327" s="520" t="s">
        <v>4575</v>
      </c>
      <c r="I327" s="509" t="s">
        <v>12404</v>
      </c>
      <c r="J327" s="512" t="s">
        <v>5453</v>
      </c>
      <c r="K327" s="512" t="s">
        <v>1442</v>
      </c>
      <c r="L327" s="513"/>
      <c r="M327" s="510"/>
      <c r="N327" s="497"/>
      <c r="O327" s="497"/>
      <c r="P327" s="497"/>
      <c r="Q327" s="497"/>
      <c r="R327" s="497"/>
      <c r="S327" s="497"/>
      <c r="T327" s="497"/>
      <c r="U327" s="497"/>
      <c r="V327" s="497"/>
      <c r="W327" s="497"/>
      <c r="X327" s="497"/>
      <c r="Y327" s="497"/>
      <c r="Z327" s="497"/>
      <c r="AA327" s="497"/>
      <c r="AB327" s="497"/>
      <c r="AC327" s="497"/>
      <c r="AD327" s="497"/>
      <c r="AE327" s="497"/>
      <c r="AF327" s="497"/>
      <c r="AG327" s="497"/>
    </row>
    <row r="328" spans="1:33" ht="31.5">
      <c r="A328" s="506">
        <f t="shared" si="1"/>
        <v>322</v>
      </c>
      <c r="B328" s="507" t="s">
        <v>4422</v>
      </c>
      <c r="C328" s="518" t="s">
        <v>5370</v>
      </c>
      <c r="D328" s="508" t="s">
        <v>5454</v>
      </c>
      <c r="E328" s="508"/>
      <c r="F328" s="509" t="s">
        <v>5455</v>
      </c>
      <c r="G328" s="510">
        <v>2979</v>
      </c>
      <c r="H328" s="520" t="s">
        <v>5456</v>
      </c>
      <c r="I328" s="509" t="s">
        <v>12633</v>
      </c>
      <c r="J328" s="512" t="s">
        <v>5457</v>
      </c>
      <c r="K328" s="512" t="s">
        <v>5458</v>
      </c>
      <c r="L328" s="513"/>
      <c r="M328" s="510"/>
      <c r="N328" s="497"/>
      <c r="O328" s="497"/>
      <c r="P328" s="497"/>
      <c r="Q328" s="497"/>
      <c r="R328" s="497"/>
      <c r="S328" s="497"/>
      <c r="T328" s="497"/>
      <c r="U328" s="497"/>
      <c r="V328" s="497"/>
      <c r="W328" s="497"/>
      <c r="X328" s="497"/>
      <c r="Y328" s="497"/>
      <c r="Z328" s="497"/>
      <c r="AA328" s="497"/>
      <c r="AB328" s="497"/>
      <c r="AC328" s="497"/>
      <c r="AD328" s="497"/>
      <c r="AE328" s="497"/>
      <c r="AF328" s="497"/>
      <c r="AG328" s="497"/>
    </row>
    <row r="329" spans="1:33" ht="47.25">
      <c r="A329" s="506">
        <f t="shared" si="1"/>
        <v>323</v>
      </c>
      <c r="B329" s="507" t="s">
        <v>5161</v>
      </c>
      <c r="C329" s="518" t="s">
        <v>4199</v>
      </c>
      <c r="D329" s="508" t="s">
        <v>5459</v>
      </c>
      <c r="E329" s="508" t="s">
        <v>5460</v>
      </c>
      <c r="F329" s="509" t="s">
        <v>5461</v>
      </c>
      <c r="G329" s="510">
        <v>5821</v>
      </c>
      <c r="H329" s="520" t="s">
        <v>2813</v>
      </c>
      <c r="I329" s="509" t="s">
        <v>5462</v>
      </c>
      <c r="J329" s="512" t="s">
        <v>5463</v>
      </c>
      <c r="K329" s="512" t="s">
        <v>5464</v>
      </c>
      <c r="L329" s="513"/>
      <c r="M329" s="510" t="s">
        <v>735</v>
      </c>
      <c r="N329" s="497"/>
      <c r="O329" s="497"/>
      <c r="P329" s="497"/>
      <c r="Q329" s="497"/>
      <c r="R329" s="497"/>
      <c r="S329" s="497"/>
      <c r="T329" s="497"/>
      <c r="U329" s="497"/>
      <c r="V329" s="497"/>
      <c r="W329" s="497"/>
      <c r="X329" s="497"/>
      <c r="Y329" s="497"/>
      <c r="Z329" s="497"/>
      <c r="AA329" s="497"/>
      <c r="AB329" s="497"/>
      <c r="AC329" s="497"/>
      <c r="AD329" s="497"/>
      <c r="AE329" s="497"/>
      <c r="AF329" s="497"/>
      <c r="AG329" s="497"/>
    </row>
    <row r="330" spans="1:33" ht="31.5">
      <c r="A330" s="506">
        <f t="shared" si="1"/>
        <v>324</v>
      </c>
      <c r="B330" s="507" t="s">
        <v>4422</v>
      </c>
      <c r="C330" s="518" t="s">
        <v>5352</v>
      </c>
      <c r="D330" s="508" t="s">
        <v>5465</v>
      </c>
      <c r="E330" s="508"/>
      <c r="F330" s="509" t="s">
        <v>3204</v>
      </c>
      <c r="G330" s="510">
        <v>641</v>
      </c>
      <c r="H330" s="520" t="s">
        <v>5466</v>
      </c>
      <c r="I330" s="509" t="s">
        <v>12405</v>
      </c>
      <c r="J330" s="512" t="s">
        <v>5467</v>
      </c>
      <c r="K330" s="512" t="s">
        <v>5468</v>
      </c>
      <c r="L330" s="513"/>
      <c r="M330" s="510"/>
      <c r="N330" s="497"/>
      <c r="O330" s="497"/>
      <c r="P330" s="497"/>
      <c r="Q330" s="497"/>
      <c r="R330" s="497"/>
      <c r="S330" s="497"/>
      <c r="T330" s="497"/>
      <c r="U330" s="497"/>
      <c r="V330" s="497"/>
      <c r="W330" s="497"/>
      <c r="X330" s="497"/>
      <c r="Y330" s="497"/>
      <c r="Z330" s="497"/>
      <c r="AA330" s="497"/>
      <c r="AB330" s="497"/>
      <c r="AC330" s="497"/>
      <c r="AD330" s="497"/>
      <c r="AE330" s="497"/>
      <c r="AF330" s="497"/>
      <c r="AG330" s="497"/>
    </row>
    <row r="331" spans="1:33" ht="31.5">
      <c r="A331" s="506">
        <f t="shared" si="1"/>
        <v>325</v>
      </c>
      <c r="B331" s="507" t="s">
        <v>4422</v>
      </c>
      <c r="C331" s="518" t="s">
        <v>5406</v>
      </c>
      <c r="D331" s="508" t="s">
        <v>5469</v>
      </c>
      <c r="E331" s="508" t="s">
        <v>5470</v>
      </c>
      <c r="F331" s="509" t="s">
        <v>5471</v>
      </c>
      <c r="G331" s="510" t="s">
        <v>5472</v>
      </c>
      <c r="H331" s="512" t="s">
        <v>5473</v>
      </c>
      <c r="I331" s="509" t="s">
        <v>8725</v>
      </c>
      <c r="J331" s="512" t="s">
        <v>5474</v>
      </c>
      <c r="K331" s="512" t="s">
        <v>5475</v>
      </c>
      <c r="L331" s="513" t="s">
        <v>5476</v>
      </c>
      <c r="M331" s="510"/>
      <c r="N331" s="497"/>
      <c r="O331" s="497"/>
      <c r="P331" s="497"/>
      <c r="Q331" s="497"/>
      <c r="R331" s="497"/>
      <c r="S331" s="497"/>
      <c r="T331" s="497"/>
      <c r="U331" s="497"/>
      <c r="V331" s="497"/>
      <c r="W331" s="497"/>
      <c r="X331" s="497"/>
      <c r="Y331" s="497"/>
      <c r="Z331" s="497"/>
      <c r="AA331" s="497"/>
      <c r="AB331" s="497"/>
      <c r="AC331" s="497"/>
      <c r="AD331" s="497"/>
      <c r="AE331" s="497"/>
      <c r="AF331" s="497"/>
      <c r="AG331" s="497"/>
    </row>
    <row r="332" spans="1:33" ht="47.25">
      <c r="A332" s="506">
        <f t="shared" si="1"/>
        <v>326</v>
      </c>
      <c r="B332" s="507" t="s">
        <v>4422</v>
      </c>
      <c r="C332" s="518" t="s">
        <v>5406</v>
      </c>
      <c r="D332" s="508" t="s">
        <v>5477</v>
      </c>
      <c r="E332" s="508" t="s">
        <v>5478</v>
      </c>
      <c r="F332" s="509" t="s">
        <v>5479</v>
      </c>
      <c r="G332" s="510">
        <v>1053</v>
      </c>
      <c r="H332" s="520" t="s">
        <v>5480</v>
      </c>
      <c r="I332" s="509" t="s">
        <v>12884</v>
      </c>
      <c r="J332" s="512" t="s">
        <v>5481</v>
      </c>
      <c r="K332" s="512" t="s">
        <v>5482</v>
      </c>
      <c r="L332" s="513"/>
      <c r="M332" s="510"/>
      <c r="N332" s="497"/>
      <c r="O332" s="497"/>
      <c r="P332" s="497"/>
      <c r="Q332" s="497"/>
      <c r="R332" s="497"/>
      <c r="S332" s="497"/>
      <c r="T332" s="497"/>
      <c r="U332" s="497"/>
      <c r="V332" s="497"/>
      <c r="W332" s="497"/>
      <c r="X332" s="497"/>
      <c r="Y332" s="497"/>
      <c r="Z332" s="497"/>
      <c r="AA332" s="497"/>
      <c r="AB332" s="497"/>
      <c r="AC332" s="497"/>
      <c r="AD332" s="497"/>
      <c r="AE332" s="497"/>
      <c r="AF332" s="497"/>
      <c r="AG332" s="497"/>
    </row>
    <row r="333" spans="1:33" ht="47.25">
      <c r="A333" s="506">
        <f t="shared" si="1"/>
        <v>327</v>
      </c>
      <c r="B333" s="507" t="s">
        <v>4422</v>
      </c>
      <c r="C333" s="518" t="s">
        <v>5352</v>
      </c>
      <c r="D333" s="508" t="s">
        <v>5483</v>
      </c>
      <c r="E333" s="508" t="s">
        <v>5484</v>
      </c>
      <c r="F333" s="509" t="s">
        <v>5485</v>
      </c>
      <c r="G333" s="510">
        <v>1054</v>
      </c>
      <c r="H333" s="520" t="s">
        <v>5480</v>
      </c>
      <c r="I333" s="509" t="s">
        <v>12406</v>
      </c>
      <c r="J333" s="512" t="s">
        <v>5486</v>
      </c>
      <c r="K333" s="512" t="s">
        <v>5487</v>
      </c>
      <c r="L333" s="513"/>
      <c r="M333" s="510"/>
      <c r="N333" s="497"/>
      <c r="O333" s="497"/>
      <c r="P333" s="497"/>
      <c r="Q333" s="497"/>
      <c r="R333" s="497"/>
      <c r="S333" s="497"/>
      <c r="T333" s="497"/>
      <c r="U333" s="497"/>
      <c r="V333" s="497"/>
      <c r="W333" s="497"/>
      <c r="X333" s="497"/>
      <c r="Y333" s="497"/>
      <c r="Z333" s="497"/>
      <c r="AA333" s="497"/>
      <c r="AB333" s="497"/>
      <c r="AC333" s="497"/>
      <c r="AD333" s="497"/>
      <c r="AE333" s="497"/>
      <c r="AF333" s="497"/>
      <c r="AG333" s="497"/>
    </row>
    <row r="334" spans="1:33" ht="47.25">
      <c r="A334" s="506">
        <f t="shared" si="1"/>
        <v>328</v>
      </c>
      <c r="B334" s="507" t="s">
        <v>4422</v>
      </c>
      <c r="C334" s="518" t="s">
        <v>5352</v>
      </c>
      <c r="D334" s="508" t="s">
        <v>5488</v>
      </c>
      <c r="E334" s="508" t="s">
        <v>5489</v>
      </c>
      <c r="F334" s="509" t="s">
        <v>5490</v>
      </c>
      <c r="G334" s="510">
        <v>1056</v>
      </c>
      <c r="H334" s="520" t="s">
        <v>5480</v>
      </c>
      <c r="I334" s="509" t="s">
        <v>12407</v>
      </c>
      <c r="J334" s="512" t="s">
        <v>5491</v>
      </c>
      <c r="K334" s="512" t="s">
        <v>5492</v>
      </c>
      <c r="L334" s="513"/>
      <c r="M334" s="510"/>
      <c r="N334" s="497"/>
      <c r="O334" s="497"/>
      <c r="P334" s="497"/>
      <c r="Q334" s="497"/>
      <c r="R334" s="497"/>
      <c r="S334" s="497"/>
      <c r="T334" s="497"/>
      <c r="U334" s="497"/>
      <c r="V334" s="497"/>
      <c r="W334" s="497"/>
      <c r="X334" s="497"/>
      <c r="Y334" s="497"/>
      <c r="Z334" s="497"/>
      <c r="AA334" s="497"/>
      <c r="AB334" s="497"/>
      <c r="AC334" s="497"/>
      <c r="AD334" s="497"/>
      <c r="AE334" s="497"/>
      <c r="AF334" s="497"/>
      <c r="AG334" s="497"/>
    </row>
    <row r="335" spans="1:33" ht="47.25">
      <c r="A335" s="506">
        <f t="shared" si="1"/>
        <v>329</v>
      </c>
      <c r="B335" s="507" t="s">
        <v>4422</v>
      </c>
      <c r="C335" s="518" t="s">
        <v>5370</v>
      </c>
      <c r="D335" s="508" t="s">
        <v>5493</v>
      </c>
      <c r="E335" s="508" t="s">
        <v>5494</v>
      </c>
      <c r="F335" s="509" t="s">
        <v>5495</v>
      </c>
      <c r="G335" s="510">
        <v>1277</v>
      </c>
      <c r="H335" s="520" t="s">
        <v>5496</v>
      </c>
      <c r="I335" s="509" t="s">
        <v>12634</v>
      </c>
      <c r="J335" s="512" t="s">
        <v>5497</v>
      </c>
      <c r="K335" s="512" t="s">
        <v>5498</v>
      </c>
      <c r="L335" s="513"/>
      <c r="M335" s="510"/>
      <c r="N335" s="497"/>
      <c r="O335" s="497"/>
      <c r="P335" s="497"/>
      <c r="Q335" s="497"/>
      <c r="R335" s="497"/>
      <c r="S335" s="497"/>
      <c r="T335" s="497"/>
      <c r="U335" s="497"/>
      <c r="V335" s="497"/>
      <c r="W335" s="497"/>
      <c r="X335" s="497"/>
      <c r="Y335" s="497"/>
      <c r="Z335" s="497"/>
      <c r="AA335" s="497"/>
      <c r="AB335" s="497"/>
      <c r="AC335" s="497"/>
      <c r="AD335" s="497"/>
      <c r="AE335" s="497"/>
      <c r="AF335" s="497"/>
      <c r="AG335" s="497"/>
    </row>
    <row r="336" spans="1:33" ht="47.25">
      <c r="A336" s="506">
        <f t="shared" si="1"/>
        <v>330</v>
      </c>
      <c r="B336" s="507" t="s">
        <v>4422</v>
      </c>
      <c r="C336" s="518" t="s">
        <v>5352</v>
      </c>
      <c r="D336" s="508" t="s">
        <v>5499</v>
      </c>
      <c r="E336" s="508" t="s">
        <v>5500</v>
      </c>
      <c r="F336" s="509" t="s">
        <v>5501</v>
      </c>
      <c r="G336" s="510">
        <v>1239</v>
      </c>
      <c r="H336" s="520" t="s">
        <v>5142</v>
      </c>
      <c r="I336" s="509" t="s">
        <v>12408</v>
      </c>
      <c r="J336" s="512" t="s">
        <v>5502</v>
      </c>
      <c r="K336" s="512" t="s">
        <v>5503</v>
      </c>
      <c r="L336" s="513"/>
      <c r="M336" s="510"/>
      <c r="N336" s="497"/>
      <c r="O336" s="497"/>
      <c r="P336" s="497"/>
      <c r="Q336" s="497"/>
      <c r="R336" s="497"/>
      <c r="S336" s="497"/>
      <c r="T336" s="497"/>
      <c r="U336" s="497"/>
      <c r="V336" s="497"/>
      <c r="W336" s="497"/>
      <c r="X336" s="497"/>
      <c r="Y336" s="497"/>
      <c r="Z336" s="497"/>
      <c r="AA336" s="497"/>
      <c r="AB336" s="497"/>
      <c r="AC336" s="497"/>
      <c r="AD336" s="497"/>
      <c r="AE336" s="497"/>
      <c r="AF336" s="497"/>
      <c r="AG336" s="497"/>
    </row>
    <row r="337" spans="1:33" ht="31.5">
      <c r="A337" s="506">
        <f t="shared" si="1"/>
        <v>331</v>
      </c>
      <c r="B337" s="507" t="s">
        <v>4422</v>
      </c>
      <c r="C337" s="518" t="s">
        <v>5370</v>
      </c>
      <c r="D337" s="508" t="s">
        <v>5504</v>
      </c>
      <c r="E337" s="508" t="s">
        <v>5505</v>
      </c>
      <c r="F337" s="509" t="s">
        <v>5506</v>
      </c>
      <c r="G337" s="510">
        <v>1425</v>
      </c>
      <c r="H337" s="520" t="s">
        <v>5507</v>
      </c>
      <c r="I337" s="509" t="s">
        <v>12635</v>
      </c>
      <c r="J337" s="512" t="s">
        <v>5508</v>
      </c>
      <c r="K337" s="512" t="s">
        <v>5509</v>
      </c>
      <c r="L337" s="513"/>
      <c r="M337" s="510"/>
      <c r="N337" s="497"/>
      <c r="O337" s="497"/>
      <c r="P337" s="497"/>
      <c r="Q337" s="497"/>
      <c r="R337" s="497"/>
      <c r="S337" s="497"/>
      <c r="T337" s="497"/>
      <c r="U337" s="497"/>
      <c r="V337" s="497"/>
      <c r="W337" s="497"/>
      <c r="X337" s="497"/>
      <c r="Y337" s="497"/>
      <c r="Z337" s="497"/>
      <c r="AA337" s="497"/>
      <c r="AB337" s="497"/>
      <c r="AC337" s="497"/>
      <c r="AD337" s="497"/>
      <c r="AE337" s="497"/>
      <c r="AF337" s="497"/>
      <c r="AG337" s="497"/>
    </row>
    <row r="338" spans="1:33" ht="47.25">
      <c r="A338" s="506">
        <f t="shared" si="1"/>
        <v>332</v>
      </c>
      <c r="B338" s="507" t="s">
        <v>4422</v>
      </c>
      <c r="C338" s="518" t="s">
        <v>5352</v>
      </c>
      <c r="D338" s="508" t="s">
        <v>5510</v>
      </c>
      <c r="E338" s="508" t="s">
        <v>5511</v>
      </c>
      <c r="F338" s="509" t="s">
        <v>5512</v>
      </c>
      <c r="G338" s="510">
        <v>1415</v>
      </c>
      <c r="H338" s="520">
        <v>45418</v>
      </c>
      <c r="I338" s="509" t="s">
        <v>12409</v>
      </c>
      <c r="J338" s="512" t="s">
        <v>5513</v>
      </c>
      <c r="K338" s="512" t="s">
        <v>5514</v>
      </c>
      <c r="L338" s="513"/>
      <c r="M338" s="510"/>
      <c r="N338" s="497"/>
      <c r="O338" s="497"/>
      <c r="P338" s="497"/>
      <c r="Q338" s="497"/>
      <c r="R338" s="497"/>
      <c r="S338" s="497"/>
      <c r="T338" s="497"/>
      <c r="U338" s="497"/>
      <c r="V338" s="497"/>
      <c r="W338" s="497"/>
      <c r="X338" s="497"/>
      <c r="Y338" s="497"/>
      <c r="Z338" s="497"/>
      <c r="AA338" s="497"/>
      <c r="AB338" s="497"/>
      <c r="AC338" s="497"/>
      <c r="AD338" s="497"/>
      <c r="AE338" s="497"/>
      <c r="AF338" s="497"/>
      <c r="AG338" s="497"/>
    </row>
    <row r="339" spans="1:33" ht="47.25">
      <c r="A339" s="506">
        <f t="shared" si="1"/>
        <v>333</v>
      </c>
      <c r="B339" s="507" t="s">
        <v>4422</v>
      </c>
      <c r="C339" s="518" t="s">
        <v>5370</v>
      </c>
      <c r="D339" s="508" t="s">
        <v>5515</v>
      </c>
      <c r="E339" s="508" t="s">
        <v>5516</v>
      </c>
      <c r="F339" s="509" t="s">
        <v>5517</v>
      </c>
      <c r="G339" s="510">
        <v>1687</v>
      </c>
      <c r="H339" s="520">
        <v>45542</v>
      </c>
      <c r="I339" s="509" t="s">
        <v>12636</v>
      </c>
      <c r="J339" s="512" t="s">
        <v>5518</v>
      </c>
      <c r="K339" s="512" t="s">
        <v>5519</v>
      </c>
      <c r="L339" s="513"/>
      <c r="M339" s="510"/>
      <c r="N339" s="497"/>
      <c r="O339" s="497"/>
      <c r="P339" s="497"/>
      <c r="Q339" s="497"/>
      <c r="R339" s="497"/>
      <c r="S339" s="497"/>
      <c r="T339" s="497"/>
      <c r="U339" s="497"/>
      <c r="V339" s="497"/>
      <c r="W339" s="497"/>
      <c r="X339" s="497"/>
      <c r="Y339" s="497"/>
      <c r="Z339" s="497"/>
      <c r="AA339" s="497"/>
      <c r="AB339" s="497"/>
      <c r="AC339" s="497"/>
      <c r="AD339" s="497"/>
      <c r="AE339" s="497"/>
      <c r="AF339" s="497"/>
      <c r="AG339" s="497"/>
    </row>
    <row r="340" spans="1:33" ht="31.5">
      <c r="A340" s="506">
        <f t="shared" si="1"/>
        <v>334</v>
      </c>
      <c r="B340" s="507" t="s">
        <v>4422</v>
      </c>
      <c r="C340" s="508" t="s">
        <v>4423</v>
      </c>
      <c r="D340" s="508" t="s">
        <v>5520</v>
      </c>
      <c r="E340" s="508" t="s">
        <v>5521</v>
      </c>
      <c r="F340" s="509" t="s">
        <v>5522</v>
      </c>
      <c r="G340" s="510">
        <v>1890</v>
      </c>
      <c r="H340" s="520" t="s">
        <v>5523</v>
      </c>
      <c r="I340" s="509" t="s">
        <v>12731</v>
      </c>
      <c r="J340" s="512" t="s">
        <v>5524</v>
      </c>
      <c r="K340" s="512" t="s">
        <v>5525</v>
      </c>
      <c r="L340" s="513"/>
      <c r="M340" s="510"/>
      <c r="N340" s="497"/>
      <c r="O340" s="497"/>
      <c r="P340" s="497"/>
      <c r="Q340" s="497"/>
      <c r="R340" s="497"/>
      <c r="S340" s="497"/>
      <c r="T340" s="497"/>
      <c r="U340" s="497"/>
      <c r="V340" s="497"/>
      <c r="W340" s="497"/>
      <c r="X340" s="497"/>
      <c r="Y340" s="497"/>
      <c r="Z340" s="497"/>
      <c r="AA340" s="497"/>
      <c r="AB340" s="497"/>
      <c r="AC340" s="497"/>
      <c r="AD340" s="497"/>
      <c r="AE340" s="497"/>
      <c r="AF340" s="497"/>
      <c r="AG340" s="497"/>
    </row>
    <row r="341" spans="1:33" ht="31.5">
      <c r="A341" s="506">
        <f t="shared" si="1"/>
        <v>335</v>
      </c>
      <c r="B341" s="507" t="s">
        <v>4422</v>
      </c>
      <c r="C341" s="508" t="s">
        <v>4423</v>
      </c>
      <c r="D341" s="508" t="s">
        <v>5526</v>
      </c>
      <c r="E341" s="508" t="s">
        <v>5527</v>
      </c>
      <c r="F341" s="509" t="s">
        <v>5528</v>
      </c>
      <c r="G341" s="510">
        <v>1603</v>
      </c>
      <c r="H341" s="520">
        <v>45389</v>
      </c>
      <c r="I341" s="509" t="s">
        <v>12732</v>
      </c>
      <c r="J341" s="512" t="s">
        <v>5529</v>
      </c>
      <c r="K341" s="512" t="s">
        <v>5340</v>
      </c>
      <c r="L341" s="513"/>
      <c r="M341" s="510"/>
      <c r="N341" s="497"/>
      <c r="O341" s="497"/>
      <c r="P341" s="497"/>
      <c r="Q341" s="497"/>
      <c r="R341" s="497"/>
      <c r="S341" s="497"/>
      <c r="T341" s="497"/>
      <c r="U341" s="497"/>
      <c r="V341" s="497"/>
      <c r="W341" s="497"/>
      <c r="X341" s="497"/>
      <c r="Y341" s="497"/>
      <c r="Z341" s="497"/>
      <c r="AA341" s="497"/>
      <c r="AB341" s="497"/>
      <c r="AC341" s="497"/>
      <c r="AD341" s="497"/>
      <c r="AE341" s="497"/>
      <c r="AF341" s="497"/>
      <c r="AG341" s="497"/>
    </row>
    <row r="342" spans="1:33" ht="31.5">
      <c r="A342" s="506">
        <f t="shared" si="1"/>
        <v>336</v>
      </c>
      <c r="B342" s="507" t="s">
        <v>4422</v>
      </c>
      <c r="C342" s="508" t="s">
        <v>4423</v>
      </c>
      <c r="D342" s="530" t="s">
        <v>5530</v>
      </c>
      <c r="E342" s="508"/>
      <c r="F342" s="553" t="s">
        <v>5531</v>
      </c>
      <c r="G342" s="543">
        <v>1986</v>
      </c>
      <c r="H342" s="521" t="s">
        <v>4943</v>
      </c>
      <c r="I342" s="509" t="s">
        <v>12734</v>
      </c>
      <c r="J342" s="537" t="s">
        <v>5532</v>
      </c>
      <c r="K342" s="512" t="s">
        <v>5533</v>
      </c>
      <c r="L342" s="513"/>
      <c r="M342" s="510"/>
      <c r="N342" s="497"/>
      <c r="O342" s="497"/>
      <c r="P342" s="497"/>
      <c r="Q342" s="497"/>
      <c r="R342" s="497"/>
      <c r="S342" s="497"/>
      <c r="T342" s="497"/>
      <c r="U342" s="497"/>
      <c r="V342" s="497"/>
      <c r="W342" s="497"/>
      <c r="X342" s="497"/>
      <c r="Y342" s="497"/>
      <c r="Z342" s="497"/>
      <c r="AA342" s="497"/>
      <c r="AB342" s="497"/>
      <c r="AC342" s="497"/>
      <c r="AD342" s="497"/>
      <c r="AE342" s="497"/>
      <c r="AF342" s="497"/>
      <c r="AG342" s="497"/>
    </row>
    <row r="343" spans="1:33" ht="66">
      <c r="A343" s="506">
        <f t="shared" si="1"/>
        <v>337</v>
      </c>
      <c r="B343" s="507" t="s">
        <v>4422</v>
      </c>
      <c r="C343" s="518" t="s">
        <v>5352</v>
      </c>
      <c r="D343" s="548" t="s">
        <v>5534</v>
      </c>
      <c r="E343" s="508" t="s">
        <v>5535</v>
      </c>
      <c r="F343" s="541" t="s">
        <v>5536</v>
      </c>
      <c r="G343" s="550">
        <v>1992</v>
      </c>
      <c r="H343" s="551" t="s">
        <v>4943</v>
      </c>
      <c r="I343" s="509" t="s">
        <v>12410</v>
      </c>
      <c r="J343" s="552" t="s">
        <v>5537</v>
      </c>
      <c r="K343" s="512" t="s">
        <v>5538</v>
      </c>
      <c r="L343" s="513"/>
      <c r="M343" s="510"/>
      <c r="N343" s="497"/>
      <c r="O343" s="497"/>
      <c r="P343" s="497"/>
      <c r="Q343" s="497"/>
      <c r="R343" s="497"/>
      <c r="S343" s="497"/>
      <c r="T343" s="497"/>
      <c r="U343" s="497"/>
      <c r="V343" s="497"/>
      <c r="W343" s="497"/>
      <c r="X343" s="497"/>
      <c r="Y343" s="497"/>
      <c r="Z343" s="497"/>
      <c r="AA343" s="497"/>
      <c r="AB343" s="497"/>
      <c r="AC343" s="497"/>
      <c r="AD343" s="497"/>
      <c r="AE343" s="497"/>
      <c r="AF343" s="497"/>
      <c r="AG343" s="497"/>
    </row>
    <row r="344" spans="1:33" ht="33">
      <c r="A344" s="506">
        <f t="shared" si="1"/>
        <v>338</v>
      </c>
      <c r="B344" s="507" t="s">
        <v>4422</v>
      </c>
      <c r="C344" s="518" t="s">
        <v>5406</v>
      </c>
      <c r="D344" s="548" t="s">
        <v>5539</v>
      </c>
      <c r="E344" s="508"/>
      <c r="F344" s="541" t="s">
        <v>5540</v>
      </c>
      <c r="G344" s="550">
        <v>2124</v>
      </c>
      <c r="H344" s="551" t="s">
        <v>5541</v>
      </c>
      <c r="I344" s="509" t="s">
        <v>12885</v>
      </c>
      <c r="J344" s="552" t="s">
        <v>5542</v>
      </c>
      <c r="K344" s="512" t="s">
        <v>5543</v>
      </c>
      <c r="L344" s="513"/>
      <c r="M344" s="510"/>
      <c r="N344" s="497"/>
      <c r="O344" s="497"/>
      <c r="P344" s="497"/>
      <c r="Q344" s="497"/>
      <c r="R344" s="497"/>
      <c r="S344" s="497"/>
      <c r="T344" s="497"/>
      <c r="U344" s="497"/>
      <c r="V344" s="497"/>
      <c r="W344" s="497"/>
      <c r="X344" s="497"/>
      <c r="Y344" s="497"/>
      <c r="Z344" s="497"/>
      <c r="AA344" s="497"/>
      <c r="AB344" s="497"/>
      <c r="AC344" s="497"/>
      <c r="AD344" s="497"/>
      <c r="AE344" s="497"/>
      <c r="AF344" s="497"/>
      <c r="AG344" s="497"/>
    </row>
    <row r="345" spans="1:33" ht="47.25">
      <c r="A345" s="506">
        <f t="shared" si="1"/>
        <v>339</v>
      </c>
      <c r="B345" s="507" t="s">
        <v>5544</v>
      </c>
      <c r="C345" s="518" t="s">
        <v>5545</v>
      </c>
      <c r="D345" s="508" t="s">
        <v>5546</v>
      </c>
      <c r="E345" s="508"/>
      <c r="F345" s="509" t="s">
        <v>5547</v>
      </c>
      <c r="G345" s="510" t="s">
        <v>5548</v>
      </c>
      <c r="H345" s="510" t="s">
        <v>5549</v>
      </c>
      <c r="I345" s="509" t="s">
        <v>12970</v>
      </c>
      <c r="J345" s="511" t="s">
        <v>5550</v>
      </c>
      <c r="K345" s="512" t="s">
        <v>5551</v>
      </c>
      <c r="L345" s="513"/>
      <c r="M345" s="510"/>
      <c r="N345" s="497"/>
      <c r="O345" s="497"/>
      <c r="P345" s="497"/>
      <c r="Q345" s="497"/>
      <c r="R345" s="497"/>
      <c r="S345" s="497"/>
      <c r="T345" s="497"/>
      <c r="U345" s="497"/>
      <c r="V345" s="497"/>
      <c r="W345" s="497"/>
      <c r="X345" s="497"/>
      <c r="Y345" s="497"/>
      <c r="Z345" s="497"/>
      <c r="AA345" s="497"/>
      <c r="AB345" s="497"/>
      <c r="AC345" s="497"/>
      <c r="AD345" s="497"/>
      <c r="AE345" s="497"/>
      <c r="AF345" s="497"/>
      <c r="AG345" s="497"/>
    </row>
    <row r="346" spans="1:33" ht="31.5">
      <c r="A346" s="506">
        <f t="shared" si="1"/>
        <v>340</v>
      </c>
      <c r="B346" s="507" t="s">
        <v>5544</v>
      </c>
      <c r="C346" s="518" t="s">
        <v>5552</v>
      </c>
      <c r="D346" s="508" t="s">
        <v>5553</v>
      </c>
      <c r="E346" s="508"/>
      <c r="F346" s="509" t="s">
        <v>5554</v>
      </c>
      <c r="G346" s="510">
        <v>1975</v>
      </c>
      <c r="H346" s="510" t="s">
        <v>2611</v>
      </c>
      <c r="I346" s="509" t="s">
        <v>13033</v>
      </c>
      <c r="J346" s="519" t="s">
        <v>5555</v>
      </c>
      <c r="K346" s="512" t="s">
        <v>5556</v>
      </c>
      <c r="L346" s="513"/>
      <c r="M346" s="510"/>
      <c r="N346" s="497"/>
      <c r="O346" s="497"/>
      <c r="P346" s="497"/>
      <c r="Q346" s="497"/>
      <c r="R346" s="497"/>
      <c r="S346" s="497"/>
      <c r="T346" s="497"/>
      <c r="U346" s="497"/>
      <c r="V346" s="497"/>
      <c r="W346" s="497"/>
      <c r="X346" s="497"/>
      <c r="Y346" s="497"/>
      <c r="Z346" s="497"/>
      <c r="AA346" s="497"/>
      <c r="AB346" s="497"/>
      <c r="AC346" s="497"/>
      <c r="AD346" s="497"/>
      <c r="AE346" s="497"/>
      <c r="AF346" s="497"/>
      <c r="AG346" s="497"/>
    </row>
    <row r="347" spans="1:33" ht="47.25">
      <c r="A347" s="506">
        <f t="shared" si="1"/>
        <v>341</v>
      </c>
      <c r="B347" s="507" t="s">
        <v>5544</v>
      </c>
      <c r="C347" s="508" t="s">
        <v>5406</v>
      </c>
      <c r="D347" s="508" t="s">
        <v>5557</v>
      </c>
      <c r="E347" s="508"/>
      <c r="F347" s="509" t="s">
        <v>5558</v>
      </c>
      <c r="G347" s="510">
        <v>1512</v>
      </c>
      <c r="H347" s="510" t="s">
        <v>3573</v>
      </c>
      <c r="I347" s="509" t="s">
        <v>12886</v>
      </c>
      <c r="J347" s="512" t="s">
        <v>5559</v>
      </c>
      <c r="K347" s="512" t="s">
        <v>5560</v>
      </c>
      <c r="L347" s="513"/>
      <c r="M347" s="510"/>
      <c r="N347" s="497"/>
      <c r="O347" s="497"/>
      <c r="P347" s="497"/>
      <c r="Q347" s="497"/>
      <c r="R347" s="497"/>
      <c r="S347" s="497"/>
      <c r="T347" s="497"/>
      <c r="U347" s="497"/>
      <c r="V347" s="497"/>
      <c r="W347" s="497"/>
      <c r="X347" s="497"/>
      <c r="Y347" s="497"/>
      <c r="Z347" s="497"/>
      <c r="AA347" s="497"/>
      <c r="AB347" s="497"/>
      <c r="AC347" s="497"/>
      <c r="AD347" s="497"/>
      <c r="AE347" s="497"/>
      <c r="AF347" s="497"/>
      <c r="AG347" s="497"/>
    </row>
    <row r="348" spans="1:33" ht="47.25">
      <c r="A348" s="506">
        <f t="shared" si="1"/>
        <v>342</v>
      </c>
      <c r="B348" s="507" t="s">
        <v>5544</v>
      </c>
      <c r="C348" s="518" t="s">
        <v>5552</v>
      </c>
      <c r="D348" s="508" t="s">
        <v>5561</v>
      </c>
      <c r="E348" s="508" t="s">
        <v>5562</v>
      </c>
      <c r="F348" s="509" t="s">
        <v>5563</v>
      </c>
      <c r="G348" s="510">
        <v>1382</v>
      </c>
      <c r="H348" s="510" t="s">
        <v>5564</v>
      </c>
      <c r="I348" s="509" t="s">
        <v>5565</v>
      </c>
      <c r="J348" s="512" t="s">
        <v>5566</v>
      </c>
      <c r="K348" s="512" t="s">
        <v>5567</v>
      </c>
      <c r="L348" s="513"/>
      <c r="M348" s="510"/>
      <c r="N348" s="497"/>
      <c r="O348" s="497"/>
      <c r="P348" s="497"/>
      <c r="Q348" s="497"/>
      <c r="R348" s="497"/>
      <c r="S348" s="497"/>
      <c r="T348" s="497"/>
      <c r="U348" s="497"/>
      <c r="V348" s="497"/>
      <c r="W348" s="497"/>
      <c r="X348" s="497"/>
      <c r="Y348" s="497"/>
      <c r="Z348" s="497"/>
      <c r="AA348" s="497"/>
      <c r="AB348" s="497"/>
      <c r="AC348" s="497"/>
      <c r="AD348" s="497"/>
      <c r="AE348" s="497"/>
      <c r="AF348" s="497"/>
      <c r="AG348" s="497"/>
    </row>
    <row r="349" spans="1:33" ht="31.5">
      <c r="A349" s="506">
        <f t="shared" si="1"/>
        <v>343</v>
      </c>
      <c r="B349" s="507" t="s">
        <v>5544</v>
      </c>
      <c r="C349" s="518" t="s">
        <v>5545</v>
      </c>
      <c r="D349" s="508" t="s">
        <v>5568</v>
      </c>
      <c r="E349" s="508"/>
      <c r="F349" s="509" t="s">
        <v>5569</v>
      </c>
      <c r="G349" s="510">
        <v>1660</v>
      </c>
      <c r="H349" s="520" t="s">
        <v>5570</v>
      </c>
      <c r="I349" s="509" t="s">
        <v>12971</v>
      </c>
      <c r="J349" s="512" t="s">
        <v>5571</v>
      </c>
      <c r="K349" s="512" t="s">
        <v>5572</v>
      </c>
      <c r="L349" s="513"/>
      <c r="M349" s="510"/>
      <c r="N349" s="497"/>
      <c r="O349" s="497"/>
      <c r="P349" s="497"/>
      <c r="Q349" s="497"/>
      <c r="R349" s="497"/>
      <c r="S349" s="497"/>
      <c r="T349" s="497"/>
      <c r="U349" s="497"/>
      <c r="V349" s="497"/>
      <c r="W349" s="497"/>
      <c r="X349" s="497"/>
      <c r="Y349" s="497"/>
      <c r="Z349" s="497"/>
      <c r="AA349" s="497"/>
      <c r="AB349" s="497"/>
      <c r="AC349" s="497"/>
      <c r="AD349" s="497"/>
      <c r="AE349" s="497"/>
      <c r="AF349" s="497"/>
      <c r="AG349" s="497"/>
    </row>
    <row r="350" spans="1:33" ht="47.25">
      <c r="A350" s="506">
        <f t="shared" si="1"/>
        <v>344</v>
      </c>
      <c r="B350" s="507" t="s">
        <v>5544</v>
      </c>
      <c r="C350" s="518" t="s">
        <v>5545</v>
      </c>
      <c r="D350" s="508" t="s">
        <v>5573</v>
      </c>
      <c r="E350" s="508" t="s">
        <v>5574</v>
      </c>
      <c r="F350" s="509" t="s">
        <v>5575</v>
      </c>
      <c r="G350" s="510" t="s">
        <v>5576</v>
      </c>
      <c r="H350" s="520" t="s">
        <v>4522</v>
      </c>
      <c r="I350" s="509" t="s">
        <v>12972</v>
      </c>
      <c r="J350" s="512" t="s">
        <v>5577</v>
      </c>
      <c r="K350" s="512" t="s">
        <v>5578</v>
      </c>
      <c r="L350" s="513" t="s">
        <v>5579</v>
      </c>
      <c r="M350" s="510"/>
      <c r="N350" s="497"/>
      <c r="O350" s="497"/>
      <c r="P350" s="497"/>
      <c r="Q350" s="497"/>
      <c r="R350" s="497"/>
      <c r="S350" s="497"/>
      <c r="T350" s="497"/>
      <c r="U350" s="497"/>
      <c r="V350" s="497"/>
      <c r="W350" s="497"/>
      <c r="X350" s="497"/>
      <c r="Y350" s="497"/>
      <c r="Z350" s="497"/>
      <c r="AA350" s="497"/>
      <c r="AB350" s="497"/>
      <c r="AC350" s="497"/>
      <c r="AD350" s="497"/>
      <c r="AE350" s="497"/>
      <c r="AF350" s="497"/>
      <c r="AG350" s="497"/>
    </row>
    <row r="351" spans="1:33" ht="47.25">
      <c r="A351" s="506">
        <f t="shared" si="1"/>
        <v>345</v>
      </c>
      <c r="B351" s="507" t="s">
        <v>5544</v>
      </c>
      <c r="C351" s="518" t="s">
        <v>5545</v>
      </c>
      <c r="D351" s="508" t="s">
        <v>5580</v>
      </c>
      <c r="E351" s="508" t="s">
        <v>5581</v>
      </c>
      <c r="F351" s="509" t="s">
        <v>5582</v>
      </c>
      <c r="G351" s="510" t="s">
        <v>5583</v>
      </c>
      <c r="H351" s="542" t="s">
        <v>4888</v>
      </c>
      <c r="I351" s="509" t="s">
        <v>12973</v>
      </c>
      <c r="J351" s="512" t="s">
        <v>5584</v>
      </c>
      <c r="K351" s="512" t="s">
        <v>5585</v>
      </c>
      <c r="L351" s="513" t="s">
        <v>5586</v>
      </c>
      <c r="M351" s="510"/>
      <c r="N351" s="497"/>
      <c r="O351" s="497"/>
      <c r="P351" s="497"/>
      <c r="Q351" s="497"/>
      <c r="R351" s="497"/>
      <c r="S351" s="497"/>
      <c r="T351" s="497"/>
      <c r="U351" s="497"/>
      <c r="V351" s="497"/>
      <c r="W351" s="497"/>
      <c r="X351" s="497"/>
      <c r="Y351" s="497"/>
      <c r="Z351" s="497"/>
      <c r="AA351" s="497"/>
      <c r="AB351" s="497"/>
      <c r="AC351" s="497"/>
      <c r="AD351" s="497"/>
      <c r="AE351" s="497"/>
      <c r="AF351" s="497"/>
      <c r="AG351" s="497"/>
    </row>
    <row r="352" spans="1:33" ht="47.25">
      <c r="A352" s="506">
        <f t="shared" si="1"/>
        <v>346</v>
      </c>
      <c r="B352" s="507" t="s">
        <v>5544</v>
      </c>
      <c r="C352" s="518" t="s">
        <v>5545</v>
      </c>
      <c r="D352" s="508" t="s">
        <v>5587</v>
      </c>
      <c r="E352" s="508" t="s">
        <v>5588</v>
      </c>
      <c r="F352" s="509" t="s">
        <v>5589</v>
      </c>
      <c r="G352" s="510" t="s">
        <v>5590</v>
      </c>
      <c r="H352" s="520" t="s">
        <v>5591</v>
      </c>
      <c r="I352" s="509" t="s">
        <v>5592</v>
      </c>
      <c r="J352" s="512" t="s">
        <v>5593</v>
      </c>
      <c r="K352" s="512" t="s">
        <v>5594</v>
      </c>
      <c r="L352" s="513" t="s">
        <v>5595</v>
      </c>
      <c r="M352" s="510"/>
      <c r="N352" s="497"/>
      <c r="O352" s="497"/>
      <c r="P352" s="497"/>
      <c r="Q352" s="497"/>
      <c r="R352" s="497"/>
      <c r="S352" s="497"/>
      <c r="T352" s="497"/>
      <c r="U352" s="497"/>
      <c r="V352" s="497"/>
      <c r="W352" s="497"/>
      <c r="X352" s="497"/>
      <c r="Y352" s="497"/>
      <c r="Z352" s="497"/>
      <c r="AA352" s="497"/>
      <c r="AB352" s="497"/>
      <c r="AC352" s="497"/>
      <c r="AD352" s="497"/>
      <c r="AE352" s="497"/>
      <c r="AF352" s="497"/>
      <c r="AG352" s="497"/>
    </row>
    <row r="353" spans="1:33" ht="31.5">
      <c r="A353" s="506">
        <f t="shared" si="1"/>
        <v>347</v>
      </c>
      <c r="B353" s="507" t="s">
        <v>5544</v>
      </c>
      <c r="C353" s="518" t="s">
        <v>5545</v>
      </c>
      <c r="D353" s="508" t="s">
        <v>5596</v>
      </c>
      <c r="E353" s="508"/>
      <c r="F353" s="509" t="s">
        <v>3258</v>
      </c>
      <c r="G353" s="510">
        <v>720</v>
      </c>
      <c r="H353" s="520" t="s">
        <v>5597</v>
      </c>
      <c r="I353" s="509" t="s">
        <v>12974</v>
      </c>
      <c r="J353" s="512" t="s">
        <v>5598</v>
      </c>
      <c r="K353" s="512" t="s">
        <v>5599</v>
      </c>
      <c r="L353" s="513"/>
      <c r="M353" s="510"/>
      <c r="N353" s="497"/>
      <c r="O353" s="497"/>
      <c r="P353" s="497"/>
      <c r="Q353" s="497"/>
      <c r="R353" s="497"/>
      <c r="S353" s="497"/>
      <c r="T353" s="497"/>
      <c r="U353" s="497"/>
      <c r="V353" s="497"/>
      <c r="W353" s="497"/>
      <c r="X353" s="497"/>
      <c r="Y353" s="497"/>
      <c r="Z353" s="497"/>
      <c r="AA353" s="497"/>
      <c r="AB353" s="497"/>
      <c r="AC353" s="497"/>
      <c r="AD353" s="497"/>
      <c r="AE353" s="497"/>
      <c r="AF353" s="497"/>
      <c r="AG353" s="497"/>
    </row>
    <row r="354" spans="1:33" ht="31.5">
      <c r="A354" s="506">
        <f t="shared" si="1"/>
        <v>348</v>
      </c>
      <c r="B354" s="507" t="s">
        <v>5544</v>
      </c>
      <c r="C354" s="518" t="s">
        <v>5600</v>
      </c>
      <c r="D354" s="508" t="s">
        <v>5601</v>
      </c>
      <c r="E354" s="508" t="s">
        <v>5602</v>
      </c>
      <c r="F354" s="509" t="s">
        <v>5603</v>
      </c>
      <c r="G354" s="510" t="s">
        <v>5604</v>
      </c>
      <c r="H354" s="512" t="s">
        <v>5605</v>
      </c>
      <c r="I354" s="509" t="s">
        <v>5606</v>
      </c>
      <c r="J354" s="512" t="s">
        <v>5607</v>
      </c>
      <c r="K354" s="512" t="s">
        <v>5608</v>
      </c>
      <c r="L354" s="513" t="s">
        <v>5609</v>
      </c>
      <c r="M354" s="510"/>
      <c r="N354" s="497"/>
      <c r="O354" s="497"/>
      <c r="P354" s="497"/>
      <c r="Q354" s="497"/>
      <c r="R354" s="497"/>
      <c r="S354" s="497"/>
      <c r="T354" s="497"/>
      <c r="U354" s="497"/>
      <c r="V354" s="497"/>
      <c r="W354" s="497"/>
      <c r="X354" s="497"/>
      <c r="Y354" s="497"/>
      <c r="Z354" s="497"/>
      <c r="AA354" s="497"/>
      <c r="AB354" s="497"/>
      <c r="AC354" s="497"/>
      <c r="AD354" s="497"/>
      <c r="AE354" s="497"/>
      <c r="AF354" s="497"/>
      <c r="AG354" s="497"/>
    </row>
    <row r="355" spans="1:33" ht="47.25">
      <c r="A355" s="506">
        <f t="shared" si="1"/>
        <v>349</v>
      </c>
      <c r="B355" s="507" t="s">
        <v>5544</v>
      </c>
      <c r="C355" s="518" t="s">
        <v>5600</v>
      </c>
      <c r="D355" s="508" t="s">
        <v>5610</v>
      </c>
      <c r="E355" s="508" t="s">
        <v>5611</v>
      </c>
      <c r="F355" s="509" t="s">
        <v>5612</v>
      </c>
      <c r="G355" s="521">
        <v>1440</v>
      </c>
      <c r="H355" s="528">
        <v>45449</v>
      </c>
      <c r="I355" s="509" t="s">
        <v>13064</v>
      </c>
      <c r="J355" s="511" t="s">
        <v>5613</v>
      </c>
      <c r="K355" s="512" t="s">
        <v>5614</v>
      </c>
      <c r="L355" s="513"/>
      <c r="M355" s="510"/>
      <c r="N355" s="497"/>
      <c r="O355" s="497"/>
      <c r="P355" s="497"/>
      <c r="Q355" s="497"/>
      <c r="R355" s="497"/>
      <c r="S355" s="497"/>
      <c r="T355" s="497"/>
      <c r="U355" s="497"/>
      <c r="V355" s="497"/>
      <c r="W355" s="497"/>
      <c r="X355" s="497"/>
      <c r="Y355" s="497"/>
      <c r="Z355" s="497"/>
      <c r="AA355" s="497"/>
      <c r="AB355" s="497"/>
      <c r="AC355" s="497"/>
      <c r="AD355" s="497"/>
      <c r="AE355" s="497"/>
      <c r="AF355" s="497"/>
      <c r="AG355" s="497"/>
    </row>
    <row r="356" spans="1:33" ht="47.25">
      <c r="A356" s="506">
        <f t="shared" si="1"/>
        <v>350</v>
      </c>
      <c r="B356" s="507" t="s">
        <v>5544</v>
      </c>
      <c r="C356" s="518" t="s">
        <v>5545</v>
      </c>
      <c r="D356" s="508" t="s">
        <v>5615</v>
      </c>
      <c r="E356" s="508" t="s">
        <v>5616</v>
      </c>
      <c r="F356" s="523" t="s">
        <v>5617</v>
      </c>
      <c r="G356" s="521">
        <v>1545</v>
      </c>
      <c r="H356" s="528" t="s">
        <v>5618</v>
      </c>
      <c r="I356" s="509" t="s">
        <v>12975</v>
      </c>
      <c r="J356" s="511" t="s">
        <v>5619</v>
      </c>
      <c r="K356" s="512" t="s">
        <v>5620</v>
      </c>
      <c r="L356" s="513"/>
      <c r="M356" s="510"/>
      <c r="N356" s="497"/>
      <c r="O356" s="497"/>
      <c r="P356" s="497"/>
      <c r="Q356" s="497"/>
      <c r="R356" s="497"/>
      <c r="S356" s="497"/>
      <c r="T356" s="497"/>
      <c r="U356" s="497"/>
      <c r="V356" s="497"/>
      <c r="W356" s="497"/>
      <c r="X356" s="497"/>
      <c r="Y356" s="497"/>
      <c r="Z356" s="497"/>
      <c r="AA356" s="497"/>
      <c r="AB356" s="497"/>
      <c r="AC356" s="497"/>
      <c r="AD356" s="497"/>
      <c r="AE356" s="497"/>
      <c r="AF356" s="497"/>
      <c r="AG356" s="497"/>
    </row>
    <row r="357" spans="1:33" ht="31.5">
      <c r="A357" s="506">
        <f t="shared" si="1"/>
        <v>351</v>
      </c>
      <c r="B357" s="507" t="s">
        <v>5544</v>
      </c>
      <c r="C357" s="518" t="s">
        <v>5545</v>
      </c>
      <c r="D357" s="508" t="s">
        <v>5621</v>
      </c>
      <c r="E357" s="508" t="s">
        <v>5622</v>
      </c>
      <c r="F357" s="509" t="s">
        <v>5623</v>
      </c>
      <c r="G357" s="521">
        <v>1790</v>
      </c>
      <c r="H357" s="528" t="s">
        <v>4778</v>
      </c>
      <c r="I357" s="509" t="s">
        <v>12976</v>
      </c>
      <c r="J357" s="511" t="s">
        <v>5624</v>
      </c>
      <c r="K357" s="512" t="s">
        <v>5625</v>
      </c>
      <c r="L357" s="513"/>
      <c r="M357" s="510"/>
      <c r="N357" s="497"/>
      <c r="O357" s="497"/>
      <c r="P357" s="497"/>
      <c r="Q357" s="497"/>
      <c r="R357" s="497"/>
      <c r="S357" s="497"/>
      <c r="T357" s="497"/>
      <c r="U357" s="497"/>
      <c r="V357" s="497"/>
      <c r="W357" s="497"/>
      <c r="X357" s="497"/>
      <c r="Y357" s="497"/>
      <c r="Z357" s="497"/>
      <c r="AA357" s="497"/>
      <c r="AB357" s="497"/>
      <c r="AC357" s="497"/>
      <c r="AD357" s="497"/>
      <c r="AE357" s="497"/>
      <c r="AF357" s="497"/>
      <c r="AG357" s="497"/>
    </row>
    <row r="358" spans="1:33" ht="31.5">
      <c r="A358" s="506">
        <f t="shared" si="1"/>
        <v>352</v>
      </c>
      <c r="B358" s="507" t="s">
        <v>5544</v>
      </c>
      <c r="C358" s="518" t="s">
        <v>5545</v>
      </c>
      <c r="D358" s="508" t="s">
        <v>5626</v>
      </c>
      <c r="E358" s="508" t="s">
        <v>5627</v>
      </c>
      <c r="F358" s="523" t="s">
        <v>5628</v>
      </c>
      <c r="G358" s="521">
        <v>1703</v>
      </c>
      <c r="H358" s="528">
        <v>45572</v>
      </c>
      <c r="I358" s="509" t="s">
        <v>12977</v>
      </c>
      <c r="J358" s="511" t="s">
        <v>5629</v>
      </c>
      <c r="K358" s="512" t="s">
        <v>5630</v>
      </c>
      <c r="L358" s="513"/>
      <c r="M358" s="510"/>
      <c r="N358" s="497"/>
      <c r="O358" s="497"/>
      <c r="P358" s="497"/>
      <c r="Q358" s="497"/>
      <c r="R358" s="497"/>
      <c r="S358" s="497"/>
      <c r="T358" s="497"/>
      <c r="U358" s="497"/>
      <c r="V358" s="497"/>
      <c r="W358" s="497"/>
      <c r="X358" s="497"/>
      <c r="Y358" s="497"/>
      <c r="Z358" s="497"/>
      <c r="AA358" s="497"/>
      <c r="AB358" s="497"/>
      <c r="AC358" s="497"/>
      <c r="AD358" s="497"/>
      <c r="AE358" s="497"/>
      <c r="AF358" s="497"/>
      <c r="AG358" s="497"/>
    </row>
    <row r="359" spans="1:33" ht="47.25">
      <c r="A359" s="506">
        <f t="shared" si="1"/>
        <v>353</v>
      </c>
      <c r="B359" s="507" t="s">
        <v>5544</v>
      </c>
      <c r="C359" s="518" t="s">
        <v>5545</v>
      </c>
      <c r="D359" s="508" t="s">
        <v>5631</v>
      </c>
      <c r="E359" s="508" t="s">
        <v>5632</v>
      </c>
      <c r="F359" s="509" t="s">
        <v>5633</v>
      </c>
      <c r="G359" s="521" t="s">
        <v>5634</v>
      </c>
      <c r="H359" s="511" t="s">
        <v>5635</v>
      </c>
      <c r="I359" s="509" t="s">
        <v>12978</v>
      </c>
      <c r="J359" s="511" t="s">
        <v>5636</v>
      </c>
      <c r="K359" s="512" t="s">
        <v>5637</v>
      </c>
      <c r="L359" s="513" t="s">
        <v>5638</v>
      </c>
      <c r="M359" s="510"/>
      <c r="N359" s="497"/>
      <c r="O359" s="497"/>
      <c r="P359" s="497"/>
      <c r="Q359" s="497"/>
      <c r="R359" s="497"/>
      <c r="S359" s="497"/>
      <c r="T359" s="497"/>
      <c r="U359" s="497"/>
      <c r="V359" s="497"/>
      <c r="W359" s="497"/>
      <c r="X359" s="497"/>
      <c r="Y359" s="497"/>
      <c r="Z359" s="497"/>
      <c r="AA359" s="497"/>
      <c r="AB359" s="497"/>
      <c r="AC359" s="497"/>
      <c r="AD359" s="497"/>
      <c r="AE359" s="497"/>
      <c r="AF359" s="497"/>
      <c r="AG359" s="497"/>
    </row>
    <row r="360" spans="1:33" ht="47.25">
      <c r="A360" s="506">
        <f t="shared" si="1"/>
        <v>354</v>
      </c>
      <c r="B360" s="507" t="s">
        <v>3913</v>
      </c>
      <c r="C360" s="508" t="s">
        <v>5639</v>
      </c>
      <c r="D360" s="508" t="s">
        <v>5640</v>
      </c>
      <c r="E360" s="508"/>
      <c r="F360" s="509" t="s">
        <v>5641</v>
      </c>
      <c r="G360" s="510" t="s">
        <v>5642</v>
      </c>
      <c r="H360" s="510" t="s">
        <v>5643</v>
      </c>
      <c r="I360" s="509" t="s">
        <v>5644</v>
      </c>
      <c r="J360" s="512" t="s">
        <v>5645</v>
      </c>
      <c r="K360" s="512" t="s">
        <v>5646</v>
      </c>
      <c r="L360" s="513"/>
      <c r="M360" s="510"/>
      <c r="N360" s="497"/>
      <c r="O360" s="497"/>
      <c r="P360" s="497"/>
      <c r="Q360" s="497"/>
      <c r="R360" s="497"/>
      <c r="S360" s="497"/>
      <c r="T360" s="497"/>
      <c r="U360" s="497"/>
      <c r="V360" s="497"/>
      <c r="W360" s="497"/>
      <c r="X360" s="497"/>
      <c r="Y360" s="497"/>
      <c r="Z360" s="497"/>
      <c r="AA360" s="497"/>
      <c r="AB360" s="497"/>
      <c r="AC360" s="497"/>
      <c r="AD360" s="497"/>
      <c r="AE360" s="497"/>
      <c r="AF360" s="497"/>
      <c r="AG360" s="497"/>
    </row>
    <row r="361" spans="1:33" ht="63">
      <c r="A361" s="506">
        <f t="shared" si="1"/>
        <v>355</v>
      </c>
      <c r="B361" s="507" t="s">
        <v>3913</v>
      </c>
      <c r="C361" s="507" t="s">
        <v>3914</v>
      </c>
      <c r="D361" s="508" t="s">
        <v>5647</v>
      </c>
      <c r="E361" s="508"/>
      <c r="F361" s="509" t="s">
        <v>5648</v>
      </c>
      <c r="G361" s="510" t="s">
        <v>5649</v>
      </c>
      <c r="H361" s="510" t="s">
        <v>5650</v>
      </c>
      <c r="I361" s="509" t="s">
        <v>5651</v>
      </c>
      <c r="J361" s="512" t="s">
        <v>5652</v>
      </c>
      <c r="K361" s="512" t="s">
        <v>5653</v>
      </c>
      <c r="L361" s="513"/>
      <c r="M361" s="510"/>
      <c r="N361" s="497"/>
      <c r="O361" s="497"/>
      <c r="P361" s="497"/>
      <c r="Q361" s="497"/>
      <c r="R361" s="497"/>
      <c r="S361" s="497"/>
      <c r="T361" s="497"/>
      <c r="U361" s="497"/>
      <c r="V361" s="497"/>
      <c r="W361" s="497"/>
      <c r="X361" s="497"/>
      <c r="Y361" s="497"/>
      <c r="Z361" s="497"/>
      <c r="AA361" s="497"/>
      <c r="AB361" s="497"/>
      <c r="AC361" s="497"/>
      <c r="AD361" s="497"/>
      <c r="AE361" s="497"/>
      <c r="AF361" s="497"/>
      <c r="AG361" s="497"/>
    </row>
    <row r="362" spans="1:33" ht="47.25">
      <c r="A362" s="506">
        <f t="shared" si="1"/>
        <v>356</v>
      </c>
      <c r="B362" s="507" t="s">
        <v>3913</v>
      </c>
      <c r="C362" s="507" t="s">
        <v>3914</v>
      </c>
      <c r="D362" s="508" t="s">
        <v>5654</v>
      </c>
      <c r="E362" s="508"/>
      <c r="F362" s="509" t="s">
        <v>5655</v>
      </c>
      <c r="G362" s="510" t="s">
        <v>5656</v>
      </c>
      <c r="H362" s="510" t="s">
        <v>5657</v>
      </c>
      <c r="I362" s="509" t="s">
        <v>5658</v>
      </c>
      <c r="J362" s="512" t="s">
        <v>5659</v>
      </c>
      <c r="K362" s="512" t="s">
        <v>5660</v>
      </c>
      <c r="L362" s="513"/>
      <c r="M362" s="510" t="s">
        <v>5661</v>
      </c>
      <c r="N362" s="497"/>
      <c r="O362" s="497"/>
      <c r="P362" s="497"/>
      <c r="Q362" s="497"/>
      <c r="R362" s="497"/>
      <c r="S362" s="497"/>
      <c r="T362" s="497"/>
      <c r="U362" s="497"/>
      <c r="V362" s="497"/>
      <c r="W362" s="497"/>
      <c r="X362" s="497"/>
      <c r="Y362" s="497"/>
      <c r="Z362" s="497"/>
      <c r="AA362" s="497"/>
      <c r="AB362" s="497"/>
      <c r="AC362" s="497"/>
      <c r="AD362" s="497"/>
      <c r="AE362" s="497"/>
      <c r="AF362" s="497"/>
      <c r="AG362" s="497"/>
    </row>
    <row r="363" spans="1:33" ht="47.25">
      <c r="A363" s="506">
        <f t="shared" si="1"/>
        <v>357</v>
      </c>
      <c r="B363" s="507" t="s">
        <v>3751</v>
      </c>
      <c r="C363" s="507" t="s">
        <v>5662</v>
      </c>
      <c r="D363" s="508" t="s">
        <v>5663</v>
      </c>
      <c r="E363" s="508"/>
      <c r="F363" s="509" t="s">
        <v>5664</v>
      </c>
      <c r="G363" s="510" t="s">
        <v>5665</v>
      </c>
      <c r="H363" s="510" t="s">
        <v>5666</v>
      </c>
      <c r="I363" s="509" t="s">
        <v>5667</v>
      </c>
      <c r="J363" s="512" t="s">
        <v>5668</v>
      </c>
      <c r="K363" s="512" t="s">
        <v>5669</v>
      </c>
      <c r="L363" s="513"/>
      <c r="M363" s="510" t="s">
        <v>1736</v>
      </c>
      <c r="N363" s="497"/>
      <c r="O363" s="497"/>
      <c r="P363" s="497"/>
      <c r="Q363" s="497"/>
      <c r="R363" s="497"/>
      <c r="S363" s="497"/>
      <c r="T363" s="497"/>
      <c r="U363" s="497"/>
      <c r="V363" s="497"/>
      <c r="W363" s="497"/>
      <c r="X363" s="497"/>
      <c r="Y363" s="497"/>
      <c r="Z363" s="497"/>
      <c r="AA363" s="497"/>
      <c r="AB363" s="497"/>
      <c r="AC363" s="497"/>
      <c r="AD363" s="497"/>
      <c r="AE363" s="497"/>
      <c r="AF363" s="497"/>
      <c r="AG363" s="497"/>
    </row>
    <row r="364" spans="1:33" ht="47.25">
      <c r="A364" s="506">
        <f t="shared" si="1"/>
        <v>358</v>
      </c>
      <c r="B364" s="507" t="s">
        <v>5670</v>
      </c>
      <c r="C364" s="508" t="s">
        <v>5671</v>
      </c>
      <c r="D364" s="508" t="s">
        <v>5672</v>
      </c>
      <c r="E364" s="508"/>
      <c r="F364" s="509" t="s">
        <v>5673</v>
      </c>
      <c r="G364" s="510" t="s">
        <v>5674</v>
      </c>
      <c r="H364" s="510" t="s">
        <v>5675</v>
      </c>
      <c r="I364" s="526" t="s">
        <v>5676</v>
      </c>
      <c r="J364" s="512" t="s">
        <v>5677</v>
      </c>
      <c r="K364" s="512" t="s">
        <v>5678</v>
      </c>
      <c r="L364" s="513"/>
      <c r="M364" s="510" t="s">
        <v>2879</v>
      </c>
      <c r="N364" s="497"/>
      <c r="O364" s="497"/>
      <c r="P364" s="497"/>
      <c r="Q364" s="497"/>
      <c r="R364" s="497"/>
      <c r="S364" s="497"/>
      <c r="T364" s="497"/>
      <c r="U364" s="497"/>
      <c r="V364" s="497"/>
      <c r="W364" s="497"/>
      <c r="X364" s="497"/>
      <c r="Y364" s="497"/>
      <c r="Z364" s="497"/>
      <c r="AA364" s="497"/>
      <c r="AB364" s="497"/>
      <c r="AC364" s="497"/>
      <c r="AD364" s="497"/>
      <c r="AE364" s="497"/>
      <c r="AF364" s="497"/>
      <c r="AG364" s="497"/>
    </row>
    <row r="365" spans="1:33" ht="47.25">
      <c r="A365" s="506">
        <f t="shared" si="1"/>
        <v>359</v>
      </c>
      <c r="B365" s="507" t="s">
        <v>3913</v>
      </c>
      <c r="C365" s="508" t="s">
        <v>4068</v>
      </c>
      <c r="D365" s="508" t="s">
        <v>5679</v>
      </c>
      <c r="E365" s="508" t="s">
        <v>5680</v>
      </c>
      <c r="F365" s="509" t="s">
        <v>5681</v>
      </c>
      <c r="G365" s="510" t="s">
        <v>5682</v>
      </c>
      <c r="H365" s="510" t="s">
        <v>5683</v>
      </c>
      <c r="I365" s="509" t="s">
        <v>5684</v>
      </c>
      <c r="J365" s="512" t="s">
        <v>5685</v>
      </c>
      <c r="K365" s="512" t="s">
        <v>5686</v>
      </c>
      <c r="L365" s="513"/>
      <c r="M365" s="510" t="s">
        <v>5687</v>
      </c>
      <c r="N365" s="497"/>
      <c r="O365" s="497"/>
      <c r="P365" s="497"/>
      <c r="Q365" s="497"/>
      <c r="R365" s="497"/>
      <c r="S365" s="497"/>
      <c r="T365" s="497"/>
      <c r="U365" s="497"/>
      <c r="V365" s="497"/>
      <c r="W365" s="497"/>
      <c r="X365" s="497"/>
      <c r="Y365" s="497"/>
      <c r="Z365" s="497"/>
      <c r="AA365" s="497"/>
      <c r="AB365" s="497"/>
      <c r="AC365" s="497"/>
      <c r="AD365" s="497"/>
      <c r="AE365" s="497"/>
      <c r="AF365" s="497"/>
      <c r="AG365" s="497"/>
    </row>
    <row r="366" spans="1:33" ht="47.25">
      <c r="A366" s="506">
        <f t="shared" si="1"/>
        <v>360</v>
      </c>
      <c r="B366" s="507" t="s">
        <v>65</v>
      </c>
      <c r="C366" s="507" t="s">
        <v>3914</v>
      </c>
      <c r="D366" s="508" t="s">
        <v>5688</v>
      </c>
      <c r="E366" s="508"/>
      <c r="F366" s="509" t="s">
        <v>5689</v>
      </c>
      <c r="G366" s="510" t="s">
        <v>5690</v>
      </c>
      <c r="H366" s="510" t="s">
        <v>5691</v>
      </c>
      <c r="I366" s="526" t="s">
        <v>5692</v>
      </c>
      <c r="J366" s="512" t="s">
        <v>5693</v>
      </c>
      <c r="K366" s="512" t="s">
        <v>5694</v>
      </c>
      <c r="L366" s="513"/>
      <c r="M366" s="510"/>
      <c r="N366" s="497"/>
      <c r="O366" s="497"/>
      <c r="P366" s="497"/>
      <c r="Q366" s="497"/>
      <c r="R366" s="497"/>
      <c r="S366" s="497"/>
      <c r="T366" s="497"/>
      <c r="U366" s="497"/>
      <c r="V366" s="497"/>
      <c r="W366" s="497"/>
      <c r="X366" s="497"/>
      <c r="Y366" s="497"/>
      <c r="Z366" s="497"/>
      <c r="AA366" s="497"/>
      <c r="AB366" s="497"/>
      <c r="AC366" s="497"/>
      <c r="AD366" s="497"/>
      <c r="AE366" s="497"/>
      <c r="AF366" s="497"/>
      <c r="AG366" s="497"/>
    </row>
    <row r="367" spans="1:33" ht="47.25">
      <c r="A367" s="506">
        <f t="shared" si="1"/>
        <v>361</v>
      </c>
      <c r="B367" s="507" t="s">
        <v>3913</v>
      </c>
      <c r="C367" s="507" t="s">
        <v>3914</v>
      </c>
      <c r="D367" s="508" t="s">
        <v>5695</v>
      </c>
      <c r="E367" s="508"/>
      <c r="F367" s="509" t="s">
        <v>5696</v>
      </c>
      <c r="G367" s="510" t="s">
        <v>5697</v>
      </c>
      <c r="H367" s="510" t="s">
        <v>5698</v>
      </c>
      <c r="I367" s="509" t="s">
        <v>5699</v>
      </c>
      <c r="J367" s="512" t="s">
        <v>5700</v>
      </c>
      <c r="K367" s="512" t="s">
        <v>5701</v>
      </c>
      <c r="L367" s="513" t="s">
        <v>5702</v>
      </c>
      <c r="M367" s="510"/>
      <c r="N367" s="497"/>
      <c r="O367" s="497"/>
      <c r="P367" s="497"/>
      <c r="Q367" s="497"/>
      <c r="R367" s="497"/>
      <c r="S367" s="497"/>
      <c r="T367" s="497"/>
      <c r="U367" s="497"/>
      <c r="V367" s="497"/>
      <c r="W367" s="497"/>
      <c r="X367" s="497"/>
      <c r="Y367" s="497"/>
      <c r="Z367" s="497"/>
      <c r="AA367" s="497"/>
      <c r="AB367" s="497"/>
      <c r="AC367" s="497"/>
      <c r="AD367" s="497"/>
      <c r="AE367" s="497"/>
      <c r="AF367" s="497"/>
      <c r="AG367" s="497"/>
    </row>
    <row r="368" spans="1:33" ht="31.5">
      <c r="A368" s="506">
        <f t="shared" si="1"/>
        <v>362</v>
      </c>
      <c r="B368" s="507" t="s">
        <v>3913</v>
      </c>
      <c r="C368" s="508" t="s">
        <v>3882</v>
      </c>
      <c r="D368" s="508" t="s">
        <v>5703</v>
      </c>
      <c r="E368" s="508"/>
      <c r="F368" s="509" t="s">
        <v>5704</v>
      </c>
      <c r="G368" s="510" t="s">
        <v>5705</v>
      </c>
      <c r="H368" s="510" t="s">
        <v>5706</v>
      </c>
      <c r="I368" s="509" t="s">
        <v>5707</v>
      </c>
      <c r="J368" s="511" t="s">
        <v>5708</v>
      </c>
      <c r="K368" s="512" t="s">
        <v>5709</v>
      </c>
      <c r="L368" s="513"/>
      <c r="M368" s="510" t="s">
        <v>5710</v>
      </c>
      <c r="N368" s="497"/>
      <c r="O368" s="497"/>
      <c r="P368" s="497"/>
      <c r="Q368" s="497"/>
      <c r="R368" s="497"/>
      <c r="S368" s="497"/>
      <c r="T368" s="497"/>
      <c r="U368" s="497"/>
      <c r="V368" s="497"/>
      <c r="W368" s="497"/>
      <c r="X368" s="497"/>
      <c r="Y368" s="497"/>
      <c r="Z368" s="497"/>
      <c r="AA368" s="497"/>
      <c r="AB368" s="497"/>
      <c r="AC368" s="497"/>
      <c r="AD368" s="497"/>
      <c r="AE368" s="497"/>
      <c r="AF368" s="497"/>
      <c r="AG368" s="497"/>
    </row>
    <row r="369" spans="1:33" ht="47.25">
      <c r="A369" s="506">
        <f t="shared" si="1"/>
        <v>363</v>
      </c>
      <c r="B369" s="507" t="s">
        <v>3913</v>
      </c>
      <c r="C369" s="508" t="s">
        <v>3882</v>
      </c>
      <c r="D369" s="508" t="s">
        <v>5711</v>
      </c>
      <c r="E369" s="508" t="s">
        <v>5712</v>
      </c>
      <c r="F369" s="509" t="s">
        <v>5713</v>
      </c>
      <c r="G369" s="510" t="s">
        <v>5714</v>
      </c>
      <c r="H369" s="510" t="s">
        <v>5715</v>
      </c>
      <c r="I369" s="526" t="s">
        <v>5716</v>
      </c>
      <c r="J369" s="512" t="s">
        <v>5717</v>
      </c>
      <c r="K369" s="512" t="s">
        <v>5718</v>
      </c>
      <c r="L369" s="513"/>
      <c r="M369" s="510" t="s">
        <v>5719</v>
      </c>
      <c r="N369" s="497"/>
      <c r="O369" s="497"/>
      <c r="P369" s="497"/>
      <c r="Q369" s="497"/>
      <c r="R369" s="497"/>
      <c r="S369" s="497"/>
      <c r="T369" s="497"/>
      <c r="U369" s="497"/>
      <c r="V369" s="497"/>
      <c r="W369" s="497"/>
      <c r="X369" s="497"/>
      <c r="Y369" s="497"/>
      <c r="Z369" s="497"/>
      <c r="AA369" s="497"/>
      <c r="AB369" s="497"/>
      <c r="AC369" s="497"/>
      <c r="AD369" s="497"/>
      <c r="AE369" s="497"/>
      <c r="AF369" s="497"/>
      <c r="AG369" s="497"/>
    </row>
    <row r="370" spans="1:33" ht="47.25">
      <c r="A370" s="506">
        <f t="shared" si="1"/>
        <v>364</v>
      </c>
      <c r="B370" s="507" t="s">
        <v>3913</v>
      </c>
      <c r="C370" s="508" t="s">
        <v>5639</v>
      </c>
      <c r="D370" s="508" t="s">
        <v>5720</v>
      </c>
      <c r="E370" s="508"/>
      <c r="F370" s="509" t="s">
        <v>5721</v>
      </c>
      <c r="G370" s="510" t="s">
        <v>5722</v>
      </c>
      <c r="H370" s="510" t="s">
        <v>5723</v>
      </c>
      <c r="I370" s="509" t="s">
        <v>5724</v>
      </c>
      <c r="J370" s="512" t="s">
        <v>5725</v>
      </c>
      <c r="K370" s="512" t="s">
        <v>5726</v>
      </c>
      <c r="L370" s="513"/>
      <c r="M370" s="510" t="s">
        <v>5727</v>
      </c>
      <c r="N370" s="497"/>
      <c r="O370" s="497"/>
      <c r="P370" s="497"/>
      <c r="Q370" s="497"/>
      <c r="R370" s="497"/>
      <c r="S370" s="497"/>
      <c r="T370" s="497"/>
      <c r="U370" s="497"/>
      <c r="V370" s="497"/>
      <c r="W370" s="497"/>
      <c r="X370" s="497"/>
      <c r="Y370" s="497"/>
      <c r="Z370" s="497"/>
      <c r="AA370" s="497"/>
      <c r="AB370" s="497"/>
      <c r="AC370" s="497"/>
      <c r="AD370" s="497"/>
      <c r="AE370" s="497"/>
      <c r="AF370" s="497"/>
      <c r="AG370" s="497"/>
    </row>
    <row r="371" spans="1:33" ht="47.25">
      <c r="A371" s="506">
        <f t="shared" si="1"/>
        <v>365</v>
      </c>
      <c r="B371" s="507" t="s">
        <v>3913</v>
      </c>
      <c r="C371" s="508" t="s">
        <v>3882</v>
      </c>
      <c r="D371" s="508" t="s">
        <v>5728</v>
      </c>
      <c r="E371" s="508"/>
      <c r="F371" s="509" t="s">
        <v>5729</v>
      </c>
      <c r="G371" s="510" t="s">
        <v>5730</v>
      </c>
      <c r="H371" s="510" t="s">
        <v>5731</v>
      </c>
      <c r="I371" s="509" t="s">
        <v>5732</v>
      </c>
      <c r="J371" s="512" t="s">
        <v>5733</v>
      </c>
      <c r="K371" s="512" t="s">
        <v>5734</v>
      </c>
      <c r="L371" s="513" t="s">
        <v>5735</v>
      </c>
      <c r="M371" s="510"/>
      <c r="N371" s="497"/>
      <c r="O371" s="497"/>
      <c r="P371" s="497"/>
      <c r="Q371" s="497"/>
      <c r="R371" s="497"/>
      <c r="S371" s="497"/>
      <c r="T371" s="497"/>
      <c r="U371" s="497"/>
      <c r="V371" s="497"/>
      <c r="W371" s="497"/>
      <c r="X371" s="497"/>
      <c r="Y371" s="497"/>
      <c r="Z371" s="497"/>
      <c r="AA371" s="497"/>
      <c r="AB371" s="497"/>
      <c r="AC371" s="497"/>
      <c r="AD371" s="497"/>
      <c r="AE371" s="497"/>
      <c r="AF371" s="497"/>
      <c r="AG371" s="497"/>
    </row>
    <row r="372" spans="1:33" ht="47.25">
      <c r="A372" s="506">
        <f t="shared" si="1"/>
        <v>366</v>
      </c>
      <c r="B372" s="507" t="s">
        <v>3913</v>
      </c>
      <c r="C372" s="507" t="s">
        <v>3914</v>
      </c>
      <c r="D372" s="508" t="s">
        <v>5736</v>
      </c>
      <c r="E372" s="508"/>
      <c r="F372" s="509" t="s">
        <v>5737</v>
      </c>
      <c r="G372" s="510" t="s">
        <v>5738</v>
      </c>
      <c r="H372" s="510" t="s">
        <v>5739</v>
      </c>
      <c r="I372" s="509" t="s">
        <v>5740</v>
      </c>
      <c r="J372" s="512" t="s">
        <v>5741</v>
      </c>
      <c r="K372" s="512" t="s">
        <v>5742</v>
      </c>
      <c r="L372" s="513"/>
      <c r="M372" s="510"/>
      <c r="N372" s="497"/>
      <c r="O372" s="497"/>
      <c r="P372" s="497"/>
      <c r="Q372" s="497"/>
      <c r="R372" s="497"/>
      <c r="S372" s="497"/>
      <c r="T372" s="497"/>
      <c r="U372" s="497"/>
      <c r="V372" s="497"/>
      <c r="W372" s="497"/>
      <c r="X372" s="497"/>
      <c r="Y372" s="497"/>
      <c r="Z372" s="497"/>
      <c r="AA372" s="497"/>
      <c r="AB372" s="497"/>
      <c r="AC372" s="497"/>
      <c r="AD372" s="497"/>
      <c r="AE372" s="497"/>
      <c r="AF372" s="497"/>
      <c r="AG372" s="497"/>
    </row>
    <row r="373" spans="1:33" ht="47.25">
      <c r="A373" s="506">
        <f t="shared" si="1"/>
        <v>367</v>
      </c>
      <c r="B373" s="507" t="s">
        <v>3913</v>
      </c>
      <c r="C373" s="507" t="s">
        <v>3914</v>
      </c>
      <c r="D373" s="508" t="s">
        <v>5743</v>
      </c>
      <c r="E373" s="508"/>
      <c r="F373" s="509" t="s">
        <v>5744</v>
      </c>
      <c r="G373" s="510" t="s">
        <v>5745</v>
      </c>
      <c r="H373" s="510" t="s">
        <v>5746</v>
      </c>
      <c r="I373" s="526" t="s">
        <v>5747</v>
      </c>
      <c r="J373" s="512" t="s">
        <v>5748</v>
      </c>
      <c r="K373" s="512" t="s">
        <v>5749</v>
      </c>
      <c r="L373" s="513"/>
      <c r="M373" s="510" t="s">
        <v>3370</v>
      </c>
      <c r="N373" s="497"/>
      <c r="O373" s="497"/>
      <c r="P373" s="497"/>
      <c r="Q373" s="497"/>
      <c r="R373" s="497"/>
      <c r="S373" s="497"/>
      <c r="T373" s="497"/>
      <c r="U373" s="497"/>
      <c r="V373" s="497"/>
      <c r="W373" s="497"/>
      <c r="X373" s="497"/>
      <c r="Y373" s="497"/>
      <c r="Z373" s="497"/>
      <c r="AA373" s="497"/>
      <c r="AB373" s="497"/>
      <c r="AC373" s="497"/>
      <c r="AD373" s="497"/>
      <c r="AE373" s="497"/>
      <c r="AF373" s="497"/>
      <c r="AG373" s="497"/>
    </row>
    <row r="374" spans="1:33" ht="47.25">
      <c r="A374" s="506">
        <f t="shared" si="1"/>
        <v>368</v>
      </c>
      <c r="B374" s="507" t="s">
        <v>3913</v>
      </c>
      <c r="C374" s="508" t="s">
        <v>3088</v>
      </c>
      <c r="D374" s="508" t="s">
        <v>5750</v>
      </c>
      <c r="E374" s="508"/>
      <c r="F374" s="509" t="s">
        <v>5751</v>
      </c>
      <c r="G374" s="510" t="s">
        <v>5752</v>
      </c>
      <c r="H374" s="510" t="s">
        <v>5753</v>
      </c>
      <c r="I374" s="509" t="s">
        <v>5754</v>
      </c>
      <c r="J374" s="512" t="s">
        <v>5755</v>
      </c>
      <c r="K374" s="512" t="s">
        <v>5756</v>
      </c>
      <c r="L374" s="513"/>
      <c r="M374" s="510" t="s">
        <v>5757</v>
      </c>
      <c r="N374" s="497" t="s">
        <v>3088</v>
      </c>
      <c r="O374" s="497"/>
      <c r="P374" s="497"/>
      <c r="Q374" s="497"/>
      <c r="R374" s="497"/>
      <c r="S374" s="497"/>
      <c r="T374" s="497"/>
      <c r="U374" s="497"/>
      <c r="V374" s="497"/>
      <c r="W374" s="497"/>
      <c r="X374" s="497"/>
      <c r="Y374" s="497"/>
      <c r="Z374" s="497"/>
      <c r="AA374" s="497"/>
      <c r="AB374" s="497"/>
      <c r="AC374" s="497"/>
      <c r="AD374" s="497"/>
      <c r="AE374" s="497"/>
      <c r="AF374" s="497"/>
      <c r="AG374" s="497"/>
    </row>
    <row r="375" spans="1:33" ht="47.25">
      <c r="A375" s="506">
        <f t="shared" si="1"/>
        <v>369</v>
      </c>
      <c r="B375" s="507" t="s">
        <v>3913</v>
      </c>
      <c r="C375" s="508" t="s">
        <v>3914</v>
      </c>
      <c r="D375" s="508" t="s">
        <v>5758</v>
      </c>
      <c r="E375" s="508"/>
      <c r="F375" s="509" t="s">
        <v>5759</v>
      </c>
      <c r="G375" s="510" t="s">
        <v>5760</v>
      </c>
      <c r="H375" s="510" t="s">
        <v>5761</v>
      </c>
      <c r="I375" s="509" t="s">
        <v>5762</v>
      </c>
      <c r="J375" s="512" t="s">
        <v>5763</v>
      </c>
      <c r="K375" s="512" t="s">
        <v>5764</v>
      </c>
      <c r="L375" s="513"/>
      <c r="M375" s="510"/>
      <c r="N375" s="497"/>
      <c r="O375" s="497"/>
      <c r="P375" s="497"/>
      <c r="Q375" s="497"/>
      <c r="R375" s="497"/>
      <c r="S375" s="497"/>
      <c r="T375" s="497"/>
      <c r="U375" s="497"/>
      <c r="V375" s="497"/>
      <c r="W375" s="497"/>
      <c r="X375" s="497"/>
      <c r="Y375" s="497"/>
      <c r="Z375" s="497"/>
      <c r="AA375" s="497"/>
      <c r="AB375" s="497"/>
      <c r="AC375" s="497"/>
      <c r="AD375" s="497"/>
      <c r="AE375" s="497"/>
      <c r="AF375" s="497"/>
      <c r="AG375" s="497"/>
    </row>
    <row r="376" spans="1:33" ht="47.25">
      <c r="A376" s="506">
        <f t="shared" si="1"/>
        <v>370</v>
      </c>
      <c r="B376" s="507" t="s">
        <v>5544</v>
      </c>
      <c r="C376" s="518" t="s">
        <v>5545</v>
      </c>
      <c r="D376" s="508" t="s">
        <v>5765</v>
      </c>
      <c r="E376" s="508" t="s">
        <v>5766</v>
      </c>
      <c r="F376" s="509" t="s">
        <v>5767</v>
      </c>
      <c r="G376" s="510" t="s">
        <v>5768</v>
      </c>
      <c r="H376" s="520" t="s">
        <v>5769</v>
      </c>
      <c r="I376" s="509" t="s">
        <v>12979</v>
      </c>
      <c r="J376" s="512" t="s">
        <v>5770</v>
      </c>
      <c r="K376" s="512" t="s">
        <v>5771</v>
      </c>
      <c r="L376" s="513"/>
      <c r="M376" s="510"/>
      <c r="N376" s="497"/>
      <c r="O376" s="497"/>
      <c r="P376" s="497"/>
      <c r="Q376" s="497"/>
      <c r="R376" s="497"/>
      <c r="S376" s="497"/>
      <c r="T376" s="497"/>
      <c r="U376" s="497"/>
      <c r="V376" s="497"/>
      <c r="W376" s="497"/>
      <c r="X376" s="497"/>
      <c r="Y376" s="497"/>
      <c r="Z376" s="497"/>
      <c r="AA376" s="497"/>
      <c r="AB376" s="497"/>
      <c r="AC376" s="497"/>
      <c r="AD376" s="497"/>
      <c r="AE376" s="497"/>
      <c r="AF376" s="497"/>
      <c r="AG376" s="497"/>
    </row>
    <row r="377" spans="1:33" ht="47.25">
      <c r="A377" s="506">
        <f t="shared" si="1"/>
        <v>371</v>
      </c>
      <c r="B377" s="507" t="s">
        <v>3913</v>
      </c>
      <c r="C377" s="508" t="s">
        <v>3914</v>
      </c>
      <c r="D377" s="508" t="s">
        <v>5772</v>
      </c>
      <c r="E377" s="508"/>
      <c r="F377" s="509" t="s">
        <v>5773</v>
      </c>
      <c r="G377" s="510" t="s">
        <v>5774</v>
      </c>
      <c r="H377" s="520" t="s">
        <v>5775</v>
      </c>
      <c r="I377" s="509" t="s">
        <v>5776</v>
      </c>
      <c r="J377" s="512" t="s">
        <v>5777</v>
      </c>
      <c r="K377" s="512" t="s">
        <v>5778</v>
      </c>
      <c r="L377" s="513"/>
      <c r="M377" s="510"/>
      <c r="N377" s="497"/>
      <c r="O377" s="497"/>
      <c r="P377" s="497"/>
      <c r="Q377" s="497"/>
      <c r="R377" s="497"/>
      <c r="S377" s="497"/>
      <c r="T377" s="497"/>
      <c r="U377" s="497"/>
      <c r="V377" s="497"/>
      <c r="W377" s="497"/>
      <c r="X377" s="497"/>
      <c r="Y377" s="497"/>
      <c r="Z377" s="497"/>
      <c r="AA377" s="497"/>
      <c r="AB377" s="497"/>
      <c r="AC377" s="497"/>
      <c r="AD377" s="497"/>
      <c r="AE377" s="497"/>
      <c r="AF377" s="497"/>
      <c r="AG377" s="497"/>
    </row>
    <row r="378" spans="1:33" ht="47.25">
      <c r="A378" s="506">
        <f t="shared" si="1"/>
        <v>372</v>
      </c>
      <c r="B378" s="507" t="s">
        <v>3913</v>
      </c>
      <c r="C378" s="508" t="s">
        <v>4068</v>
      </c>
      <c r="D378" s="508" t="s">
        <v>5779</v>
      </c>
      <c r="E378" s="508"/>
      <c r="F378" s="509" t="s">
        <v>5780</v>
      </c>
      <c r="G378" s="510" t="s">
        <v>5781</v>
      </c>
      <c r="H378" s="520" t="s">
        <v>5782</v>
      </c>
      <c r="I378" s="509" t="s">
        <v>5783</v>
      </c>
      <c r="J378" s="512" t="s">
        <v>5784</v>
      </c>
      <c r="K378" s="512" t="s">
        <v>5785</v>
      </c>
      <c r="L378" s="513"/>
      <c r="M378" s="510" t="s">
        <v>735</v>
      </c>
      <c r="N378" s="497"/>
      <c r="O378" s="497"/>
      <c r="P378" s="497"/>
      <c r="Q378" s="497"/>
      <c r="R378" s="497"/>
      <c r="S378" s="497"/>
      <c r="T378" s="497"/>
      <c r="U378" s="497"/>
      <c r="V378" s="497"/>
      <c r="W378" s="497"/>
      <c r="X378" s="497"/>
      <c r="Y378" s="497"/>
      <c r="Z378" s="497"/>
      <c r="AA378" s="497"/>
      <c r="AB378" s="497"/>
      <c r="AC378" s="497"/>
      <c r="AD378" s="497"/>
      <c r="AE378" s="497"/>
      <c r="AF378" s="497"/>
      <c r="AG378" s="497"/>
    </row>
    <row r="379" spans="1:33" ht="47.25">
      <c r="A379" s="506">
        <f t="shared" si="1"/>
        <v>373</v>
      </c>
      <c r="B379" s="507" t="s">
        <v>3913</v>
      </c>
      <c r="C379" s="508" t="s">
        <v>3914</v>
      </c>
      <c r="D379" s="508" t="s">
        <v>5786</v>
      </c>
      <c r="E379" s="508" t="s">
        <v>5787</v>
      </c>
      <c r="F379" s="509" t="s">
        <v>5788</v>
      </c>
      <c r="G379" s="510" t="s">
        <v>5789</v>
      </c>
      <c r="H379" s="520" t="s">
        <v>5790</v>
      </c>
      <c r="I379" s="509" t="s">
        <v>5791</v>
      </c>
      <c r="J379" s="511" t="s">
        <v>5792</v>
      </c>
      <c r="K379" s="512" t="s">
        <v>5793</v>
      </c>
      <c r="L379" s="513"/>
      <c r="M379" s="510" t="s">
        <v>2879</v>
      </c>
      <c r="N379" s="497"/>
      <c r="O379" s="497"/>
      <c r="P379" s="497"/>
      <c r="Q379" s="497"/>
      <c r="R379" s="497"/>
      <c r="S379" s="497"/>
      <c r="T379" s="497"/>
      <c r="U379" s="497"/>
      <c r="V379" s="497"/>
      <c r="W379" s="497"/>
      <c r="X379" s="497"/>
      <c r="Y379" s="497"/>
      <c r="Z379" s="497"/>
      <c r="AA379" s="497"/>
      <c r="AB379" s="497"/>
      <c r="AC379" s="497"/>
      <c r="AD379" s="497"/>
      <c r="AE379" s="497"/>
      <c r="AF379" s="497"/>
      <c r="AG379" s="497"/>
    </row>
    <row r="380" spans="1:33" ht="47.25">
      <c r="A380" s="506">
        <f t="shared" si="1"/>
        <v>374</v>
      </c>
      <c r="B380" s="507" t="s">
        <v>3913</v>
      </c>
      <c r="C380" s="508" t="s">
        <v>3914</v>
      </c>
      <c r="D380" s="508" t="s">
        <v>5794</v>
      </c>
      <c r="E380" s="508" t="s">
        <v>5795</v>
      </c>
      <c r="F380" s="509" t="s">
        <v>5796</v>
      </c>
      <c r="G380" s="510" t="s">
        <v>5797</v>
      </c>
      <c r="H380" s="510" t="s">
        <v>5798</v>
      </c>
      <c r="I380" s="509" t="s">
        <v>5799</v>
      </c>
      <c r="J380" s="515" t="s">
        <v>5800</v>
      </c>
      <c r="K380" s="512" t="s">
        <v>5801</v>
      </c>
      <c r="L380" s="513"/>
      <c r="M380" s="510"/>
      <c r="N380" s="497"/>
      <c r="O380" s="497"/>
      <c r="P380" s="497"/>
      <c r="Q380" s="497"/>
      <c r="R380" s="497"/>
      <c r="S380" s="497"/>
      <c r="T380" s="497"/>
      <c r="U380" s="497"/>
      <c r="V380" s="497"/>
      <c r="W380" s="497"/>
      <c r="X380" s="497"/>
      <c r="Y380" s="497"/>
      <c r="Z380" s="497"/>
      <c r="AA380" s="497"/>
      <c r="AB380" s="497"/>
      <c r="AC380" s="497"/>
      <c r="AD380" s="497"/>
      <c r="AE380" s="497"/>
      <c r="AF380" s="497"/>
      <c r="AG380" s="497"/>
    </row>
    <row r="381" spans="1:33" ht="47.25">
      <c r="A381" s="506">
        <f t="shared" si="1"/>
        <v>375</v>
      </c>
      <c r="B381" s="507" t="s">
        <v>3751</v>
      </c>
      <c r="C381" s="508" t="s">
        <v>5802</v>
      </c>
      <c r="D381" s="508" t="s">
        <v>5803</v>
      </c>
      <c r="E381" s="508" t="s">
        <v>5804</v>
      </c>
      <c r="F381" s="510" t="s">
        <v>12497</v>
      </c>
      <c r="G381" s="510" t="s">
        <v>5805</v>
      </c>
      <c r="H381" s="510" t="s">
        <v>5806</v>
      </c>
      <c r="I381" s="509" t="s">
        <v>5807</v>
      </c>
      <c r="J381" s="512" t="s">
        <v>5808</v>
      </c>
      <c r="K381" s="512" t="s">
        <v>5809</v>
      </c>
      <c r="L381" s="513"/>
      <c r="M381" s="509"/>
      <c r="N381" s="497"/>
      <c r="O381" s="497"/>
      <c r="P381" s="497"/>
      <c r="Q381" s="497"/>
      <c r="R381" s="497"/>
      <c r="S381" s="497"/>
      <c r="T381" s="497"/>
      <c r="U381" s="497"/>
      <c r="V381" s="497"/>
      <c r="W381" s="497"/>
      <c r="X381" s="497"/>
      <c r="Y381" s="497"/>
      <c r="Z381" s="497"/>
      <c r="AA381" s="497"/>
      <c r="AB381" s="497"/>
      <c r="AC381" s="497"/>
      <c r="AD381" s="497"/>
      <c r="AE381" s="497"/>
      <c r="AF381" s="497"/>
      <c r="AG381" s="497"/>
    </row>
    <row r="382" spans="1:33" ht="31.5">
      <c r="A382" s="506">
        <f t="shared" si="1"/>
        <v>376</v>
      </c>
      <c r="B382" s="507" t="s">
        <v>3913</v>
      </c>
      <c r="C382" s="508" t="s">
        <v>3914</v>
      </c>
      <c r="D382" s="508" t="s">
        <v>5810</v>
      </c>
      <c r="E382" s="508"/>
      <c r="F382" s="509" t="s">
        <v>5811</v>
      </c>
      <c r="G382" s="510">
        <v>4334</v>
      </c>
      <c r="H382" s="520" t="s">
        <v>2677</v>
      </c>
      <c r="I382" s="509" t="s">
        <v>5812</v>
      </c>
      <c r="J382" s="511" t="s">
        <v>5813</v>
      </c>
      <c r="K382" s="512" t="s">
        <v>5814</v>
      </c>
      <c r="L382" s="513"/>
      <c r="M382" s="510"/>
      <c r="N382" s="497" t="s">
        <v>5815</v>
      </c>
      <c r="O382" s="497"/>
      <c r="P382" s="497"/>
      <c r="Q382" s="497"/>
      <c r="R382" s="497"/>
      <c r="S382" s="497"/>
      <c r="T382" s="497"/>
      <c r="U382" s="497"/>
      <c r="V382" s="497"/>
      <c r="W382" s="497"/>
      <c r="X382" s="497"/>
      <c r="Y382" s="497"/>
      <c r="Z382" s="497"/>
      <c r="AA382" s="497"/>
      <c r="AB382" s="497"/>
      <c r="AC382" s="497"/>
      <c r="AD382" s="497"/>
      <c r="AE382" s="497"/>
      <c r="AF382" s="497"/>
      <c r="AG382" s="497"/>
    </row>
    <row r="383" spans="1:33" ht="47.25">
      <c r="A383" s="506">
        <f t="shared" si="1"/>
        <v>377</v>
      </c>
      <c r="B383" s="507" t="s">
        <v>3751</v>
      </c>
      <c r="C383" s="508" t="s">
        <v>5802</v>
      </c>
      <c r="D383" s="508" t="s">
        <v>5816</v>
      </c>
      <c r="E383" s="508"/>
      <c r="F383" s="509" t="s">
        <v>5817</v>
      </c>
      <c r="G383" s="510" t="s">
        <v>5818</v>
      </c>
      <c r="H383" s="520" t="s">
        <v>5819</v>
      </c>
      <c r="I383" s="509" t="s">
        <v>5820</v>
      </c>
      <c r="J383" s="511" t="s">
        <v>5821</v>
      </c>
      <c r="K383" s="512" t="s">
        <v>5822</v>
      </c>
      <c r="L383" s="513"/>
      <c r="M383" s="510"/>
      <c r="N383" s="497" t="s">
        <v>3150</v>
      </c>
      <c r="O383" s="497"/>
      <c r="P383" s="497"/>
      <c r="Q383" s="497"/>
      <c r="R383" s="497"/>
      <c r="S383" s="497"/>
      <c r="T383" s="497"/>
      <c r="U383" s="497"/>
      <c r="V383" s="497"/>
      <c r="W383" s="497"/>
      <c r="X383" s="497"/>
      <c r="Y383" s="497"/>
      <c r="Z383" s="497"/>
      <c r="AA383" s="497"/>
      <c r="AB383" s="497"/>
      <c r="AC383" s="497"/>
      <c r="AD383" s="497"/>
      <c r="AE383" s="497"/>
      <c r="AF383" s="497"/>
      <c r="AG383" s="497"/>
    </row>
    <row r="384" spans="1:33" ht="63">
      <c r="A384" s="506">
        <f t="shared" si="1"/>
        <v>378</v>
      </c>
      <c r="B384" s="507" t="s">
        <v>5161</v>
      </c>
      <c r="C384" s="518" t="s">
        <v>5172</v>
      </c>
      <c r="D384" s="508" t="s">
        <v>5823</v>
      </c>
      <c r="E384" s="508"/>
      <c r="F384" s="509" t="s">
        <v>5824</v>
      </c>
      <c r="G384" s="510" t="s">
        <v>5825</v>
      </c>
      <c r="H384" s="512" t="s">
        <v>5826</v>
      </c>
      <c r="I384" s="509" t="s">
        <v>5827</v>
      </c>
      <c r="J384" s="512" t="s">
        <v>5828</v>
      </c>
      <c r="K384" s="512" t="s">
        <v>5829</v>
      </c>
      <c r="L384" s="513"/>
      <c r="M384" s="510" t="s">
        <v>742</v>
      </c>
      <c r="N384" s="497"/>
      <c r="O384" s="497"/>
      <c r="P384" s="497"/>
      <c r="Q384" s="497"/>
      <c r="R384" s="497"/>
      <c r="S384" s="497"/>
      <c r="T384" s="497"/>
      <c r="U384" s="497"/>
      <c r="V384" s="497"/>
      <c r="W384" s="497"/>
      <c r="X384" s="497"/>
      <c r="Y384" s="497"/>
      <c r="Z384" s="497"/>
      <c r="AA384" s="497"/>
      <c r="AB384" s="497"/>
      <c r="AC384" s="497"/>
      <c r="AD384" s="497"/>
      <c r="AE384" s="497"/>
      <c r="AF384" s="497"/>
      <c r="AG384" s="497"/>
    </row>
    <row r="385" spans="1:33" ht="47.25">
      <c r="A385" s="506">
        <f t="shared" si="1"/>
        <v>379</v>
      </c>
      <c r="B385" s="507" t="s">
        <v>3751</v>
      </c>
      <c r="C385" s="508" t="s">
        <v>5802</v>
      </c>
      <c r="D385" s="508" t="s">
        <v>5830</v>
      </c>
      <c r="E385" s="508"/>
      <c r="F385" s="509" t="s">
        <v>5831</v>
      </c>
      <c r="G385" s="510" t="s">
        <v>5832</v>
      </c>
      <c r="H385" s="520" t="s">
        <v>5833</v>
      </c>
      <c r="I385" s="509" t="s">
        <v>5834</v>
      </c>
      <c r="J385" s="511" t="s">
        <v>5835</v>
      </c>
      <c r="K385" s="512" t="s">
        <v>5836</v>
      </c>
      <c r="L385" s="513"/>
      <c r="M385" s="510"/>
      <c r="N385" s="497"/>
      <c r="O385" s="497"/>
      <c r="P385" s="497"/>
      <c r="Q385" s="497"/>
      <c r="R385" s="497"/>
      <c r="S385" s="497"/>
      <c r="T385" s="497"/>
      <c r="U385" s="497"/>
      <c r="V385" s="497"/>
      <c r="W385" s="497"/>
      <c r="X385" s="497"/>
      <c r="Y385" s="497"/>
      <c r="Z385" s="497"/>
      <c r="AA385" s="497"/>
      <c r="AB385" s="497"/>
      <c r="AC385" s="497"/>
      <c r="AD385" s="497"/>
      <c r="AE385" s="497"/>
      <c r="AF385" s="497"/>
      <c r="AG385" s="497"/>
    </row>
    <row r="386" spans="1:33" ht="47.25">
      <c r="A386" s="506">
        <f t="shared" si="1"/>
        <v>380</v>
      </c>
      <c r="B386" s="507" t="str">
        <f t="shared" ref="B386:B391" si="2">$B$382</f>
        <v>Hà Đông</v>
      </c>
      <c r="C386" s="508" t="s">
        <v>5639</v>
      </c>
      <c r="D386" s="508" t="s">
        <v>5837</v>
      </c>
      <c r="E386" s="508" t="s">
        <v>5838</v>
      </c>
      <c r="F386" s="509" t="s">
        <v>5839</v>
      </c>
      <c r="G386" s="510" t="s">
        <v>5840</v>
      </c>
      <c r="H386" s="510" t="s">
        <v>5841</v>
      </c>
      <c r="I386" s="509" t="s">
        <v>5842</v>
      </c>
      <c r="J386" s="515" t="s">
        <v>5843</v>
      </c>
      <c r="K386" s="512" t="s">
        <v>5844</v>
      </c>
      <c r="L386" s="513"/>
      <c r="M386" s="510" t="s">
        <v>5845</v>
      </c>
      <c r="N386" s="497"/>
      <c r="O386" s="497"/>
      <c r="P386" s="497"/>
      <c r="Q386" s="497"/>
      <c r="R386" s="497"/>
      <c r="S386" s="497"/>
      <c r="T386" s="497"/>
      <c r="U386" s="497"/>
      <c r="V386" s="497"/>
      <c r="W386" s="497"/>
      <c r="X386" s="497"/>
      <c r="Y386" s="497"/>
      <c r="Z386" s="497"/>
      <c r="AA386" s="497"/>
      <c r="AB386" s="497"/>
      <c r="AC386" s="497"/>
      <c r="AD386" s="497"/>
      <c r="AE386" s="497"/>
      <c r="AF386" s="497"/>
      <c r="AG386" s="497"/>
    </row>
    <row r="387" spans="1:33" ht="31.5">
      <c r="A387" s="506">
        <f t="shared" si="1"/>
        <v>381</v>
      </c>
      <c r="B387" s="507" t="str">
        <f t="shared" si="2"/>
        <v>Hà Đông</v>
      </c>
      <c r="C387" s="508" t="s">
        <v>3914</v>
      </c>
      <c r="D387" s="508" t="s">
        <v>5846</v>
      </c>
      <c r="E387" s="508"/>
      <c r="F387" s="509" t="s">
        <v>5847</v>
      </c>
      <c r="G387" s="510" t="s">
        <v>5848</v>
      </c>
      <c r="H387" s="512" t="s">
        <v>5849</v>
      </c>
      <c r="I387" s="509" t="s">
        <v>5850</v>
      </c>
      <c r="J387" s="537" t="s">
        <v>5851</v>
      </c>
      <c r="K387" s="512" t="s">
        <v>5852</v>
      </c>
      <c r="L387" s="513"/>
      <c r="M387" s="510" t="s">
        <v>3522</v>
      </c>
      <c r="N387" s="497" t="s">
        <v>5853</v>
      </c>
      <c r="O387" s="497"/>
      <c r="P387" s="497"/>
      <c r="Q387" s="497"/>
      <c r="R387" s="497"/>
      <c r="S387" s="497"/>
      <c r="T387" s="497"/>
      <c r="U387" s="497"/>
      <c r="V387" s="497"/>
      <c r="W387" s="497"/>
      <c r="X387" s="497"/>
      <c r="Y387" s="497"/>
      <c r="Z387" s="497"/>
      <c r="AA387" s="497"/>
      <c r="AB387" s="497"/>
      <c r="AC387" s="497"/>
      <c r="AD387" s="497"/>
      <c r="AE387" s="497"/>
      <c r="AF387" s="497"/>
      <c r="AG387" s="497"/>
    </row>
    <row r="388" spans="1:33" ht="47.25">
      <c r="A388" s="506">
        <f t="shared" si="1"/>
        <v>382</v>
      </c>
      <c r="B388" s="507" t="str">
        <f t="shared" si="2"/>
        <v>Hà Đông</v>
      </c>
      <c r="C388" s="508" t="s">
        <v>3088</v>
      </c>
      <c r="D388" s="508" t="s">
        <v>5854</v>
      </c>
      <c r="E388" s="508"/>
      <c r="F388" s="509" t="s">
        <v>5855</v>
      </c>
      <c r="G388" s="510">
        <v>643</v>
      </c>
      <c r="H388" s="510" t="s">
        <v>5856</v>
      </c>
      <c r="I388" s="509" t="s">
        <v>5857</v>
      </c>
      <c r="J388" s="519" t="s">
        <v>5858</v>
      </c>
      <c r="K388" s="512" t="s">
        <v>5859</v>
      </c>
      <c r="L388" s="513"/>
      <c r="M388" s="510" t="s">
        <v>5860</v>
      </c>
      <c r="N388" s="497"/>
      <c r="O388" s="497"/>
      <c r="P388" s="497"/>
      <c r="Q388" s="497"/>
      <c r="R388" s="497"/>
      <c r="S388" s="497"/>
      <c r="T388" s="497"/>
      <c r="U388" s="497"/>
      <c r="V388" s="497"/>
      <c r="W388" s="497"/>
      <c r="X388" s="497"/>
      <c r="Y388" s="497"/>
      <c r="Z388" s="497"/>
      <c r="AA388" s="497"/>
      <c r="AB388" s="497"/>
      <c r="AC388" s="497"/>
      <c r="AD388" s="497"/>
      <c r="AE388" s="497"/>
      <c r="AF388" s="497"/>
      <c r="AG388" s="497"/>
    </row>
    <row r="389" spans="1:33" ht="47.25">
      <c r="A389" s="506">
        <f t="shared" si="1"/>
        <v>383</v>
      </c>
      <c r="B389" s="507" t="str">
        <f t="shared" si="2"/>
        <v>Hà Đông</v>
      </c>
      <c r="C389" s="508" t="s">
        <v>3914</v>
      </c>
      <c r="D389" s="508" t="s">
        <v>5861</v>
      </c>
      <c r="E389" s="508"/>
      <c r="F389" s="509" t="s">
        <v>5862</v>
      </c>
      <c r="G389" s="510">
        <v>783</v>
      </c>
      <c r="H389" s="510" t="s">
        <v>5863</v>
      </c>
      <c r="I389" s="509" t="s">
        <v>5864</v>
      </c>
      <c r="J389" s="519" t="s">
        <v>5865</v>
      </c>
      <c r="K389" s="512" t="s">
        <v>5866</v>
      </c>
      <c r="L389" s="513"/>
      <c r="M389" s="510"/>
      <c r="N389" s="497"/>
      <c r="O389" s="497"/>
      <c r="P389" s="497"/>
      <c r="Q389" s="497"/>
      <c r="R389" s="497"/>
      <c r="S389" s="497"/>
      <c r="T389" s="497"/>
      <c r="U389" s="497"/>
      <c r="V389" s="497"/>
      <c r="W389" s="497"/>
      <c r="X389" s="497"/>
      <c r="Y389" s="497"/>
      <c r="Z389" s="497"/>
      <c r="AA389" s="497"/>
      <c r="AB389" s="497"/>
      <c r="AC389" s="497"/>
      <c r="AD389" s="497"/>
      <c r="AE389" s="497"/>
      <c r="AF389" s="497"/>
      <c r="AG389" s="497"/>
    </row>
    <row r="390" spans="1:33" ht="47.25">
      <c r="A390" s="506">
        <f t="shared" si="1"/>
        <v>384</v>
      </c>
      <c r="B390" s="507" t="str">
        <f t="shared" si="2"/>
        <v>Hà Đông</v>
      </c>
      <c r="C390" s="508" t="s">
        <v>3914</v>
      </c>
      <c r="D390" s="508" t="s">
        <v>5867</v>
      </c>
      <c r="E390" s="508"/>
      <c r="F390" s="509" t="s">
        <v>5868</v>
      </c>
      <c r="G390" s="510" t="s">
        <v>5869</v>
      </c>
      <c r="H390" s="512" t="s">
        <v>5870</v>
      </c>
      <c r="I390" s="509" t="s">
        <v>5871</v>
      </c>
      <c r="J390" s="519" t="s">
        <v>5872</v>
      </c>
      <c r="K390" s="512" t="s">
        <v>5873</v>
      </c>
      <c r="L390" s="513"/>
      <c r="M390" s="510"/>
      <c r="N390" s="497"/>
      <c r="O390" s="497"/>
      <c r="P390" s="497"/>
      <c r="Q390" s="497"/>
      <c r="R390" s="497"/>
      <c r="S390" s="497"/>
      <c r="T390" s="497"/>
      <c r="U390" s="497"/>
      <c r="V390" s="497"/>
      <c r="W390" s="497"/>
      <c r="X390" s="497"/>
      <c r="Y390" s="497"/>
      <c r="Z390" s="497"/>
      <c r="AA390" s="497"/>
      <c r="AB390" s="497"/>
      <c r="AC390" s="497"/>
      <c r="AD390" s="497"/>
      <c r="AE390" s="497"/>
      <c r="AF390" s="497"/>
      <c r="AG390" s="497"/>
    </row>
    <row r="391" spans="1:33" ht="47.25">
      <c r="A391" s="506">
        <f t="shared" si="1"/>
        <v>385</v>
      </c>
      <c r="B391" s="507" t="str">
        <f t="shared" si="2"/>
        <v>Hà Đông</v>
      </c>
      <c r="C391" s="508" t="s">
        <v>3882</v>
      </c>
      <c r="D391" s="508" t="s">
        <v>5874</v>
      </c>
      <c r="E391" s="508"/>
      <c r="F391" s="509" t="s">
        <v>5875</v>
      </c>
      <c r="G391" s="510" t="s">
        <v>5876</v>
      </c>
      <c r="H391" s="520" t="s">
        <v>5877</v>
      </c>
      <c r="I391" s="509" t="s">
        <v>5878</v>
      </c>
      <c r="J391" s="512" t="s">
        <v>5879</v>
      </c>
      <c r="K391" s="512" t="s">
        <v>5880</v>
      </c>
      <c r="L391" s="513"/>
      <c r="M391" s="510"/>
      <c r="N391" s="497"/>
      <c r="O391" s="497"/>
      <c r="P391" s="497"/>
      <c r="Q391" s="497"/>
      <c r="R391" s="497"/>
      <c r="S391" s="497"/>
      <c r="T391" s="497"/>
      <c r="U391" s="497"/>
      <c r="V391" s="497"/>
      <c r="W391" s="497"/>
      <c r="X391" s="497"/>
      <c r="Y391" s="497"/>
      <c r="Z391" s="497"/>
      <c r="AA391" s="497"/>
      <c r="AB391" s="497"/>
      <c r="AC391" s="497"/>
      <c r="AD391" s="497"/>
      <c r="AE391" s="497"/>
      <c r="AF391" s="497"/>
      <c r="AG391" s="497"/>
    </row>
    <row r="392" spans="1:33" ht="47.25">
      <c r="A392" s="506">
        <f t="shared" si="1"/>
        <v>386</v>
      </c>
      <c r="B392" s="507" t="s">
        <v>5670</v>
      </c>
      <c r="C392" s="508" t="s">
        <v>5881</v>
      </c>
      <c r="D392" s="508" t="s">
        <v>5882</v>
      </c>
      <c r="E392" s="508"/>
      <c r="F392" s="509" t="s">
        <v>5883</v>
      </c>
      <c r="G392" s="510" t="s">
        <v>5884</v>
      </c>
      <c r="H392" s="520" t="s">
        <v>5885</v>
      </c>
      <c r="I392" s="509" t="s">
        <v>5886</v>
      </c>
      <c r="J392" s="512" t="s">
        <v>5887</v>
      </c>
      <c r="K392" s="512" t="s">
        <v>5888</v>
      </c>
      <c r="L392" s="513"/>
      <c r="M392" s="510"/>
      <c r="N392" s="497"/>
      <c r="O392" s="497"/>
      <c r="P392" s="497"/>
      <c r="Q392" s="497"/>
      <c r="R392" s="497"/>
      <c r="S392" s="497"/>
      <c r="T392" s="497"/>
      <c r="U392" s="497"/>
      <c r="V392" s="497"/>
      <c r="W392" s="497"/>
      <c r="X392" s="497"/>
      <c r="Y392" s="497"/>
      <c r="Z392" s="497"/>
      <c r="AA392" s="497"/>
      <c r="AB392" s="497"/>
      <c r="AC392" s="497"/>
      <c r="AD392" s="497"/>
      <c r="AE392" s="497"/>
      <c r="AF392" s="497"/>
      <c r="AG392" s="497"/>
    </row>
    <row r="393" spans="1:33" ht="47.25">
      <c r="A393" s="506">
        <f t="shared" si="1"/>
        <v>387</v>
      </c>
      <c r="B393" s="507" t="str">
        <f t="shared" ref="B393:B416" si="3">$B$382</f>
        <v>Hà Đông</v>
      </c>
      <c r="C393" s="508" t="s">
        <v>3882</v>
      </c>
      <c r="D393" s="508" t="s">
        <v>5889</v>
      </c>
      <c r="E393" s="508"/>
      <c r="F393" s="509" t="s">
        <v>5890</v>
      </c>
      <c r="G393" s="510">
        <v>2657</v>
      </c>
      <c r="H393" s="520" t="s">
        <v>5891</v>
      </c>
      <c r="I393" s="509" t="s">
        <v>5892</v>
      </c>
      <c r="J393" s="512" t="s">
        <v>5893</v>
      </c>
      <c r="K393" s="512" t="s">
        <v>5894</v>
      </c>
      <c r="L393" s="513"/>
      <c r="M393" s="510"/>
      <c r="N393" s="497"/>
      <c r="O393" s="497"/>
      <c r="P393" s="497"/>
      <c r="Q393" s="497"/>
      <c r="R393" s="497"/>
      <c r="S393" s="497"/>
      <c r="T393" s="497"/>
      <c r="U393" s="497"/>
      <c r="V393" s="497"/>
      <c r="W393" s="497"/>
      <c r="X393" s="497"/>
      <c r="Y393" s="497"/>
      <c r="Z393" s="497"/>
      <c r="AA393" s="497"/>
      <c r="AB393" s="497"/>
      <c r="AC393" s="497"/>
      <c r="AD393" s="497"/>
      <c r="AE393" s="497"/>
      <c r="AF393" s="497"/>
      <c r="AG393" s="497"/>
    </row>
    <row r="394" spans="1:33" ht="31.5">
      <c r="A394" s="506">
        <f t="shared" si="1"/>
        <v>388</v>
      </c>
      <c r="B394" s="507" t="str">
        <f t="shared" si="3"/>
        <v>Hà Đông</v>
      </c>
      <c r="C394" s="508" t="s">
        <v>3914</v>
      </c>
      <c r="D394" s="508" t="s">
        <v>5895</v>
      </c>
      <c r="E394" s="508"/>
      <c r="F394" s="509" t="s">
        <v>5896</v>
      </c>
      <c r="G394" s="510" t="s">
        <v>5897</v>
      </c>
      <c r="H394" s="520" t="s">
        <v>5898</v>
      </c>
      <c r="I394" s="509" t="s">
        <v>5899</v>
      </c>
      <c r="J394" s="512" t="s">
        <v>5900</v>
      </c>
      <c r="K394" s="512" t="s">
        <v>5901</v>
      </c>
      <c r="L394" s="513"/>
      <c r="M394" s="510" t="s">
        <v>3501</v>
      </c>
      <c r="N394" s="497"/>
      <c r="O394" s="497"/>
      <c r="P394" s="497"/>
      <c r="Q394" s="497"/>
      <c r="R394" s="497"/>
      <c r="S394" s="497"/>
      <c r="T394" s="497"/>
      <c r="U394" s="497"/>
      <c r="V394" s="497"/>
      <c r="W394" s="497"/>
      <c r="X394" s="497"/>
      <c r="Y394" s="497"/>
      <c r="Z394" s="497"/>
      <c r="AA394" s="497"/>
      <c r="AB394" s="497"/>
      <c r="AC394" s="497"/>
      <c r="AD394" s="497"/>
      <c r="AE394" s="497"/>
      <c r="AF394" s="497"/>
      <c r="AG394" s="497"/>
    </row>
    <row r="395" spans="1:33" ht="47.25">
      <c r="A395" s="506">
        <f t="shared" si="1"/>
        <v>389</v>
      </c>
      <c r="B395" s="507" t="str">
        <f t="shared" si="3"/>
        <v>Hà Đông</v>
      </c>
      <c r="C395" s="508" t="s">
        <v>3914</v>
      </c>
      <c r="D395" s="508" t="s">
        <v>5902</v>
      </c>
      <c r="E395" s="508" t="s">
        <v>5903</v>
      </c>
      <c r="F395" s="509" t="s">
        <v>5904</v>
      </c>
      <c r="G395" s="510">
        <v>3478</v>
      </c>
      <c r="H395" s="520">
        <v>44175</v>
      </c>
      <c r="I395" s="509" t="s">
        <v>5905</v>
      </c>
      <c r="J395" s="512" t="s">
        <v>5906</v>
      </c>
      <c r="K395" s="512" t="s">
        <v>5907</v>
      </c>
      <c r="L395" s="513"/>
      <c r="M395" s="510"/>
      <c r="N395" s="497" t="s">
        <v>5908</v>
      </c>
      <c r="O395" s="497"/>
      <c r="P395" s="497"/>
      <c r="Q395" s="497"/>
      <c r="R395" s="497"/>
      <c r="S395" s="497"/>
      <c r="T395" s="497"/>
      <c r="U395" s="497"/>
      <c r="V395" s="497"/>
      <c r="W395" s="497"/>
      <c r="X395" s="497"/>
      <c r="Y395" s="497"/>
      <c r="Z395" s="497"/>
      <c r="AA395" s="497"/>
      <c r="AB395" s="497"/>
      <c r="AC395" s="497"/>
      <c r="AD395" s="497"/>
      <c r="AE395" s="497"/>
      <c r="AF395" s="497"/>
      <c r="AG395" s="497"/>
    </row>
    <row r="396" spans="1:33" ht="47.25">
      <c r="A396" s="506">
        <f t="shared" si="1"/>
        <v>390</v>
      </c>
      <c r="B396" s="507" t="str">
        <f t="shared" si="3"/>
        <v>Hà Đông</v>
      </c>
      <c r="C396" s="508" t="s">
        <v>3882</v>
      </c>
      <c r="D396" s="508" t="s">
        <v>5909</v>
      </c>
      <c r="E396" s="508"/>
      <c r="F396" s="509" t="s">
        <v>5910</v>
      </c>
      <c r="G396" s="510" t="s">
        <v>5911</v>
      </c>
      <c r="H396" s="512" t="s">
        <v>5912</v>
      </c>
      <c r="I396" s="509" t="s">
        <v>5913</v>
      </c>
      <c r="J396" s="519" t="s">
        <v>5914</v>
      </c>
      <c r="K396" s="512" t="s">
        <v>5915</v>
      </c>
      <c r="L396" s="513"/>
      <c r="M396" s="510"/>
      <c r="N396" s="497" t="s">
        <v>5908</v>
      </c>
      <c r="O396" s="497"/>
      <c r="P396" s="497"/>
      <c r="Q396" s="497"/>
      <c r="R396" s="497"/>
      <c r="S396" s="497"/>
      <c r="T396" s="497"/>
      <c r="U396" s="497"/>
      <c r="V396" s="497"/>
      <c r="W396" s="497"/>
      <c r="X396" s="497"/>
      <c r="Y396" s="497"/>
      <c r="Z396" s="497"/>
      <c r="AA396" s="497"/>
      <c r="AB396" s="497"/>
      <c r="AC396" s="497"/>
      <c r="AD396" s="497"/>
      <c r="AE396" s="497"/>
      <c r="AF396" s="497"/>
      <c r="AG396" s="497"/>
    </row>
    <row r="397" spans="1:33" ht="47.25">
      <c r="A397" s="506">
        <f t="shared" si="1"/>
        <v>391</v>
      </c>
      <c r="B397" s="507" t="str">
        <f t="shared" si="3"/>
        <v>Hà Đông</v>
      </c>
      <c r="C397" s="508" t="s">
        <v>3914</v>
      </c>
      <c r="D397" s="508" t="s">
        <v>5916</v>
      </c>
      <c r="E397" s="508"/>
      <c r="F397" s="509" t="s">
        <v>5917</v>
      </c>
      <c r="G397" s="510">
        <v>4190</v>
      </c>
      <c r="H397" s="520" t="s">
        <v>3168</v>
      </c>
      <c r="I397" s="509" t="s">
        <v>5918</v>
      </c>
      <c r="J397" s="512" t="s">
        <v>5919</v>
      </c>
      <c r="K397" s="512" t="s">
        <v>5920</v>
      </c>
      <c r="L397" s="513"/>
      <c r="M397" s="510"/>
      <c r="N397" s="497"/>
      <c r="O397" s="497"/>
      <c r="P397" s="497"/>
      <c r="Q397" s="497"/>
      <c r="R397" s="497"/>
      <c r="S397" s="497"/>
      <c r="T397" s="497"/>
      <c r="U397" s="497"/>
      <c r="V397" s="497"/>
      <c r="W397" s="497"/>
      <c r="X397" s="497"/>
      <c r="Y397" s="497"/>
      <c r="Z397" s="497"/>
      <c r="AA397" s="497"/>
      <c r="AB397" s="497"/>
      <c r="AC397" s="497"/>
      <c r="AD397" s="497"/>
      <c r="AE397" s="497"/>
      <c r="AF397" s="497"/>
      <c r="AG397" s="497"/>
    </row>
    <row r="398" spans="1:33" ht="31.5">
      <c r="A398" s="506">
        <f t="shared" si="1"/>
        <v>392</v>
      </c>
      <c r="B398" s="507" t="str">
        <f t="shared" si="3"/>
        <v>Hà Đông</v>
      </c>
      <c r="C398" s="508" t="s">
        <v>3882</v>
      </c>
      <c r="D398" s="508" t="s">
        <v>5921</v>
      </c>
      <c r="E398" s="508" t="s">
        <v>5922</v>
      </c>
      <c r="F398" s="509" t="s">
        <v>5923</v>
      </c>
      <c r="G398" s="510">
        <v>226</v>
      </c>
      <c r="H398" s="520" t="s">
        <v>5924</v>
      </c>
      <c r="I398" s="509" t="s">
        <v>5925</v>
      </c>
      <c r="J398" s="512" t="s">
        <v>5926</v>
      </c>
      <c r="K398" s="512" t="s">
        <v>5927</v>
      </c>
      <c r="L398" s="513"/>
      <c r="M398" s="510"/>
      <c r="N398" s="497"/>
      <c r="O398" s="497"/>
      <c r="P398" s="497"/>
      <c r="Q398" s="497"/>
      <c r="R398" s="497"/>
      <c r="S398" s="497"/>
      <c r="T398" s="497"/>
      <c r="U398" s="497"/>
      <c r="V398" s="497"/>
      <c r="W398" s="497"/>
      <c r="X398" s="497"/>
      <c r="Y398" s="497"/>
      <c r="Z398" s="497"/>
      <c r="AA398" s="497"/>
      <c r="AB398" s="497"/>
      <c r="AC398" s="497"/>
      <c r="AD398" s="497"/>
      <c r="AE398" s="497"/>
      <c r="AF398" s="497"/>
      <c r="AG398" s="497"/>
    </row>
    <row r="399" spans="1:33" ht="47.25">
      <c r="A399" s="506">
        <f t="shared" si="1"/>
        <v>393</v>
      </c>
      <c r="B399" s="507" t="str">
        <f t="shared" si="3"/>
        <v>Hà Đông</v>
      </c>
      <c r="C399" s="508" t="s">
        <v>3882</v>
      </c>
      <c r="D399" s="508" t="s">
        <v>5928</v>
      </c>
      <c r="E399" s="508" t="s">
        <v>5929</v>
      </c>
      <c r="F399" s="509" t="s">
        <v>5930</v>
      </c>
      <c r="G399" s="521">
        <v>1093</v>
      </c>
      <c r="H399" s="528">
        <v>44381</v>
      </c>
      <c r="I399" s="509" t="s">
        <v>5931</v>
      </c>
      <c r="J399" s="511" t="s">
        <v>5932</v>
      </c>
      <c r="K399" s="512" t="s">
        <v>5933</v>
      </c>
      <c r="L399" s="513"/>
      <c r="M399" s="510"/>
      <c r="N399" s="497"/>
      <c r="O399" s="497"/>
      <c r="P399" s="497"/>
      <c r="Q399" s="497"/>
      <c r="R399" s="497"/>
      <c r="S399" s="497"/>
      <c r="T399" s="497"/>
      <c r="U399" s="497"/>
      <c r="V399" s="497"/>
      <c r="W399" s="497"/>
      <c r="X399" s="497"/>
      <c r="Y399" s="497"/>
      <c r="Z399" s="497"/>
      <c r="AA399" s="497"/>
      <c r="AB399" s="497"/>
      <c r="AC399" s="497"/>
      <c r="AD399" s="497"/>
      <c r="AE399" s="497"/>
      <c r="AF399" s="497"/>
      <c r="AG399" s="497"/>
    </row>
    <row r="400" spans="1:33" ht="47.25">
      <c r="A400" s="506">
        <f t="shared" si="1"/>
        <v>394</v>
      </c>
      <c r="B400" s="507" t="str">
        <f t="shared" si="3"/>
        <v>Hà Đông</v>
      </c>
      <c r="C400" s="508" t="s">
        <v>4068</v>
      </c>
      <c r="D400" s="508" t="s">
        <v>5934</v>
      </c>
      <c r="E400" s="508" t="s">
        <v>5935</v>
      </c>
      <c r="F400" s="509" t="s">
        <v>5936</v>
      </c>
      <c r="G400" s="521">
        <v>1744</v>
      </c>
      <c r="H400" s="528" t="s">
        <v>5937</v>
      </c>
      <c r="I400" s="509" t="s">
        <v>5938</v>
      </c>
      <c r="J400" s="511" t="s">
        <v>5939</v>
      </c>
      <c r="K400" s="512" t="s">
        <v>5940</v>
      </c>
      <c r="L400" s="513"/>
      <c r="M400" s="510"/>
      <c r="N400" s="497"/>
      <c r="O400" s="497"/>
      <c r="P400" s="497"/>
      <c r="Q400" s="497"/>
      <c r="R400" s="497"/>
      <c r="S400" s="497"/>
      <c r="T400" s="497"/>
      <c r="U400" s="497"/>
      <c r="V400" s="497"/>
      <c r="W400" s="497"/>
      <c r="X400" s="497"/>
      <c r="Y400" s="497"/>
      <c r="Z400" s="497"/>
      <c r="AA400" s="497"/>
      <c r="AB400" s="497"/>
      <c r="AC400" s="497"/>
      <c r="AD400" s="497"/>
      <c r="AE400" s="497"/>
      <c r="AF400" s="497"/>
      <c r="AG400" s="497"/>
    </row>
    <row r="401" spans="1:33" ht="47.25">
      <c r="A401" s="506">
        <f t="shared" si="1"/>
        <v>395</v>
      </c>
      <c r="B401" s="507" t="str">
        <f t="shared" si="3"/>
        <v>Hà Đông</v>
      </c>
      <c r="C401" s="508" t="s">
        <v>4068</v>
      </c>
      <c r="D401" s="508" t="s">
        <v>5941</v>
      </c>
      <c r="E401" s="508"/>
      <c r="F401" s="509" t="s">
        <v>5942</v>
      </c>
      <c r="G401" s="510">
        <v>2394</v>
      </c>
      <c r="H401" s="510" t="s">
        <v>5943</v>
      </c>
      <c r="I401" s="509" t="s">
        <v>5944</v>
      </c>
      <c r="J401" s="519" t="s">
        <v>5945</v>
      </c>
      <c r="K401" s="512" t="s">
        <v>5946</v>
      </c>
      <c r="L401" s="513"/>
      <c r="M401" s="510"/>
      <c r="N401" s="497"/>
      <c r="O401" s="497"/>
      <c r="P401" s="497"/>
      <c r="Q401" s="497"/>
      <c r="R401" s="497"/>
      <c r="S401" s="497"/>
      <c r="T401" s="497"/>
      <c r="U401" s="497"/>
      <c r="V401" s="497"/>
      <c r="W401" s="497"/>
      <c r="X401" s="497"/>
      <c r="Y401" s="497"/>
      <c r="Z401" s="497"/>
      <c r="AA401" s="497"/>
      <c r="AB401" s="497"/>
      <c r="AC401" s="497"/>
      <c r="AD401" s="497"/>
      <c r="AE401" s="497"/>
      <c r="AF401" s="497"/>
      <c r="AG401" s="497"/>
    </row>
    <row r="402" spans="1:33" ht="31.5">
      <c r="A402" s="506">
        <f t="shared" si="1"/>
        <v>396</v>
      </c>
      <c r="B402" s="507" t="str">
        <f t="shared" si="3"/>
        <v>Hà Đông</v>
      </c>
      <c r="C402" s="518" t="s">
        <v>4053</v>
      </c>
      <c r="D402" s="508" t="s">
        <v>5947</v>
      </c>
      <c r="E402" s="508" t="s">
        <v>5948</v>
      </c>
      <c r="F402" s="509" t="s">
        <v>5949</v>
      </c>
      <c r="G402" s="510">
        <v>4053</v>
      </c>
      <c r="H402" s="510" t="s">
        <v>5950</v>
      </c>
      <c r="I402" s="509" t="s">
        <v>5951</v>
      </c>
      <c r="J402" s="512" t="s">
        <v>5952</v>
      </c>
      <c r="K402" s="512" t="s">
        <v>5953</v>
      </c>
      <c r="L402" s="513"/>
      <c r="M402" s="510"/>
      <c r="N402" s="497"/>
      <c r="O402" s="497"/>
      <c r="P402" s="497"/>
      <c r="Q402" s="497"/>
      <c r="R402" s="497"/>
      <c r="S402" s="497"/>
      <c r="T402" s="497"/>
      <c r="U402" s="497"/>
      <c r="V402" s="497"/>
      <c r="W402" s="497"/>
      <c r="X402" s="497"/>
      <c r="Y402" s="497"/>
      <c r="Z402" s="497"/>
      <c r="AA402" s="497"/>
      <c r="AB402" s="497"/>
      <c r="AC402" s="497"/>
      <c r="AD402" s="497"/>
      <c r="AE402" s="497"/>
      <c r="AF402" s="497"/>
      <c r="AG402" s="497"/>
    </row>
    <row r="403" spans="1:33" ht="47.25">
      <c r="A403" s="506">
        <f t="shared" si="1"/>
        <v>397</v>
      </c>
      <c r="B403" s="507" t="str">
        <f t="shared" si="3"/>
        <v>Hà Đông</v>
      </c>
      <c r="C403" s="508" t="s">
        <v>3882</v>
      </c>
      <c r="D403" s="508" t="s">
        <v>5954</v>
      </c>
      <c r="E403" s="508" t="s">
        <v>5955</v>
      </c>
      <c r="F403" s="509" t="s">
        <v>5956</v>
      </c>
      <c r="G403" s="510">
        <v>4123</v>
      </c>
      <c r="H403" s="510" t="s">
        <v>4252</v>
      </c>
      <c r="I403" s="509" t="s">
        <v>5957</v>
      </c>
      <c r="J403" s="512" t="s">
        <v>5958</v>
      </c>
      <c r="K403" s="512" t="s">
        <v>5959</v>
      </c>
      <c r="L403" s="513"/>
      <c r="M403" s="510"/>
      <c r="N403" s="497"/>
      <c r="O403" s="497"/>
      <c r="P403" s="497"/>
      <c r="Q403" s="497"/>
      <c r="R403" s="497"/>
      <c r="S403" s="497"/>
      <c r="T403" s="497"/>
      <c r="U403" s="497"/>
      <c r="V403" s="497"/>
      <c r="W403" s="497"/>
      <c r="X403" s="497"/>
      <c r="Y403" s="497"/>
      <c r="Z403" s="497"/>
      <c r="AA403" s="497"/>
      <c r="AB403" s="497"/>
      <c r="AC403" s="497"/>
      <c r="AD403" s="497"/>
      <c r="AE403" s="497"/>
      <c r="AF403" s="497"/>
      <c r="AG403" s="497"/>
    </row>
    <row r="404" spans="1:33" ht="31.5">
      <c r="A404" s="506">
        <f t="shared" si="1"/>
        <v>398</v>
      </c>
      <c r="B404" s="507" t="str">
        <f t="shared" si="3"/>
        <v>Hà Đông</v>
      </c>
      <c r="C404" s="508" t="s">
        <v>3882</v>
      </c>
      <c r="D404" s="508" t="s">
        <v>5960</v>
      </c>
      <c r="E404" s="508"/>
      <c r="F404" s="509" t="s">
        <v>5961</v>
      </c>
      <c r="G404" s="510">
        <v>102</v>
      </c>
      <c r="H404" s="510" t="s">
        <v>5962</v>
      </c>
      <c r="I404" s="509" t="s">
        <v>5963</v>
      </c>
      <c r="J404" s="519" t="s">
        <v>5964</v>
      </c>
      <c r="K404" s="512" t="s">
        <v>5965</v>
      </c>
      <c r="L404" s="513"/>
      <c r="M404" s="510"/>
      <c r="N404" s="497"/>
      <c r="O404" s="497"/>
      <c r="P404" s="497"/>
      <c r="Q404" s="497"/>
      <c r="R404" s="497"/>
      <c r="S404" s="497"/>
      <c r="T404" s="497"/>
      <c r="U404" s="497"/>
      <c r="V404" s="497"/>
      <c r="W404" s="497"/>
      <c r="X404" s="497"/>
      <c r="Y404" s="497"/>
      <c r="Z404" s="497"/>
      <c r="AA404" s="497"/>
      <c r="AB404" s="497"/>
      <c r="AC404" s="497"/>
      <c r="AD404" s="497"/>
      <c r="AE404" s="497"/>
      <c r="AF404" s="497"/>
      <c r="AG404" s="497"/>
    </row>
    <row r="405" spans="1:33" ht="31.5">
      <c r="A405" s="506">
        <f t="shared" si="1"/>
        <v>399</v>
      </c>
      <c r="B405" s="507" t="str">
        <f t="shared" si="3"/>
        <v>Hà Đông</v>
      </c>
      <c r="C405" s="508" t="s">
        <v>3914</v>
      </c>
      <c r="D405" s="508" t="s">
        <v>5966</v>
      </c>
      <c r="E405" s="508"/>
      <c r="F405" s="509" t="s">
        <v>5967</v>
      </c>
      <c r="G405" s="510">
        <v>505</v>
      </c>
      <c r="H405" s="510" t="s">
        <v>5968</v>
      </c>
      <c r="I405" s="509" t="s">
        <v>5969</v>
      </c>
      <c r="J405" s="519" t="s">
        <v>5970</v>
      </c>
      <c r="K405" s="512" t="s">
        <v>5971</v>
      </c>
      <c r="L405" s="513"/>
      <c r="M405" s="510"/>
      <c r="N405" s="497"/>
      <c r="O405" s="497"/>
      <c r="P405" s="497"/>
      <c r="Q405" s="497"/>
      <c r="R405" s="497"/>
      <c r="S405" s="497"/>
      <c r="T405" s="497"/>
      <c r="U405" s="497"/>
      <c r="V405" s="497"/>
      <c r="W405" s="497"/>
      <c r="X405" s="497"/>
      <c r="Y405" s="497"/>
      <c r="Z405" s="497"/>
      <c r="AA405" s="497"/>
      <c r="AB405" s="497"/>
      <c r="AC405" s="497"/>
      <c r="AD405" s="497"/>
      <c r="AE405" s="497"/>
      <c r="AF405" s="497"/>
      <c r="AG405" s="497"/>
    </row>
    <row r="406" spans="1:33" ht="47.25">
      <c r="A406" s="506">
        <f t="shared" si="1"/>
        <v>400</v>
      </c>
      <c r="B406" s="507" t="str">
        <f t="shared" si="3"/>
        <v>Hà Đông</v>
      </c>
      <c r="C406" s="508" t="s">
        <v>3914</v>
      </c>
      <c r="D406" s="508" t="s">
        <v>5972</v>
      </c>
      <c r="E406" s="508" t="s">
        <v>5973</v>
      </c>
      <c r="F406" s="509" t="s">
        <v>5974</v>
      </c>
      <c r="G406" s="510">
        <v>1382</v>
      </c>
      <c r="H406" s="510" t="s">
        <v>5975</v>
      </c>
      <c r="I406" s="509" t="s">
        <v>5976</v>
      </c>
      <c r="J406" s="519" t="s">
        <v>5977</v>
      </c>
      <c r="K406" s="512" t="s">
        <v>5978</v>
      </c>
      <c r="L406" s="513"/>
      <c r="M406" s="510"/>
      <c r="N406" s="497"/>
      <c r="O406" s="497"/>
      <c r="P406" s="497"/>
      <c r="Q406" s="497"/>
      <c r="R406" s="497"/>
      <c r="S406" s="497"/>
      <c r="T406" s="497"/>
      <c r="U406" s="497"/>
      <c r="V406" s="497"/>
      <c r="W406" s="497"/>
      <c r="X406" s="497"/>
      <c r="Y406" s="497"/>
      <c r="Z406" s="497"/>
      <c r="AA406" s="497"/>
      <c r="AB406" s="497"/>
      <c r="AC406" s="497"/>
      <c r="AD406" s="497"/>
      <c r="AE406" s="497"/>
      <c r="AF406" s="497"/>
      <c r="AG406" s="497"/>
    </row>
    <row r="407" spans="1:33" ht="31.5">
      <c r="A407" s="506">
        <f t="shared" si="1"/>
        <v>401</v>
      </c>
      <c r="B407" s="507" t="str">
        <f t="shared" si="3"/>
        <v>Hà Đông</v>
      </c>
      <c r="C407" s="508" t="s">
        <v>3914</v>
      </c>
      <c r="D407" s="508" t="s">
        <v>5979</v>
      </c>
      <c r="E407" s="508" t="s">
        <v>5980</v>
      </c>
      <c r="F407" s="509" t="s">
        <v>5981</v>
      </c>
      <c r="G407" s="510">
        <v>1549</v>
      </c>
      <c r="H407" s="510" t="s">
        <v>5982</v>
      </c>
      <c r="I407" s="509" t="s">
        <v>5983</v>
      </c>
      <c r="J407" s="519" t="s">
        <v>5984</v>
      </c>
      <c r="K407" s="512" t="s">
        <v>5985</v>
      </c>
      <c r="L407" s="513"/>
      <c r="M407" s="510"/>
      <c r="N407" s="497"/>
      <c r="O407" s="497"/>
      <c r="P407" s="497"/>
      <c r="Q407" s="497"/>
      <c r="R407" s="497"/>
      <c r="S407" s="497"/>
      <c r="T407" s="497"/>
      <c r="U407" s="497"/>
      <c r="V407" s="497"/>
      <c r="W407" s="497"/>
      <c r="X407" s="497"/>
      <c r="Y407" s="497"/>
      <c r="Z407" s="497"/>
      <c r="AA407" s="497"/>
      <c r="AB407" s="497"/>
      <c r="AC407" s="497"/>
      <c r="AD407" s="497"/>
      <c r="AE407" s="497"/>
      <c r="AF407" s="497"/>
      <c r="AG407" s="497"/>
    </row>
    <row r="408" spans="1:33" ht="31.5">
      <c r="A408" s="506">
        <f t="shared" si="1"/>
        <v>402</v>
      </c>
      <c r="B408" s="507" t="str">
        <f t="shared" si="3"/>
        <v>Hà Đông</v>
      </c>
      <c r="C408" s="508" t="s">
        <v>3882</v>
      </c>
      <c r="D408" s="508" t="s">
        <v>5986</v>
      </c>
      <c r="E408" s="508"/>
      <c r="F408" s="509" t="s">
        <v>5987</v>
      </c>
      <c r="G408" s="510">
        <v>1227</v>
      </c>
      <c r="H408" s="510" t="s">
        <v>4295</v>
      </c>
      <c r="I408" s="509" t="s">
        <v>5988</v>
      </c>
      <c r="J408" s="519" t="s">
        <v>606</v>
      </c>
      <c r="K408" s="512" t="s">
        <v>5989</v>
      </c>
      <c r="L408" s="513"/>
      <c r="M408" s="510"/>
      <c r="N408" s="497"/>
      <c r="O408" s="497"/>
      <c r="P408" s="497"/>
      <c r="Q408" s="497"/>
      <c r="R408" s="497"/>
      <c r="S408" s="497"/>
      <c r="T408" s="497"/>
      <c r="U408" s="497"/>
      <c r="V408" s="497"/>
      <c r="W408" s="497"/>
      <c r="X408" s="497"/>
      <c r="Y408" s="497"/>
      <c r="Z408" s="497"/>
      <c r="AA408" s="497"/>
      <c r="AB408" s="497"/>
      <c r="AC408" s="497"/>
      <c r="AD408" s="497"/>
      <c r="AE408" s="497"/>
      <c r="AF408" s="497"/>
      <c r="AG408" s="497"/>
    </row>
    <row r="409" spans="1:33" ht="31.5">
      <c r="A409" s="506">
        <f t="shared" si="1"/>
        <v>403</v>
      </c>
      <c r="B409" s="507" t="str">
        <f t="shared" si="3"/>
        <v>Hà Đông</v>
      </c>
      <c r="C409" s="508" t="s">
        <v>4068</v>
      </c>
      <c r="D409" s="508" t="s">
        <v>5990</v>
      </c>
      <c r="E409" s="508"/>
      <c r="F409" s="509" t="s">
        <v>5991</v>
      </c>
      <c r="G409" s="510">
        <v>1221</v>
      </c>
      <c r="H409" s="510" t="s">
        <v>4295</v>
      </c>
      <c r="I409" s="509" t="s">
        <v>5992</v>
      </c>
      <c r="J409" s="519" t="s">
        <v>607</v>
      </c>
      <c r="K409" s="512" t="s">
        <v>5993</v>
      </c>
      <c r="L409" s="513"/>
      <c r="M409" s="510"/>
      <c r="N409" s="497"/>
      <c r="O409" s="497"/>
      <c r="P409" s="497"/>
      <c r="Q409" s="497"/>
      <c r="R409" s="497"/>
      <c r="S409" s="497"/>
      <c r="T409" s="497"/>
      <c r="U409" s="497"/>
      <c r="V409" s="497"/>
      <c r="W409" s="497"/>
      <c r="X409" s="497"/>
      <c r="Y409" s="497"/>
      <c r="Z409" s="497"/>
      <c r="AA409" s="497"/>
      <c r="AB409" s="497"/>
      <c r="AC409" s="497"/>
      <c r="AD409" s="497"/>
      <c r="AE409" s="497"/>
      <c r="AF409" s="497"/>
      <c r="AG409" s="497"/>
    </row>
    <row r="410" spans="1:33" ht="31.5">
      <c r="A410" s="506">
        <f t="shared" si="1"/>
        <v>404</v>
      </c>
      <c r="B410" s="507" t="str">
        <f t="shared" si="3"/>
        <v>Hà Đông</v>
      </c>
      <c r="C410" s="508" t="s">
        <v>3914</v>
      </c>
      <c r="D410" s="508" t="s">
        <v>5994</v>
      </c>
      <c r="E410" s="508"/>
      <c r="F410" s="509" t="s">
        <v>5995</v>
      </c>
      <c r="G410" s="510">
        <v>1266</v>
      </c>
      <c r="H410" s="510" t="s">
        <v>5996</v>
      </c>
      <c r="I410" s="509" t="s">
        <v>5997</v>
      </c>
      <c r="J410" s="519" t="s">
        <v>608</v>
      </c>
      <c r="K410" s="512" t="s">
        <v>5998</v>
      </c>
      <c r="L410" s="513"/>
      <c r="M410" s="510"/>
      <c r="N410" s="497"/>
      <c r="O410" s="497"/>
      <c r="P410" s="497"/>
      <c r="Q410" s="497"/>
      <c r="R410" s="497"/>
      <c r="S410" s="497"/>
      <c r="T410" s="497"/>
      <c r="U410" s="497"/>
      <c r="V410" s="497"/>
      <c r="W410" s="497"/>
      <c r="X410" s="497"/>
      <c r="Y410" s="497"/>
      <c r="Z410" s="497"/>
      <c r="AA410" s="497"/>
      <c r="AB410" s="497"/>
      <c r="AC410" s="497"/>
      <c r="AD410" s="497"/>
      <c r="AE410" s="497"/>
      <c r="AF410" s="497"/>
      <c r="AG410" s="497"/>
    </row>
    <row r="411" spans="1:33" ht="31.5">
      <c r="A411" s="506">
        <f t="shared" si="1"/>
        <v>405</v>
      </c>
      <c r="B411" s="507" t="str">
        <f t="shared" si="3"/>
        <v>Hà Đông</v>
      </c>
      <c r="C411" s="508" t="s">
        <v>3914</v>
      </c>
      <c r="D411" s="508" t="s">
        <v>5999</v>
      </c>
      <c r="E411" s="508"/>
      <c r="F411" s="509" t="s">
        <v>6000</v>
      </c>
      <c r="G411" s="510">
        <v>1346</v>
      </c>
      <c r="H411" s="510" t="s">
        <v>6001</v>
      </c>
      <c r="I411" s="509" t="s">
        <v>6002</v>
      </c>
      <c r="J411" s="519" t="s">
        <v>6003</v>
      </c>
      <c r="K411" s="512" t="s">
        <v>6004</v>
      </c>
      <c r="L411" s="513"/>
      <c r="M411" s="510"/>
      <c r="N411" s="497"/>
      <c r="O411" s="497"/>
      <c r="P411" s="497"/>
      <c r="Q411" s="497"/>
      <c r="R411" s="497"/>
      <c r="S411" s="497"/>
      <c r="T411" s="497"/>
      <c r="U411" s="497"/>
      <c r="V411" s="497"/>
      <c r="W411" s="497"/>
      <c r="X411" s="497"/>
      <c r="Y411" s="497"/>
      <c r="Z411" s="497"/>
      <c r="AA411" s="497"/>
      <c r="AB411" s="497"/>
      <c r="AC411" s="497"/>
      <c r="AD411" s="497"/>
      <c r="AE411" s="497"/>
      <c r="AF411" s="497"/>
      <c r="AG411" s="497"/>
    </row>
    <row r="412" spans="1:33" ht="31.5">
      <c r="A412" s="506">
        <f t="shared" si="1"/>
        <v>406</v>
      </c>
      <c r="B412" s="507" t="str">
        <f t="shared" si="3"/>
        <v>Hà Đông</v>
      </c>
      <c r="C412" s="508" t="s">
        <v>3882</v>
      </c>
      <c r="D412" s="508" t="s">
        <v>6005</v>
      </c>
      <c r="E412" s="508"/>
      <c r="F412" s="509" t="s">
        <v>6006</v>
      </c>
      <c r="G412" s="510">
        <v>1457</v>
      </c>
      <c r="H412" s="510" t="s">
        <v>6007</v>
      </c>
      <c r="I412" s="509" t="s">
        <v>6008</v>
      </c>
      <c r="J412" s="519" t="s">
        <v>6009</v>
      </c>
      <c r="K412" s="512" t="s">
        <v>6010</v>
      </c>
      <c r="L412" s="513"/>
      <c r="M412" s="510"/>
      <c r="N412" s="497" t="s">
        <v>3150</v>
      </c>
      <c r="O412" s="497"/>
      <c r="P412" s="497"/>
      <c r="Q412" s="497"/>
      <c r="R412" s="497"/>
      <c r="S412" s="497"/>
      <c r="T412" s="497"/>
      <c r="U412" s="497"/>
      <c r="V412" s="497"/>
      <c r="W412" s="497"/>
      <c r="X412" s="497"/>
      <c r="Y412" s="497"/>
      <c r="Z412" s="497"/>
      <c r="AA412" s="497"/>
      <c r="AB412" s="497"/>
      <c r="AC412" s="497"/>
      <c r="AD412" s="497"/>
      <c r="AE412" s="497"/>
      <c r="AF412" s="497"/>
      <c r="AG412" s="497"/>
    </row>
    <row r="413" spans="1:33" ht="63">
      <c r="A413" s="506">
        <f t="shared" si="1"/>
        <v>407</v>
      </c>
      <c r="B413" s="507" t="str">
        <f t="shared" si="3"/>
        <v>Hà Đông</v>
      </c>
      <c r="C413" s="508" t="s">
        <v>4068</v>
      </c>
      <c r="D413" s="508" t="s">
        <v>6011</v>
      </c>
      <c r="E413" s="508" t="s">
        <v>6012</v>
      </c>
      <c r="F413" s="509" t="s">
        <v>6013</v>
      </c>
      <c r="G413" s="510">
        <v>1696</v>
      </c>
      <c r="H413" s="510" t="s">
        <v>6014</v>
      </c>
      <c r="I413" s="509" t="s">
        <v>6015</v>
      </c>
      <c r="J413" s="519" t="s">
        <v>6016</v>
      </c>
      <c r="K413" s="512" t="s">
        <v>6017</v>
      </c>
      <c r="L413" s="513"/>
      <c r="M413" s="510"/>
      <c r="N413" s="497"/>
      <c r="O413" s="497"/>
      <c r="P413" s="497"/>
      <c r="Q413" s="497"/>
      <c r="R413" s="497"/>
      <c r="S413" s="497"/>
      <c r="T413" s="497"/>
      <c r="U413" s="497"/>
      <c r="V413" s="497"/>
      <c r="W413" s="497"/>
      <c r="X413" s="497"/>
      <c r="Y413" s="497"/>
      <c r="Z413" s="497"/>
      <c r="AA413" s="497"/>
      <c r="AB413" s="497"/>
      <c r="AC413" s="497"/>
      <c r="AD413" s="497"/>
      <c r="AE413" s="497"/>
      <c r="AF413" s="497"/>
      <c r="AG413" s="497"/>
    </row>
    <row r="414" spans="1:33" ht="63">
      <c r="A414" s="506">
        <f t="shared" si="1"/>
        <v>408</v>
      </c>
      <c r="B414" s="507" t="str">
        <f t="shared" si="3"/>
        <v>Hà Đông</v>
      </c>
      <c r="C414" s="508" t="s">
        <v>3914</v>
      </c>
      <c r="D414" s="508" t="s">
        <v>6018</v>
      </c>
      <c r="E414" s="508" t="s">
        <v>6019</v>
      </c>
      <c r="F414" s="509" t="s">
        <v>6020</v>
      </c>
      <c r="G414" s="510">
        <v>1714</v>
      </c>
      <c r="H414" s="510" t="s">
        <v>6021</v>
      </c>
      <c r="I414" s="509" t="s">
        <v>6022</v>
      </c>
      <c r="J414" s="512" t="s">
        <v>6023</v>
      </c>
      <c r="K414" s="512" t="s">
        <v>6024</v>
      </c>
      <c r="L414" s="513"/>
      <c r="M414" s="510"/>
      <c r="N414" s="497"/>
      <c r="O414" s="497"/>
      <c r="P414" s="497"/>
      <c r="Q414" s="497"/>
      <c r="R414" s="497"/>
      <c r="S414" s="497"/>
      <c r="T414" s="497"/>
      <c r="U414" s="497"/>
      <c r="V414" s="497"/>
      <c r="W414" s="497"/>
      <c r="X414" s="497"/>
      <c r="Y414" s="497"/>
      <c r="Z414" s="497"/>
      <c r="AA414" s="497"/>
      <c r="AB414" s="497"/>
      <c r="AC414" s="497"/>
      <c r="AD414" s="497"/>
      <c r="AE414" s="497"/>
      <c r="AF414" s="497"/>
      <c r="AG414" s="497"/>
    </row>
    <row r="415" spans="1:33" ht="31.5">
      <c r="A415" s="506">
        <f t="shared" si="1"/>
        <v>409</v>
      </c>
      <c r="B415" s="507" t="str">
        <f t="shared" si="3"/>
        <v>Hà Đông</v>
      </c>
      <c r="C415" s="508" t="s">
        <v>3914</v>
      </c>
      <c r="D415" s="508" t="s">
        <v>6025</v>
      </c>
      <c r="E415" s="508" t="s">
        <v>6026</v>
      </c>
      <c r="F415" s="509" t="s">
        <v>6027</v>
      </c>
      <c r="G415" s="510">
        <v>1703</v>
      </c>
      <c r="H415" s="510" t="s">
        <v>4319</v>
      </c>
      <c r="I415" s="509" t="s">
        <v>6028</v>
      </c>
      <c r="J415" s="519" t="s">
        <v>6029</v>
      </c>
      <c r="K415" s="512" t="s">
        <v>6030</v>
      </c>
      <c r="L415" s="513"/>
      <c r="M415" s="510"/>
      <c r="N415" s="497"/>
      <c r="O415" s="497"/>
      <c r="P415" s="497"/>
      <c r="Q415" s="497"/>
      <c r="R415" s="497"/>
      <c r="S415" s="497"/>
      <c r="T415" s="497"/>
      <c r="U415" s="497"/>
      <c r="V415" s="497"/>
      <c r="W415" s="497"/>
      <c r="X415" s="497"/>
      <c r="Y415" s="497"/>
      <c r="Z415" s="497"/>
      <c r="AA415" s="497"/>
      <c r="AB415" s="497"/>
      <c r="AC415" s="497"/>
      <c r="AD415" s="497"/>
      <c r="AE415" s="497"/>
      <c r="AF415" s="497"/>
      <c r="AG415" s="497"/>
    </row>
    <row r="416" spans="1:33" ht="47.25">
      <c r="A416" s="506">
        <f t="shared" si="1"/>
        <v>410</v>
      </c>
      <c r="B416" s="507" t="str">
        <f t="shared" si="3"/>
        <v>Hà Đông</v>
      </c>
      <c r="C416" s="508" t="s">
        <v>3914</v>
      </c>
      <c r="D416" s="508" t="s">
        <v>6031</v>
      </c>
      <c r="E416" s="508" t="s">
        <v>6032</v>
      </c>
      <c r="F416" s="509" t="s">
        <v>6033</v>
      </c>
      <c r="G416" s="510">
        <v>1728</v>
      </c>
      <c r="H416" s="510" t="s">
        <v>6034</v>
      </c>
      <c r="I416" s="509" t="s">
        <v>6035</v>
      </c>
      <c r="J416" s="519" t="s">
        <v>6036</v>
      </c>
      <c r="K416" s="512" t="s">
        <v>6037</v>
      </c>
      <c r="L416" s="513"/>
      <c r="M416" s="510"/>
      <c r="N416" s="497"/>
      <c r="O416" s="497"/>
      <c r="P416" s="497"/>
      <c r="Q416" s="497"/>
      <c r="R416" s="497"/>
      <c r="S416" s="497"/>
      <c r="T416" s="497"/>
      <c r="U416" s="497"/>
      <c r="V416" s="497"/>
      <c r="W416" s="497"/>
      <c r="X416" s="497"/>
      <c r="Y416" s="497"/>
      <c r="Z416" s="497"/>
      <c r="AA416" s="497"/>
      <c r="AB416" s="497"/>
      <c r="AC416" s="497"/>
      <c r="AD416" s="497"/>
      <c r="AE416" s="497"/>
      <c r="AF416" s="497"/>
      <c r="AG416" s="497"/>
    </row>
    <row r="417" spans="1:33" ht="31.5">
      <c r="A417" s="506">
        <f t="shared" si="1"/>
        <v>411</v>
      </c>
      <c r="B417" s="507" t="s">
        <v>4045</v>
      </c>
      <c r="C417" s="518" t="s">
        <v>4068</v>
      </c>
      <c r="D417" s="508" t="s">
        <v>6038</v>
      </c>
      <c r="E417" s="508"/>
      <c r="F417" s="509" t="s">
        <v>6039</v>
      </c>
      <c r="G417" s="510">
        <v>1844</v>
      </c>
      <c r="H417" s="510" t="s">
        <v>6040</v>
      </c>
      <c r="I417" s="509" t="s">
        <v>12536</v>
      </c>
      <c r="J417" s="515" t="s">
        <v>6041</v>
      </c>
      <c r="K417" s="512" t="s">
        <v>6042</v>
      </c>
      <c r="L417" s="513"/>
      <c r="M417" s="510" t="s">
        <v>6043</v>
      </c>
      <c r="N417" s="497"/>
      <c r="O417" s="497"/>
      <c r="P417" s="497"/>
      <c r="Q417" s="497"/>
      <c r="R417" s="497"/>
      <c r="S417" s="497"/>
      <c r="T417" s="497"/>
      <c r="U417" s="497"/>
      <c r="V417" s="497"/>
      <c r="W417" s="497"/>
      <c r="X417" s="497"/>
      <c r="Y417" s="497"/>
      <c r="Z417" s="497"/>
      <c r="AA417" s="497"/>
      <c r="AB417" s="497"/>
      <c r="AC417" s="497"/>
      <c r="AD417" s="497"/>
      <c r="AE417" s="497"/>
      <c r="AF417" s="497"/>
      <c r="AG417" s="497"/>
    </row>
    <row r="418" spans="1:33" ht="31.5">
      <c r="A418" s="506">
        <f t="shared" si="1"/>
        <v>412</v>
      </c>
      <c r="B418" s="507" t="str">
        <f t="shared" ref="B418:B469" si="4">$B$382</f>
        <v>Hà Đông</v>
      </c>
      <c r="C418" s="508" t="s">
        <v>3914</v>
      </c>
      <c r="D418" s="508" t="s">
        <v>6044</v>
      </c>
      <c r="E418" s="508"/>
      <c r="F418" s="509" t="s">
        <v>6045</v>
      </c>
      <c r="G418" s="510">
        <v>1973</v>
      </c>
      <c r="H418" s="510" t="s">
        <v>2611</v>
      </c>
      <c r="I418" s="509" t="s">
        <v>6046</v>
      </c>
      <c r="J418" s="519" t="s">
        <v>6047</v>
      </c>
      <c r="K418" s="512" t="s">
        <v>6048</v>
      </c>
      <c r="L418" s="513"/>
      <c r="M418" s="510"/>
      <c r="N418" s="497"/>
      <c r="O418" s="497"/>
      <c r="P418" s="497"/>
      <c r="Q418" s="497"/>
      <c r="R418" s="497"/>
      <c r="S418" s="497"/>
      <c r="T418" s="497"/>
      <c r="U418" s="497"/>
      <c r="V418" s="497"/>
      <c r="W418" s="497"/>
      <c r="X418" s="497"/>
      <c r="Y418" s="497"/>
      <c r="Z418" s="497"/>
      <c r="AA418" s="497"/>
      <c r="AB418" s="497"/>
      <c r="AC418" s="497"/>
      <c r="AD418" s="497"/>
      <c r="AE418" s="497"/>
      <c r="AF418" s="497"/>
      <c r="AG418" s="497"/>
    </row>
    <row r="419" spans="1:33" ht="78.75">
      <c r="A419" s="506">
        <f t="shared" si="1"/>
        <v>413</v>
      </c>
      <c r="B419" s="507" t="str">
        <f t="shared" si="4"/>
        <v>Hà Đông</v>
      </c>
      <c r="C419" s="508" t="s">
        <v>3882</v>
      </c>
      <c r="D419" s="508" t="s">
        <v>6049</v>
      </c>
      <c r="E419" s="508" t="s">
        <v>6050</v>
      </c>
      <c r="F419" s="509" t="s">
        <v>6051</v>
      </c>
      <c r="G419" s="521">
        <v>51</v>
      </c>
      <c r="H419" s="521" t="s">
        <v>6052</v>
      </c>
      <c r="I419" s="509" t="s">
        <v>6053</v>
      </c>
      <c r="J419" s="511" t="s">
        <v>6054</v>
      </c>
      <c r="K419" s="512" t="s">
        <v>6055</v>
      </c>
      <c r="L419" s="513"/>
      <c r="M419" s="510"/>
      <c r="N419" s="497"/>
      <c r="O419" s="497"/>
      <c r="P419" s="497"/>
      <c r="Q419" s="497"/>
      <c r="R419" s="497"/>
      <c r="S419" s="497"/>
      <c r="T419" s="497"/>
      <c r="U419" s="497"/>
      <c r="V419" s="497"/>
      <c r="W419" s="497"/>
      <c r="X419" s="497"/>
      <c r="Y419" s="497"/>
      <c r="Z419" s="497"/>
      <c r="AA419" s="497"/>
      <c r="AB419" s="497"/>
      <c r="AC419" s="497"/>
      <c r="AD419" s="497"/>
      <c r="AE419" s="497"/>
      <c r="AF419" s="497"/>
      <c r="AG419" s="497"/>
    </row>
    <row r="420" spans="1:33" ht="94.5">
      <c r="A420" s="506">
        <f t="shared" si="1"/>
        <v>414</v>
      </c>
      <c r="B420" s="507" t="str">
        <f t="shared" si="4"/>
        <v>Hà Đông</v>
      </c>
      <c r="C420" s="508" t="s">
        <v>5639</v>
      </c>
      <c r="D420" s="508" t="s">
        <v>6056</v>
      </c>
      <c r="E420" s="508" t="s">
        <v>6057</v>
      </c>
      <c r="F420" s="509" t="s">
        <v>6058</v>
      </c>
      <c r="G420" s="510" t="s">
        <v>6059</v>
      </c>
      <c r="H420" s="510" t="s">
        <v>6060</v>
      </c>
      <c r="I420" s="509" t="s">
        <v>6061</v>
      </c>
      <c r="J420" s="511" t="s">
        <v>6062</v>
      </c>
      <c r="K420" s="512" t="s">
        <v>6063</v>
      </c>
      <c r="L420" s="513" t="s">
        <v>6064</v>
      </c>
      <c r="M420" s="510"/>
      <c r="N420" s="497"/>
      <c r="O420" s="497"/>
      <c r="P420" s="497"/>
      <c r="Q420" s="497"/>
      <c r="R420" s="497"/>
      <c r="S420" s="497"/>
      <c r="T420" s="497"/>
      <c r="U420" s="497"/>
      <c r="V420" s="497"/>
      <c r="W420" s="497"/>
      <c r="X420" s="497"/>
      <c r="Y420" s="497"/>
      <c r="Z420" s="497"/>
      <c r="AA420" s="497"/>
      <c r="AB420" s="497"/>
      <c r="AC420" s="497"/>
      <c r="AD420" s="497"/>
      <c r="AE420" s="497"/>
      <c r="AF420" s="497"/>
      <c r="AG420" s="497"/>
    </row>
    <row r="421" spans="1:33" ht="47.25">
      <c r="A421" s="506">
        <f t="shared" si="1"/>
        <v>415</v>
      </c>
      <c r="B421" s="507" t="str">
        <f t="shared" si="4"/>
        <v>Hà Đông</v>
      </c>
      <c r="C421" s="508" t="s">
        <v>4068</v>
      </c>
      <c r="D421" s="508" t="s">
        <v>6065</v>
      </c>
      <c r="E421" s="508" t="s">
        <v>6066</v>
      </c>
      <c r="F421" s="509" t="s">
        <v>6067</v>
      </c>
      <c r="G421" s="521">
        <v>300</v>
      </c>
      <c r="H421" s="521" t="s">
        <v>6068</v>
      </c>
      <c r="I421" s="509" t="s">
        <v>6069</v>
      </c>
      <c r="J421" s="511" t="s">
        <v>6070</v>
      </c>
      <c r="K421" s="512" t="s">
        <v>6071</v>
      </c>
      <c r="L421" s="513"/>
      <c r="M421" s="510"/>
      <c r="N421" s="497"/>
      <c r="O421" s="497"/>
      <c r="P421" s="497"/>
      <c r="Q421" s="497"/>
      <c r="R421" s="497"/>
      <c r="S421" s="497"/>
      <c r="T421" s="497"/>
      <c r="U421" s="497"/>
      <c r="V421" s="497"/>
      <c r="W421" s="497"/>
      <c r="X421" s="497"/>
      <c r="Y421" s="497"/>
      <c r="Z421" s="497"/>
      <c r="AA421" s="497"/>
      <c r="AB421" s="497"/>
      <c r="AC421" s="497"/>
      <c r="AD421" s="497"/>
      <c r="AE421" s="497"/>
      <c r="AF421" s="497"/>
      <c r="AG421" s="497"/>
    </row>
    <row r="422" spans="1:33" ht="47.25">
      <c r="A422" s="506">
        <f t="shared" si="1"/>
        <v>416</v>
      </c>
      <c r="B422" s="507" t="str">
        <f t="shared" si="4"/>
        <v>Hà Đông</v>
      </c>
      <c r="C422" s="508" t="s">
        <v>4543</v>
      </c>
      <c r="D422" s="508" t="s">
        <v>6072</v>
      </c>
      <c r="E422" s="508"/>
      <c r="F422" s="509" t="s">
        <v>6073</v>
      </c>
      <c r="G422" s="521">
        <v>429</v>
      </c>
      <c r="H422" s="521" t="s">
        <v>6074</v>
      </c>
      <c r="I422" s="509" t="s">
        <v>6075</v>
      </c>
      <c r="J422" s="511" t="s">
        <v>6076</v>
      </c>
      <c r="K422" s="512" t="s">
        <v>6077</v>
      </c>
      <c r="L422" s="513"/>
      <c r="M422" s="510"/>
      <c r="N422" s="497"/>
      <c r="O422" s="497"/>
      <c r="P422" s="497"/>
      <c r="Q422" s="497"/>
      <c r="R422" s="497"/>
      <c r="S422" s="497"/>
      <c r="T422" s="497"/>
      <c r="U422" s="497"/>
      <c r="V422" s="497"/>
      <c r="W422" s="497"/>
      <c r="X422" s="497"/>
      <c r="Y422" s="497"/>
      <c r="Z422" s="497"/>
      <c r="AA422" s="497"/>
      <c r="AB422" s="497"/>
      <c r="AC422" s="497"/>
      <c r="AD422" s="497"/>
      <c r="AE422" s="497"/>
      <c r="AF422" s="497"/>
      <c r="AG422" s="497"/>
    </row>
    <row r="423" spans="1:33" ht="63">
      <c r="A423" s="506">
        <f t="shared" si="1"/>
        <v>417</v>
      </c>
      <c r="B423" s="507" t="str">
        <f t="shared" si="4"/>
        <v>Hà Đông</v>
      </c>
      <c r="C423" s="508" t="s">
        <v>3882</v>
      </c>
      <c r="D423" s="508" t="s">
        <v>6078</v>
      </c>
      <c r="E423" s="508" t="s">
        <v>6079</v>
      </c>
      <c r="F423" s="509" t="s">
        <v>6080</v>
      </c>
      <c r="G423" s="521"/>
      <c r="H423" s="521" t="s">
        <v>6081</v>
      </c>
      <c r="I423" s="509" t="s">
        <v>6082</v>
      </c>
      <c r="J423" s="511" t="s">
        <v>6083</v>
      </c>
      <c r="K423" s="512" t="s">
        <v>6084</v>
      </c>
      <c r="L423" s="513"/>
      <c r="M423" s="510"/>
      <c r="N423" s="497"/>
      <c r="O423" s="497"/>
      <c r="P423" s="497"/>
      <c r="Q423" s="497"/>
      <c r="R423" s="497"/>
      <c r="S423" s="497"/>
      <c r="T423" s="497"/>
      <c r="U423" s="497"/>
      <c r="V423" s="497"/>
      <c r="W423" s="497"/>
      <c r="X423" s="497"/>
      <c r="Y423" s="497"/>
      <c r="Z423" s="497"/>
      <c r="AA423" s="497"/>
      <c r="AB423" s="497"/>
      <c r="AC423" s="497"/>
      <c r="AD423" s="497"/>
      <c r="AE423" s="497"/>
      <c r="AF423" s="497"/>
      <c r="AG423" s="497"/>
    </row>
    <row r="424" spans="1:33" ht="47.25">
      <c r="A424" s="506">
        <f t="shared" si="1"/>
        <v>418</v>
      </c>
      <c r="B424" s="507" t="str">
        <f t="shared" si="4"/>
        <v>Hà Đông</v>
      </c>
      <c r="C424" s="508" t="s">
        <v>3882</v>
      </c>
      <c r="D424" s="508" t="s">
        <v>6085</v>
      </c>
      <c r="E424" s="508" t="s">
        <v>6086</v>
      </c>
      <c r="F424" s="509" t="s">
        <v>6087</v>
      </c>
      <c r="G424" s="510">
        <v>728</v>
      </c>
      <c r="H424" s="510" t="s">
        <v>3391</v>
      </c>
      <c r="I424" s="509" t="s">
        <v>6088</v>
      </c>
      <c r="J424" s="512" t="s">
        <v>6089</v>
      </c>
      <c r="K424" s="512" t="s">
        <v>6090</v>
      </c>
      <c r="L424" s="513"/>
      <c r="M424" s="510"/>
      <c r="N424" s="497"/>
      <c r="O424" s="497"/>
      <c r="P424" s="497"/>
      <c r="Q424" s="497"/>
      <c r="R424" s="497"/>
      <c r="S424" s="497"/>
      <c r="T424" s="497"/>
      <c r="U424" s="497"/>
      <c r="V424" s="497"/>
      <c r="W424" s="497"/>
      <c r="X424" s="497"/>
      <c r="Y424" s="497"/>
      <c r="Z424" s="497"/>
      <c r="AA424" s="497"/>
      <c r="AB424" s="497"/>
      <c r="AC424" s="497"/>
      <c r="AD424" s="497"/>
      <c r="AE424" s="497"/>
      <c r="AF424" s="497"/>
      <c r="AG424" s="497"/>
    </row>
    <row r="425" spans="1:33" ht="31.5">
      <c r="A425" s="506">
        <f t="shared" si="1"/>
        <v>419</v>
      </c>
      <c r="B425" s="507" t="str">
        <f t="shared" si="4"/>
        <v>Hà Đông</v>
      </c>
      <c r="C425" s="508" t="s">
        <v>4068</v>
      </c>
      <c r="D425" s="508" t="s">
        <v>6091</v>
      </c>
      <c r="E425" s="508" t="s">
        <v>6092</v>
      </c>
      <c r="F425" s="509" t="s">
        <v>6093</v>
      </c>
      <c r="G425" s="510">
        <v>682</v>
      </c>
      <c r="H425" s="520" t="s">
        <v>6094</v>
      </c>
      <c r="I425" s="509" t="s">
        <v>6095</v>
      </c>
      <c r="J425" s="512" t="s">
        <v>6096</v>
      </c>
      <c r="K425" s="512" t="s">
        <v>6097</v>
      </c>
      <c r="L425" s="513"/>
      <c r="M425" s="510"/>
      <c r="N425" s="497"/>
      <c r="O425" s="497"/>
      <c r="P425" s="497"/>
      <c r="Q425" s="497"/>
      <c r="R425" s="497"/>
      <c r="S425" s="497"/>
      <c r="T425" s="497"/>
      <c r="U425" s="497"/>
      <c r="V425" s="497"/>
      <c r="W425" s="497"/>
      <c r="X425" s="497"/>
      <c r="Y425" s="497"/>
      <c r="Z425" s="497"/>
      <c r="AA425" s="497"/>
      <c r="AB425" s="497"/>
      <c r="AC425" s="497"/>
      <c r="AD425" s="497"/>
      <c r="AE425" s="497"/>
      <c r="AF425" s="497"/>
      <c r="AG425" s="497"/>
    </row>
    <row r="426" spans="1:33" ht="63">
      <c r="A426" s="506">
        <f t="shared" si="1"/>
        <v>420</v>
      </c>
      <c r="B426" s="507" t="str">
        <f t="shared" si="4"/>
        <v>Hà Đông</v>
      </c>
      <c r="C426" s="508" t="s">
        <v>3882</v>
      </c>
      <c r="D426" s="508" t="s">
        <v>6098</v>
      </c>
      <c r="E426" s="508" t="s">
        <v>6099</v>
      </c>
      <c r="F426" s="509" t="s">
        <v>6100</v>
      </c>
      <c r="G426" s="510">
        <v>875</v>
      </c>
      <c r="H426" s="520" t="s">
        <v>4380</v>
      </c>
      <c r="I426" s="509" t="s">
        <v>6101</v>
      </c>
      <c r="J426" s="512" t="s">
        <v>6102</v>
      </c>
      <c r="K426" s="512" t="s">
        <v>6103</v>
      </c>
      <c r="L426" s="513"/>
      <c r="M426" s="510"/>
      <c r="N426" s="497"/>
      <c r="O426" s="497"/>
      <c r="P426" s="497"/>
      <c r="Q426" s="497"/>
      <c r="R426" s="497"/>
      <c r="S426" s="497"/>
      <c r="T426" s="497"/>
      <c r="U426" s="497"/>
      <c r="V426" s="497"/>
      <c r="W426" s="497"/>
      <c r="X426" s="497"/>
      <c r="Y426" s="497"/>
      <c r="Z426" s="497"/>
      <c r="AA426" s="497"/>
      <c r="AB426" s="497"/>
      <c r="AC426" s="497"/>
      <c r="AD426" s="497"/>
      <c r="AE426" s="497"/>
      <c r="AF426" s="497"/>
      <c r="AG426" s="497"/>
    </row>
    <row r="427" spans="1:33" ht="31.5">
      <c r="A427" s="506">
        <f t="shared" si="1"/>
        <v>421</v>
      </c>
      <c r="B427" s="507" t="str">
        <f t="shared" si="4"/>
        <v>Hà Đông</v>
      </c>
      <c r="C427" s="508" t="s">
        <v>4068</v>
      </c>
      <c r="D427" s="508" t="s">
        <v>6104</v>
      </c>
      <c r="E427" s="508"/>
      <c r="F427" s="509" t="s">
        <v>6105</v>
      </c>
      <c r="G427" s="510" t="s">
        <v>6106</v>
      </c>
      <c r="H427" s="520" t="s">
        <v>6107</v>
      </c>
      <c r="I427" s="509" t="s">
        <v>6108</v>
      </c>
      <c r="J427" s="512" t="s">
        <v>6109</v>
      </c>
      <c r="K427" s="512" t="s">
        <v>6110</v>
      </c>
      <c r="L427" s="513"/>
      <c r="M427" s="510" t="s">
        <v>5318</v>
      </c>
      <c r="N427" s="497"/>
      <c r="O427" s="497"/>
      <c r="P427" s="497"/>
      <c r="Q427" s="497"/>
      <c r="R427" s="497"/>
      <c r="S427" s="497"/>
      <c r="T427" s="497"/>
      <c r="U427" s="497"/>
      <c r="V427" s="497"/>
      <c r="W427" s="497"/>
      <c r="X427" s="497"/>
      <c r="Y427" s="497"/>
      <c r="Z427" s="497"/>
      <c r="AA427" s="497"/>
      <c r="AB427" s="497"/>
      <c r="AC427" s="497"/>
      <c r="AD427" s="497"/>
      <c r="AE427" s="497"/>
      <c r="AF427" s="497"/>
      <c r="AG427" s="497"/>
    </row>
    <row r="428" spans="1:33" ht="47.25">
      <c r="A428" s="506">
        <f t="shared" si="1"/>
        <v>422</v>
      </c>
      <c r="B428" s="507" t="str">
        <f t="shared" si="4"/>
        <v>Hà Đông</v>
      </c>
      <c r="C428" s="508" t="s">
        <v>3914</v>
      </c>
      <c r="D428" s="508" t="s">
        <v>6111</v>
      </c>
      <c r="E428" s="508" t="s">
        <v>6112</v>
      </c>
      <c r="F428" s="509" t="s">
        <v>6113</v>
      </c>
      <c r="G428" s="510">
        <v>876</v>
      </c>
      <c r="H428" s="520" t="s">
        <v>4380</v>
      </c>
      <c r="I428" s="509" t="s">
        <v>6114</v>
      </c>
      <c r="J428" s="512" t="s">
        <v>6115</v>
      </c>
      <c r="K428" s="512" t="s">
        <v>6116</v>
      </c>
      <c r="L428" s="513"/>
      <c r="M428" s="510"/>
      <c r="N428" s="497"/>
      <c r="O428" s="497"/>
      <c r="P428" s="497"/>
      <c r="Q428" s="497"/>
      <c r="R428" s="497"/>
      <c r="S428" s="497"/>
      <c r="T428" s="497"/>
      <c r="U428" s="497"/>
      <c r="V428" s="497"/>
      <c r="W428" s="497"/>
      <c r="X428" s="497"/>
      <c r="Y428" s="497"/>
      <c r="Z428" s="497"/>
      <c r="AA428" s="497"/>
      <c r="AB428" s="497"/>
      <c r="AC428" s="497"/>
      <c r="AD428" s="497"/>
      <c r="AE428" s="497"/>
      <c r="AF428" s="497"/>
      <c r="AG428" s="497"/>
    </row>
    <row r="429" spans="1:33" ht="63">
      <c r="A429" s="506">
        <f t="shared" si="1"/>
        <v>423</v>
      </c>
      <c r="B429" s="507" t="str">
        <f t="shared" si="4"/>
        <v>Hà Đông</v>
      </c>
      <c r="C429" s="508" t="s">
        <v>3914</v>
      </c>
      <c r="D429" s="508" t="s">
        <v>6117</v>
      </c>
      <c r="E429" s="508" t="s">
        <v>6118</v>
      </c>
      <c r="F429" s="509" t="s">
        <v>6119</v>
      </c>
      <c r="G429" s="510">
        <v>1030</v>
      </c>
      <c r="H429" s="520">
        <v>45144</v>
      </c>
      <c r="I429" s="509" t="s">
        <v>6120</v>
      </c>
      <c r="J429" s="512" t="s">
        <v>6115</v>
      </c>
      <c r="K429" s="512" t="s">
        <v>6121</v>
      </c>
      <c r="L429" s="513"/>
      <c r="M429" s="510"/>
      <c r="N429" s="497" t="s">
        <v>3164</v>
      </c>
      <c r="O429" s="497"/>
      <c r="P429" s="497"/>
      <c r="Q429" s="497"/>
      <c r="R429" s="497"/>
      <c r="S429" s="497"/>
      <c r="T429" s="497"/>
      <c r="U429" s="497"/>
      <c r="V429" s="497"/>
      <c r="W429" s="497"/>
      <c r="X429" s="497"/>
      <c r="Y429" s="497"/>
      <c r="Z429" s="497"/>
      <c r="AA429" s="497"/>
      <c r="AB429" s="497"/>
      <c r="AC429" s="497"/>
      <c r="AD429" s="497"/>
      <c r="AE429" s="497"/>
      <c r="AF429" s="497"/>
      <c r="AG429" s="497"/>
    </row>
    <row r="430" spans="1:33" ht="31.5">
      <c r="A430" s="506">
        <f t="shared" si="1"/>
        <v>424</v>
      </c>
      <c r="B430" s="507" t="str">
        <f t="shared" si="4"/>
        <v>Hà Đông</v>
      </c>
      <c r="C430" s="508" t="s">
        <v>3882</v>
      </c>
      <c r="D430" s="508" t="s">
        <v>6122</v>
      </c>
      <c r="E430" s="508" t="s">
        <v>6123</v>
      </c>
      <c r="F430" s="526" t="s">
        <v>6124</v>
      </c>
      <c r="G430" s="543">
        <v>1154</v>
      </c>
      <c r="H430" s="521" t="s">
        <v>6125</v>
      </c>
      <c r="I430" s="509" t="s">
        <v>6126</v>
      </c>
      <c r="J430" s="537" t="s">
        <v>6127</v>
      </c>
      <c r="K430" s="512" t="s">
        <v>6128</v>
      </c>
      <c r="L430" s="513"/>
      <c r="M430" s="510"/>
      <c r="N430" s="497" t="s">
        <v>3218</v>
      </c>
      <c r="O430" s="497"/>
      <c r="P430" s="497"/>
      <c r="Q430" s="497"/>
      <c r="R430" s="497"/>
      <c r="S430" s="497"/>
      <c r="T430" s="497"/>
      <c r="U430" s="497"/>
      <c r="V430" s="497"/>
      <c r="W430" s="497"/>
      <c r="X430" s="497"/>
      <c r="Y430" s="497"/>
      <c r="Z430" s="497"/>
      <c r="AA430" s="497"/>
      <c r="AB430" s="497"/>
      <c r="AC430" s="497"/>
      <c r="AD430" s="497"/>
      <c r="AE430" s="497"/>
      <c r="AF430" s="497"/>
      <c r="AG430" s="497"/>
    </row>
    <row r="431" spans="1:33" ht="47.25">
      <c r="A431" s="506">
        <f t="shared" si="1"/>
        <v>425</v>
      </c>
      <c r="B431" s="507" t="str">
        <f t="shared" si="4"/>
        <v>Hà Đông</v>
      </c>
      <c r="C431" s="508" t="s">
        <v>4068</v>
      </c>
      <c r="D431" s="508" t="s">
        <v>6129</v>
      </c>
      <c r="E431" s="508" t="s">
        <v>6130</v>
      </c>
      <c r="F431" s="509" t="s">
        <v>6131</v>
      </c>
      <c r="G431" s="510">
        <v>1206</v>
      </c>
      <c r="H431" s="520">
        <v>45206</v>
      </c>
      <c r="I431" s="509" t="s">
        <v>6132</v>
      </c>
      <c r="J431" s="512" t="s">
        <v>6133</v>
      </c>
      <c r="K431" s="512" t="s">
        <v>6134</v>
      </c>
      <c r="L431" s="513"/>
      <c r="M431" s="510"/>
      <c r="N431" s="497"/>
      <c r="O431" s="497"/>
      <c r="P431" s="497"/>
      <c r="Q431" s="497"/>
      <c r="R431" s="497"/>
      <c r="S431" s="497"/>
      <c r="T431" s="497"/>
      <c r="U431" s="497"/>
      <c r="V431" s="497"/>
      <c r="W431" s="497"/>
      <c r="X431" s="497"/>
      <c r="Y431" s="497"/>
      <c r="Z431" s="497"/>
      <c r="AA431" s="497"/>
      <c r="AB431" s="497"/>
      <c r="AC431" s="497"/>
      <c r="AD431" s="497"/>
      <c r="AE431" s="497"/>
      <c r="AF431" s="497"/>
      <c r="AG431" s="497"/>
    </row>
    <row r="432" spans="1:33" ht="47.25">
      <c r="A432" s="506">
        <f t="shared" si="1"/>
        <v>426</v>
      </c>
      <c r="B432" s="507" t="str">
        <f t="shared" si="4"/>
        <v>Hà Đông</v>
      </c>
      <c r="C432" s="508" t="s">
        <v>4068</v>
      </c>
      <c r="D432" s="508" t="s">
        <v>6135</v>
      </c>
      <c r="E432" s="508" t="s">
        <v>6136</v>
      </c>
      <c r="F432" s="509" t="s">
        <v>6137</v>
      </c>
      <c r="G432" s="510">
        <v>1292</v>
      </c>
      <c r="H432" s="520" t="s">
        <v>6138</v>
      </c>
      <c r="I432" s="509" t="s">
        <v>6139</v>
      </c>
      <c r="J432" s="512" t="s">
        <v>6140</v>
      </c>
      <c r="K432" s="512" t="s">
        <v>6141</v>
      </c>
      <c r="L432" s="513"/>
      <c r="M432" s="510"/>
      <c r="N432" s="497"/>
      <c r="O432" s="497"/>
      <c r="P432" s="497"/>
      <c r="Q432" s="497"/>
      <c r="R432" s="497"/>
      <c r="S432" s="497"/>
      <c r="T432" s="497"/>
      <c r="U432" s="497"/>
      <c r="V432" s="497"/>
      <c r="W432" s="497"/>
      <c r="X432" s="497"/>
      <c r="Y432" s="497"/>
      <c r="Z432" s="497"/>
      <c r="AA432" s="497"/>
      <c r="AB432" s="497"/>
      <c r="AC432" s="497"/>
      <c r="AD432" s="497"/>
      <c r="AE432" s="497"/>
      <c r="AF432" s="497"/>
      <c r="AG432" s="497"/>
    </row>
    <row r="433" spans="1:33" ht="47.25">
      <c r="A433" s="506">
        <f t="shared" si="1"/>
        <v>427</v>
      </c>
      <c r="B433" s="507" t="str">
        <f t="shared" si="4"/>
        <v>Hà Đông</v>
      </c>
      <c r="C433" s="508" t="s">
        <v>3882</v>
      </c>
      <c r="D433" s="508" t="s">
        <v>6142</v>
      </c>
      <c r="E433" s="508" t="s">
        <v>6143</v>
      </c>
      <c r="F433" s="509" t="s">
        <v>6144</v>
      </c>
      <c r="G433" s="510">
        <v>1834</v>
      </c>
      <c r="H433" s="510" t="s">
        <v>6145</v>
      </c>
      <c r="I433" s="509" t="s">
        <v>6146</v>
      </c>
      <c r="J433" s="512" t="s">
        <v>6147</v>
      </c>
      <c r="K433" s="512" t="s">
        <v>6148</v>
      </c>
      <c r="L433" s="513"/>
      <c r="M433" s="510" t="s">
        <v>6149</v>
      </c>
      <c r="N433" s="497"/>
      <c r="O433" s="497"/>
      <c r="P433" s="497"/>
      <c r="Q433" s="497"/>
      <c r="R433" s="497"/>
      <c r="S433" s="497"/>
      <c r="T433" s="497"/>
      <c r="U433" s="497"/>
      <c r="V433" s="497"/>
      <c r="W433" s="497"/>
      <c r="X433" s="497"/>
      <c r="Y433" s="497"/>
      <c r="Z433" s="497"/>
      <c r="AA433" s="497"/>
      <c r="AB433" s="497"/>
      <c r="AC433" s="497"/>
      <c r="AD433" s="497"/>
      <c r="AE433" s="497"/>
      <c r="AF433" s="497"/>
      <c r="AG433" s="497"/>
    </row>
    <row r="434" spans="1:33" ht="47.25">
      <c r="A434" s="506">
        <f t="shared" si="1"/>
        <v>428</v>
      </c>
      <c r="B434" s="507" t="str">
        <f t="shared" si="4"/>
        <v>Hà Đông</v>
      </c>
      <c r="C434" s="508" t="s">
        <v>4068</v>
      </c>
      <c r="D434" s="508" t="s">
        <v>6150</v>
      </c>
      <c r="E434" s="508" t="s">
        <v>6151</v>
      </c>
      <c r="F434" s="509" t="s">
        <v>6152</v>
      </c>
      <c r="G434" s="510">
        <v>1370</v>
      </c>
      <c r="H434" s="520">
        <v>45148</v>
      </c>
      <c r="I434" s="509" t="s">
        <v>6153</v>
      </c>
      <c r="J434" s="512" t="s">
        <v>6154</v>
      </c>
      <c r="K434" s="512" t="s">
        <v>6155</v>
      </c>
      <c r="L434" s="513"/>
      <c r="M434" s="510"/>
      <c r="N434" s="497"/>
      <c r="O434" s="497"/>
      <c r="P434" s="497"/>
      <c r="Q434" s="497"/>
      <c r="R434" s="497"/>
      <c r="S434" s="497"/>
      <c r="T434" s="497"/>
      <c r="U434" s="497"/>
      <c r="V434" s="497"/>
      <c r="W434" s="497"/>
      <c r="X434" s="497"/>
      <c r="Y434" s="497"/>
      <c r="Z434" s="497"/>
      <c r="AA434" s="497"/>
      <c r="AB434" s="497"/>
      <c r="AC434" s="497"/>
      <c r="AD434" s="497"/>
      <c r="AE434" s="497"/>
      <c r="AF434" s="497"/>
      <c r="AG434" s="497"/>
    </row>
    <row r="435" spans="1:33" ht="47.25">
      <c r="A435" s="506">
        <f t="shared" si="1"/>
        <v>429</v>
      </c>
      <c r="B435" s="507" t="str">
        <f t="shared" si="4"/>
        <v>Hà Đông</v>
      </c>
      <c r="C435" s="508" t="s">
        <v>4068</v>
      </c>
      <c r="D435" s="508" t="s">
        <v>6156</v>
      </c>
      <c r="E435" s="508" t="s">
        <v>6157</v>
      </c>
      <c r="F435" s="509" t="s">
        <v>6158</v>
      </c>
      <c r="G435" s="510">
        <v>1436</v>
      </c>
      <c r="H435" s="510" t="s">
        <v>3566</v>
      </c>
      <c r="I435" s="509" t="s">
        <v>6159</v>
      </c>
      <c r="J435" s="512" t="s">
        <v>6160</v>
      </c>
      <c r="K435" s="512" t="s">
        <v>6161</v>
      </c>
      <c r="L435" s="513"/>
      <c r="M435" s="510" t="s">
        <v>6162</v>
      </c>
      <c r="N435" s="497" t="s">
        <v>3150</v>
      </c>
      <c r="O435" s="497"/>
      <c r="P435" s="497"/>
      <c r="Q435" s="497"/>
      <c r="R435" s="497"/>
      <c r="S435" s="497"/>
      <c r="T435" s="497"/>
      <c r="U435" s="497"/>
      <c r="V435" s="497"/>
      <c r="W435" s="497"/>
      <c r="X435" s="497"/>
      <c r="Y435" s="497"/>
      <c r="Z435" s="497"/>
      <c r="AA435" s="497"/>
      <c r="AB435" s="497"/>
      <c r="AC435" s="497"/>
      <c r="AD435" s="497"/>
      <c r="AE435" s="497"/>
      <c r="AF435" s="497"/>
      <c r="AG435" s="497"/>
    </row>
    <row r="436" spans="1:33" ht="47.25">
      <c r="A436" s="506">
        <f t="shared" si="1"/>
        <v>430</v>
      </c>
      <c r="B436" s="507" t="str">
        <f t="shared" si="4"/>
        <v>Hà Đông</v>
      </c>
      <c r="C436" s="508" t="s">
        <v>4068</v>
      </c>
      <c r="D436" s="508" t="s">
        <v>6163</v>
      </c>
      <c r="E436" s="508" t="s">
        <v>6164</v>
      </c>
      <c r="F436" s="509" t="s">
        <v>6165</v>
      </c>
      <c r="G436" s="510" t="s">
        <v>6166</v>
      </c>
      <c r="H436" s="538" t="s">
        <v>6167</v>
      </c>
      <c r="I436" s="509" t="s">
        <v>6168</v>
      </c>
      <c r="J436" s="512" t="s">
        <v>6169</v>
      </c>
      <c r="K436" s="512" t="s">
        <v>6170</v>
      </c>
      <c r="L436" s="513" t="s">
        <v>6171</v>
      </c>
      <c r="M436" s="510"/>
      <c r="N436" s="497"/>
      <c r="O436" s="497"/>
      <c r="P436" s="497"/>
      <c r="Q436" s="497"/>
      <c r="R436" s="497"/>
      <c r="S436" s="497"/>
      <c r="T436" s="497"/>
      <c r="U436" s="497"/>
      <c r="V436" s="497"/>
      <c r="W436" s="497"/>
      <c r="X436" s="497"/>
      <c r="Y436" s="497"/>
      <c r="Z436" s="497"/>
      <c r="AA436" s="497"/>
      <c r="AB436" s="497"/>
      <c r="AC436" s="497"/>
      <c r="AD436" s="497"/>
      <c r="AE436" s="497"/>
      <c r="AF436" s="497"/>
      <c r="AG436" s="497"/>
    </row>
    <row r="437" spans="1:33" ht="47.25">
      <c r="A437" s="506">
        <f t="shared" si="1"/>
        <v>431</v>
      </c>
      <c r="B437" s="507" t="str">
        <f t="shared" si="4"/>
        <v>Hà Đông</v>
      </c>
      <c r="C437" s="508" t="s">
        <v>3914</v>
      </c>
      <c r="D437" s="508" t="s">
        <v>6172</v>
      </c>
      <c r="E437" s="508"/>
      <c r="F437" s="509" t="s">
        <v>6173</v>
      </c>
      <c r="G437" s="510" t="s">
        <v>6174</v>
      </c>
      <c r="H437" s="520" t="s">
        <v>4522</v>
      </c>
      <c r="I437" s="509" t="s">
        <v>6175</v>
      </c>
      <c r="J437" s="512" t="s">
        <v>6176</v>
      </c>
      <c r="K437" s="512" t="s">
        <v>6177</v>
      </c>
      <c r="L437" s="513" t="s">
        <v>6178</v>
      </c>
      <c r="M437" s="510"/>
      <c r="N437" s="497"/>
      <c r="O437" s="497"/>
      <c r="P437" s="497"/>
      <c r="Q437" s="497"/>
      <c r="R437" s="497"/>
      <c r="S437" s="497"/>
      <c r="T437" s="497"/>
      <c r="U437" s="497"/>
      <c r="V437" s="497"/>
      <c r="W437" s="497"/>
      <c r="X437" s="497"/>
      <c r="Y437" s="497"/>
      <c r="Z437" s="497"/>
      <c r="AA437" s="497"/>
      <c r="AB437" s="497"/>
      <c r="AC437" s="497"/>
      <c r="AD437" s="497"/>
      <c r="AE437" s="497"/>
      <c r="AF437" s="497"/>
      <c r="AG437" s="497"/>
    </row>
    <row r="438" spans="1:33" ht="47.25">
      <c r="A438" s="506">
        <f t="shared" si="1"/>
        <v>432</v>
      </c>
      <c r="B438" s="507" t="str">
        <f t="shared" si="4"/>
        <v>Hà Đông</v>
      </c>
      <c r="C438" s="508" t="s">
        <v>4068</v>
      </c>
      <c r="D438" s="508" t="s">
        <v>6179</v>
      </c>
      <c r="E438" s="508" t="s">
        <v>6180</v>
      </c>
      <c r="F438" s="509" t="s">
        <v>6181</v>
      </c>
      <c r="G438" s="510" t="s">
        <v>6182</v>
      </c>
      <c r="H438" s="520" t="s">
        <v>5591</v>
      </c>
      <c r="I438" s="509" t="s">
        <v>6183</v>
      </c>
      <c r="J438" s="512" t="s">
        <v>6184</v>
      </c>
      <c r="K438" s="512" t="s">
        <v>6185</v>
      </c>
      <c r="L438" s="513" t="s">
        <v>6186</v>
      </c>
      <c r="M438" s="510"/>
      <c r="N438" s="497"/>
      <c r="O438" s="497"/>
      <c r="P438" s="497"/>
      <c r="Q438" s="497"/>
      <c r="R438" s="497"/>
      <c r="S438" s="497"/>
      <c r="T438" s="497"/>
      <c r="U438" s="497"/>
      <c r="V438" s="497"/>
      <c r="W438" s="497"/>
      <c r="X438" s="497"/>
      <c r="Y438" s="497"/>
      <c r="Z438" s="497"/>
      <c r="AA438" s="497"/>
      <c r="AB438" s="497"/>
      <c r="AC438" s="497"/>
      <c r="AD438" s="497"/>
      <c r="AE438" s="497"/>
      <c r="AF438" s="497"/>
      <c r="AG438" s="497"/>
    </row>
    <row r="439" spans="1:33" ht="47.25">
      <c r="A439" s="506">
        <f t="shared" si="1"/>
        <v>433</v>
      </c>
      <c r="B439" s="507" t="str">
        <f t="shared" si="4"/>
        <v>Hà Đông</v>
      </c>
      <c r="C439" s="508" t="s">
        <v>3914</v>
      </c>
      <c r="D439" s="508" t="s">
        <v>6187</v>
      </c>
      <c r="E439" s="508" t="s">
        <v>6188</v>
      </c>
      <c r="F439" s="509" t="s">
        <v>6189</v>
      </c>
      <c r="G439" s="510" t="s">
        <v>6190</v>
      </c>
      <c r="H439" s="517" t="s">
        <v>4508</v>
      </c>
      <c r="I439" s="509" t="s">
        <v>6191</v>
      </c>
      <c r="J439" s="512" t="s">
        <v>6192</v>
      </c>
      <c r="K439" s="512" t="s">
        <v>6193</v>
      </c>
      <c r="L439" s="513" t="s">
        <v>6194</v>
      </c>
      <c r="M439" s="510"/>
      <c r="N439" s="497"/>
      <c r="O439" s="497"/>
      <c r="P439" s="497"/>
      <c r="Q439" s="497"/>
      <c r="R439" s="497"/>
      <c r="S439" s="497"/>
      <c r="T439" s="497"/>
      <c r="U439" s="497"/>
      <c r="V439" s="497"/>
      <c r="W439" s="497"/>
      <c r="X439" s="497"/>
      <c r="Y439" s="497"/>
      <c r="Z439" s="497"/>
      <c r="AA439" s="497"/>
      <c r="AB439" s="497"/>
      <c r="AC439" s="497"/>
      <c r="AD439" s="497"/>
      <c r="AE439" s="497"/>
      <c r="AF439" s="497"/>
      <c r="AG439" s="497"/>
    </row>
    <row r="440" spans="1:33" ht="47.25">
      <c r="A440" s="506">
        <f t="shared" si="1"/>
        <v>434</v>
      </c>
      <c r="B440" s="507" t="str">
        <f t="shared" si="4"/>
        <v>Hà Đông</v>
      </c>
      <c r="C440" s="508" t="s">
        <v>3914</v>
      </c>
      <c r="D440" s="508" t="s">
        <v>6195</v>
      </c>
      <c r="E440" s="508" t="s">
        <v>6196</v>
      </c>
      <c r="F440" s="509" t="s">
        <v>6197</v>
      </c>
      <c r="G440" s="510" t="s">
        <v>6198</v>
      </c>
      <c r="H440" s="520">
        <v>45056</v>
      </c>
      <c r="I440" s="509" t="s">
        <v>6199</v>
      </c>
      <c r="J440" s="512" t="s">
        <v>6200</v>
      </c>
      <c r="K440" s="512" t="s">
        <v>6201</v>
      </c>
      <c r="L440" s="513" t="s">
        <v>6202</v>
      </c>
      <c r="M440" s="510"/>
      <c r="N440" s="497"/>
      <c r="O440" s="497"/>
      <c r="P440" s="497"/>
      <c r="Q440" s="497"/>
      <c r="R440" s="497"/>
      <c r="S440" s="497"/>
      <c r="T440" s="497"/>
      <c r="U440" s="497"/>
      <c r="V440" s="497"/>
      <c r="W440" s="497"/>
      <c r="X440" s="497"/>
      <c r="Y440" s="497"/>
      <c r="Z440" s="497"/>
      <c r="AA440" s="497"/>
      <c r="AB440" s="497"/>
      <c r="AC440" s="497"/>
      <c r="AD440" s="497"/>
      <c r="AE440" s="497"/>
      <c r="AF440" s="497"/>
      <c r="AG440" s="497"/>
    </row>
    <row r="441" spans="1:33" ht="47.25">
      <c r="A441" s="506">
        <f t="shared" si="1"/>
        <v>435</v>
      </c>
      <c r="B441" s="507" t="str">
        <f t="shared" si="4"/>
        <v>Hà Đông</v>
      </c>
      <c r="C441" s="508" t="s">
        <v>3882</v>
      </c>
      <c r="D441" s="508" t="s">
        <v>6203</v>
      </c>
      <c r="E441" s="508" t="s">
        <v>6204</v>
      </c>
      <c r="F441" s="509" t="s">
        <v>6205</v>
      </c>
      <c r="G441" s="510" t="s">
        <v>6206</v>
      </c>
      <c r="H441" s="520" t="s">
        <v>6207</v>
      </c>
      <c r="I441" s="509" t="s">
        <v>6208</v>
      </c>
      <c r="J441" s="512" t="s">
        <v>6209</v>
      </c>
      <c r="K441" s="512" t="s">
        <v>6210</v>
      </c>
      <c r="L441" s="513" t="s">
        <v>6211</v>
      </c>
      <c r="M441" s="510" t="s">
        <v>3501</v>
      </c>
      <c r="N441" s="497"/>
      <c r="O441" s="497"/>
      <c r="P441" s="497"/>
      <c r="Q441" s="497"/>
      <c r="R441" s="497"/>
      <c r="S441" s="497"/>
      <c r="T441" s="497"/>
      <c r="U441" s="497"/>
      <c r="V441" s="497"/>
      <c r="W441" s="497"/>
      <c r="X441" s="497"/>
      <c r="Y441" s="497"/>
      <c r="Z441" s="497"/>
      <c r="AA441" s="497"/>
      <c r="AB441" s="497"/>
      <c r="AC441" s="497"/>
      <c r="AD441" s="497"/>
      <c r="AE441" s="497"/>
      <c r="AF441" s="497"/>
      <c r="AG441" s="497"/>
    </row>
    <row r="442" spans="1:33" ht="31.5">
      <c r="A442" s="506">
        <f t="shared" si="1"/>
        <v>436</v>
      </c>
      <c r="B442" s="507" t="str">
        <f t="shared" si="4"/>
        <v>Hà Đông</v>
      </c>
      <c r="C442" s="508" t="s">
        <v>3914</v>
      </c>
      <c r="D442" s="508" t="s">
        <v>6212</v>
      </c>
      <c r="E442" s="508" t="s">
        <v>6213</v>
      </c>
      <c r="F442" s="509" t="s">
        <v>6214</v>
      </c>
      <c r="G442" s="510" t="s">
        <v>6215</v>
      </c>
      <c r="H442" s="520" t="s">
        <v>4522</v>
      </c>
      <c r="I442" s="509" t="s">
        <v>6216</v>
      </c>
      <c r="J442" s="512" t="s">
        <v>6217</v>
      </c>
      <c r="K442" s="512" t="s">
        <v>6218</v>
      </c>
      <c r="L442" s="513" t="s">
        <v>6219</v>
      </c>
      <c r="M442" s="510"/>
      <c r="N442" s="497"/>
      <c r="O442" s="497"/>
      <c r="P442" s="497"/>
      <c r="Q442" s="497"/>
      <c r="R442" s="497"/>
      <c r="S442" s="497"/>
      <c r="T442" s="497"/>
      <c r="U442" s="497"/>
      <c r="V442" s="497"/>
      <c r="W442" s="497"/>
      <c r="X442" s="497"/>
      <c r="Y442" s="497"/>
      <c r="Z442" s="497"/>
      <c r="AA442" s="497"/>
      <c r="AB442" s="497"/>
      <c r="AC442" s="497"/>
      <c r="AD442" s="497"/>
      <c r="AE442" s="497"/>
      <c r="AF442" s="497"/>
      <c r="AG442" s="497"/>
    </row>
    <row r="443" spans="1:33" ht="31.5">
      <c r="A443" s="506">
        <f t="shared" si="1"/>
        <v>437</v>
      </c>
      <c r="B443" s="507" t="str">
        <f t="shared" si="4"/>
        <v>Hà Đông</v>
      </c>
      <c r="C443" s="508" t="s">
        <v>3088</v>
      </c>
      <c r="D443" s="508" t="s">
        <v>6220</v>
      </c>
      <c r="E443" s="508"/>
      <c r="F443" s="509" t="s">
        <v>6221</v>
      </c>
      <c r="G443" s="510">
        <v>2223</v>
      </c>
      <c r="H443" s="520" t="s">
        <v>6222</v>
      </c>
      <c r="I443" s="509" t="s">
        <v>6223</v>
      </c>
      <c r="J443" s="512" t="s">
        <v>6224</v>
      </c>
      <c r="K443" s="512" t="s">
        <v>6225</v>
      </c>
      <c r="L443" s="513"/>
      <c r="M443" s="510"/>
      <c r="N443" s="497" t="s">
        <v>3164</v>
      </c>
      <c r="O443" s="497"/>
      <c r="P443" s="497"/>
      <c r="Q443" s="497"/>
      <c r="R443" s="497"/>
      <c r="S443" s="497"/>
      <c r="T443" s="497"/>
      <c r="U443" s="497"/>
      <c r="V443" s="497"/>
      <c r="W443" s="497"/>
      <c r="X443" s="497"/>
      <c r="Y443" s="497"/>
      <c r="Z443" s="497"/>
      <c r="AA443" s="497"/>
      <c r="AB443" s="497"/>
      <c r="AC443" s="497"/>
      <c r="AD443" s="497"/>
      <c r="AE443" s="497"/>
      <c r="AF443" s="497"/>
      <c r="AG443" s="497"/>
    </row>
    <row r="444" spans="1:33" ht="31.5">
      <c r="A444" s="506">
        <f t="shared" si="1"/>
        <v>438</v>
      </c>
      <c r="B444" s="507" t="str">
        <f t="shared" si="4"/>
        <v>Hà Đông</v>
      </c>
      <c r="C444" s="508" t="s">
        <v>3914</v>
      </c>
      <c r="D444" s="508" t="s">
        <v>6226</v>
      </c>
      <c r="E444" s="508"/>
      <c r="F444" s="509" t="s">
        <v>6227</v>
      </c>
      <c r="G444" s="510">
        <v>2224</v>
      </c>
      <c r="H444" s="520" t="s">
        <v>6222</v>
      </c>
      <c r="I444" s="509" t="s">
        <v>6228</v>
      </c>
      <c r="J444" s="512" t="s">
        <v>6229</v>
      </c>
      <c r="K444" s="512" t="s">
        <v>6230</v>
      </c>
      <c r="L444" s="513"/>
      <c r="M444" s="510"/>
      <c r="N444" s="497"/>
      <c r="O444" s="497"/>
      <c r="P444" s="497"/>
      <c r="Q444" s="497"/>
      <c r="R444" s="497"/>
      <c r="S444" s="497"/>
      <c r="T444" s="497"/>
      <c r="U444" s="497"/>
      <c r="V444" s="497"/>
      <c r="W444" s="497"/>
      <c r="X444" s="497"/>
      <c r="Y444" s="497"/>
      <c r="Z444" s="497"/>
      <c r="AA444" s="497"/>
      <c r="AB444" s="497"/>
      <c r="AC444" s="497"/>
      <c r="AD444" s="497"/>
      <c r="AE444" s="497"/>
      <c r="AF444" s="497"/>
      <c r="AG444" s="497"/>
    </row>
    <row r="445" spans="1:33" ht="47.25">
      <c r="A445" s="506">
        <f t="shared" si="1"/>
        <v>439</v>
      </c>
      <c r="B445" s="507" t="str">
        <f t="shared" si="4"/>
        <v>Hà Đông</v>
      </c>
      <c r="C445" s="508" t="s">
        <v>3914</v>
      </c>
      <c r="D445" s="508" t="s">
        <v>6231</v>
      </c>
      <c r="E445" s="508"/>
      <c r="F445" s="509" t="s">
        <v>6232</v>
      </c>
      <c r="G445" s="510">
        <v>2203</v>
      </c>
      <c r="H445" s="520" t="s">
        <v>6233</v>
      </c>
      <c r="I445" s="526" t="s">
        <v>6234</v>
      </c>
      <c r="J445" s="512" t="s">
        <v>6235</v>
      </c>
      <c r="K445" s="512" t="s">
        <v>6236</v>
      </c>
      <c r="L445" s="513"/>
      <c r="M445" s="510"/>
      <c r="N445" s="497"/>
      <c r="O445" s="497"/>
      <c r="P445" s="497"/>
      <c r="Q445" s="497"/>
      <c r="R445" s="497"/>
      <c r="S445" s="497"/>
      <c r="T445" s="497"/>
      <c r="U445" s="497"/>
      <c r="V445" s="497"/>
      <c r="W445" s="497"/>
      <c r="X445" s="497"/>
      <c r="Y445" s="497"/>
      <c r="Z445" s="497"/>
      <c r="AA445" s="497"/>
      <c r="AB445" s="497"/>
      <c r="AC445" s="497"/>
      <c r="AD445" s="497"/>
      <c r="AE445" s="497"/>
      <c r="AF445" s="497"/>
      <c r="AG445" s="497"/>
    </row>
    <row r="446" spans="1:33" ht="63">
      <c r="A446" s="506">
        <f t="shared" si="1"/>
        <v>440</v>
      </c>
      <c r="B446" s="507" t="str">
        <f t="shared" si="4"/>
        <v>Hà Đông</v>
      </c>
      <c r="C446" s="508" t="s">
        <v>3882</v>
      </c>
      <c r="D446" s="508" t="s">
        <v>6237</v>
      </c>
      <c r="E446" s="508"/>
      <c r="F446" s="509" t="s">
        <v>6238</v>
      </c>
      <c r="G446" s="510" t="s">
        <v>6239</v>
      </c>
      <c r="H446" s="520" t="s">
        <v>6240</v>
      </c>
      <c r="I446" s="509" t="s">
        <v>6241</v>
      </c>
      <c r="J446" s="512" t="s">
        <v>6242</v>
      </c>
      <c r="K446" s="512" t="s">
        <v>6243</v>
      </c>
      <c r="L446" s="513"/>
      <c r="M446" s="510" t="s">
        <v>2533</v>
      </c>
      <c r="N446" s="497"/>
      <c r="O446" s="497"/>
      <c r="P446" s="497"/>
      <c r="Q446" s="497"/>
      <c r="R446" s="497"/>
      <c r="S446" s="497"/>
      <c r="T446" s="497"/>
      <c r="U446" s="497"/>
      <c r="V446" s="497"/>
      <c r="W446" s="497"/>
      <c r="X446" s="497"/>
      <c r="Y446" s="497"/>
      <c r="Z446" s="497"/>
      <c r="AA446" s="497"/>
      <c r="AB446" s="497"/>
      <c r="AC446" s="497"/>
      <c r="AD446" s="497"/>
      <c r="AE446" s="497"/>
      <c r="AF446" s="497"/>
      <c r="AG446" s="497"/>
    </row>
    <row r="447" spans="1:33" ht="47.25">
      <c r="A447" s="506">
        <f t="shared" si="1"/>
        <v>441</v>
      </c>
      <c r="B447" s="507" t="str">
        <f t="shared" si="4"/>
        <v>Hà Đông</v>
      </c>
      <c r="C447" s="508" t="s">
        <v>4068</v>
      </c>
      <c r="D447" s="508" t="s">
        <v>6244</v>
      </c>
      <c r="E447" s="508"/>
      <c r="F447" s="509" t="s">
        <v>6245</v>
      </c>
      <c r="G447" s="510">
        <v>2285</v>
      </c>
      <c r="H447" s="520" t="s">
        <v>6246</v>
      </c>
      <c r="I447" s="509" t="s">
        <v>6247</v>
      </c>
      <c r="J447" s="512" t="s">
        <v>6248</v>
      </c>
      <c r="K447" s="512" t="s">
        <v>6249</v>
      </c>
      <c r="L447" s="513"/>
      <c r="M447" s="510"/>
      <c r="N447" s="497"/>
      <c r="O447" s="497"/>
      <c r="P447" s="497"/>
      <c r="Q447" s="497"/>
      <c r="R447" s="497"/>
      <c r="S447" s="497"/>
      <c r="T447" s="497"/>
      <c r="U447" s="497"/>
      <c r="V447" s="497"/>
      <c r="W447" s="497"/>
      <c r="X447" s="497"/>
      <c r="Y447" s="497"/>
      <c r="Z447" s="497"/>
      <c r="AA447" s="497"/>
      <c r="AB447" s="497"/>
      <c r="AC447" s="497"/>
      <c r="AD447" s="497"/>
      <c r="AE447" s="497"/>
      <c r="AF447" s="497"/>
      <c r="AG447" s="497"/>
    </row>
    <row r="448" spans="1:33" ht="31.5">
      <c r="A448" s="506">
        <f t="shared" si="1"/>
        <v>442</v>
      </c>
      <c r="B448" s="507" t="str">
        <f t="shared" si="4"/>
        <v>Hà Đông</v>
      </c>
      <c r="C448" s="508" t="s">
        <v>4068</v>
      </c>
      <c r="D448" s="508" t="s">
        <v>6250</v>
      </c>
      <c r="E448" s="508"/>
      <c r="F448" s="509" t="s">
        <v>6251</v>
      </c>
      <c r="G448" s="510">
        <v>2355</v>
      </c>
      <c r="H448" s="520" t="s">
        <v>4560</v>
      </c>
      <c r="I448" s="526" t="s">
        <v>6252</v>
      </c>
      <c r="J448" s="512" t="s">
        <v>6253</v>
      </c>
      <c r="K448" s="512" t="s">
        <v>6254</v>
      </c>
      <c r="L448" s="513"/>
      <c r="M448" s="510"/>
      <c r="N448" s="497"/>
      <c r="O448" s="497"/>
      <c r="P448" s="497"/>
      <c r="Q448" s="497"/>
      <c r="R448" s="497"/>
      <c r="S448" s="497"/>
      <c r="T448" s="497"/>
      <c r="U448" s="497"/>
      <c r="V448" s="497"/>
      <c r="W448" s="497"/>
      <c r="X448" s="497"/>
      <c r="Y448" s="497"/>
      <c r="Z448" s="497"/>
      <c r="AA448" s="497"/>
      <c r="AB448" s="497"/>
      <c r="AC448" s="497"/>
      <c r="AD448" s="497"/>
      <c r="AE448" s="497"/>
      <c r="AF448" s="497"/>
      <c r="AG448" s="497"/>
    </row>
    <row r="449" spans="1:33" ht="31.5">
      <c r="A449" s="506">
        <f t="shared" si="1"/>
        <v>443</v>
      </c>
      <c r="B449" s="507" t="str">
        <f t="shared" si="4"/>
        <v>Hà Đông</v>
      </c>
      <c r="C449" s="508" t="s">
        <v>3914</v>
      </c>
      <c r="D449" s="508" t="s">
        <v>6255</v>
      </c>
      <c r="E449" s="508"/>
      <c r="F449" s="509" t="s">
        <v>6256</v>
      </c>
      <c r="G449" s="510">
        <v>2350</v>
      </c>
      <c r="H449" s="520" t="s">
        <v>4560</v>
      </c>
      <c r="I449" s="526" t="s">
        <v>6257</v>
      </c>
      <c r="J449" s="512" t="s">
        <v>6258</v>
      </c>
      <c r="K449" s="512" t="s">
        <v>6259</v>
      </c>
      <c r="L449" s="513"/>
      <c r="M449" s="510"/>
      <c r="N449" s="497"/>
      <c r="O449" s="497"/>
      <c r="P449" s="497"/>
      <c r="Q449" s="497"/>
      <c r="R449" s="497"/>
      <c r="S449" s="497"/>
      <c r="T449" s="497"/>
      <c r="U449" s="497"/>
      <c r="V449" s="497"/>
      <c r="W449" s="497"/>
      <c r="X449" s="497"/>
      <c r="Y449" s="497"/>
      <c r="Z449" s="497"/>
      <c r="AA449" s="497"/>
      <c r="AB449" s="497"/>
      <c r="AC449" s="497"/>
      <c r="AD449" s="497"/>
      <c r="AE449" s="497"/>
      <c r="AF449" s="497"/>
      <c r="AG449" s="497"/>
    </row>
    <row r="450" spans="1:33" ht="31.5">
      <c r="A450" s="506">
        <f t="shared" si="1"/>
        <v>444</v>
      </c>
      <c r="B450" s="507" t="str">
        <f t="shared" si="4"/>
        <v>Hà Đông</v>
      </c>
      <c r="C450" s="508" t="s">
        <v>4068</v>
      </c>
      <c r="D450" s="508" t="s">
        <v>6260</v>
      </c>
      <c r="E450" s="508"/>
      <c r="F450" s="509" t="s">
        <v>6261</v>
      </c>
      <c r="G450" s="510"/>
      <c r="H450" s="520" t="s">
        <v>6262</v>
      </c>
      <c r="I450" s="509" t="s">
        <v>6263</v>
      </c>
      <c r="J450" s="512" t="s">
        <v>6264</v>
      </c>
      <c r="K450" s="512" t="s">
        <v>6265</v>
      </c>
      <c r="L450" s="513"/>
      <c r="M450" s="510"/>
      <c r="N450" s="497"/>
      <c r="O450" s="497"/>
      <c r="P450" s="497"/>
      <c r="Q450" s="497"/>
      <c r="R450" s="497"/>
      <c r="S450" s="497"/>
      <c r="T450" s="497"/>
      <c r="U450" s="497"/>
      <c r="V450" s="497"/>
      <c r="W450" s="497"/>
      <c r="X450" s="497"/>
      <c r="Y450" s="497"/>
      <c r="Z450" s="497"/>
      <c r="AA450" s="497"/>
      <c r="AB450" s="497"/>
      <c r="AC450" s="497"/>
      <c r="AD450" s="497"/>
      <c r="AE450" s="497"/>
      <c r="AF450" s="497"/>
      <c r="AG450" s="497"/>
    </row>
    <row r="451" spans="1:33" ht="47.25">
      <c r="A451" s="506">
        <f t="shared" si="1"/>
        <v>445</v>
      </c>
      <c r="B451" s="507" t="str">
        <f t="shared" si="4"/>
        <v>Hà Đông</v>
      </c>
      <c r="C451" s="508" t="s">
        <v>3914</v>
      </c>
      <c r="D451" s="508" t="s">
        <v>6266</v>
      </c>
      <c r="E451" s="508" t="s">
        <v>6267</v>
      </c>
      <c r="F451" s="509" t="s">
        <v>6268</v>
      </c>
      <c r="G451" s="510" t="s">
        <v>6269</v>
      </c>
      <c r="H451" s="510" t="s">
        <v>6270</v>
      </c>
      <c r="I451" s="509" t="s">
        <v>6271</v>
      </c>
      <c r="J451" s="512" t="s">
        <v>6272</v>
      </c>
      <c r="K451" s="512" t="s">
        <v>6273</v>
      </c>
      <c r="L451" s="513"/>
      <c r="M451" s="510"/>
      <c r="N451" s="497"/>
      <c r="O451" s="497"/>
      <c r="P451" s="497"/>
      <c r="Q451" s="497"/>
      <c r="R451" s="497"/>
      <c r="S451" s="497"/>
      <c r="T451" s="497"/>
      <c r="U451" s="497"/>
      <c r="V451" s="497"/>
      <c r="W451" s="497"/>
      <c r="X451" s="497"/>
      <c r="Y451" s="497"/>
      <c r="Z451" s="497"/>
      <c r="AA451" s="497"/>
      <c r="AB451" s="497"/>
      <c r="AC451" s="497"/>
      <c r="AD451" s="497"/>
      <c r="AE451" s="497"/>
      <c r="AF451" s="497"/>
      <c r="AG451" s="497"/>
    </row>
    <row r="452" spans="1:33" ht="31.5">
      <c r="A452" s="506">
        <f t="shared" si="1"/>
        <v>446</v>
      </c>
      <c r="B452" s="507" t="str">
        <f t="shared" si="4"/>
        <v>Hà Đông</v>
      </c>
      <c r="C452" s="508" t="s">
        <v>3914</v>
      </c>
      <c r="D452" s="508" t="s">
        <v>6274</v>
      </c>
      <c r="E452" s="508"/>
      <c r="F452" s="509" t="s">
        <v>6275</v>
      </c>
      <c r="G452" s="510">
        <v>138</v>
      </c>
      <c r="H452" s="520" t="s">
        <v>2365</v>
      </c>
      <c r="I452" s="509" t="s">
        <v>6276</v>
      </c>
      <c r="J452" s="512" t="s">
        <v>1300</v>
      </c>
      <c r="K452" s="512" t="s">
        <v>6277</v>
      </c>
      <c r="L452" s="513"/>
      <c r="M452" s="510"/>
      <c r="N452" s="497"/>
      <c r="O452" s="497"/>
      <c r="P452" s="497"/>
      <c r="Q452" s="497"/>
      <c r="R452" s="497"/>
      <c r="S452" s="497"/>
      <c r="T452" s="497"/>
      <c r="U452" s="497"/>
      <c r="V452" s="497"/>
      <c r="W452" s="497"/>
      <c r="X452" s="497"/>
      <c r="Y452" s="497"/>
      <c r="Z452" s="497"/>
      <c r="AA452" s="497"/>
      <c r="AB452" s="497"/>
      <c r="AC452" s="497"/>
      <c r="AD452" s="497"/>
      <c r="AE452" s="497"/>
      <c r="AF452" s="497"/>
      <c r="AG452" s="497"/>
    </row>
    <row r="453" spans="1:33" ht="31.5">
      <c r="A453" s="506">
        <f t="shared" si="1"/>
        <v>447</v>
      </c>
      <c r="B453" s="507" t="str">
        <f t="shared" si="4"/>
        <v>Hà Đông</v>
      </c>
      <c r="C453" s="508" t="s">
        <v>3914</v>
      </c>
      <c r="D453" s="508" t="s">
        <v>6278</v>
      </c>
      <c r="E453" s="508"/>
      <c r="F453" s="509" t="s">
        <v>6279</v>
      </c>
      <c r="G453" s="510">
        <v>232</v>
      </c>
      <c r="H453" s="520" t="s">
        <v>4614</v>
      </c>
      <c r="I453" s="509" t="s">
        <v>6280</v>
      </c>
      <c r="J453" s="512" t="s">
        <v>6281</v>
      </c>
      <c r="K453" s="512" t="s">
        <v>6282</v>
      </c>
      <c r="L453" s="513"/>
      <c r="M453" s="510"/>
      <c r="N453" s="497"/>
      <c r="O453" s="497"/>
      <c r="P453" s="497"/>
      <c r="Q453" s="497"/>
      <c r="R453" s="497"/>
      <c r="S453" s="497"/>
      <c r="T453" s="497"/>
      <c r="U453" s="497"/>
      <c r="V453" s="497"/>
      <c r="W453" s="497"/>
      <c r="X453" s="497"/>
      <c r="Y453" s="497"/>
      <c r="Z453" s="497"/>
      <c r="AA453" s="497"/>
      <c r="AB453" s="497"/>
      <c r="AC453" s="497"/>
      <c r="AD453" s="497"/>
      <c r="AE453" s="497"/>
      <c r="AF453" s="497"/>
      <c r="AG453" s="497"/>
    </row>
    <row r="454" spans="1:33" ht="31.5">
      <c r="A454" s="506">
        <f t="shared" si="1"/>
        <v>448</v>
      </c>
      <c r="B454" s="507" t="str">
        <f t="shared" si="4"/>
        <v>Hà Đông</v>
      </c>
      <c r="C454" s="508" t="s">
        <v>3914</v>
      </c>
      <c r="D454" s="508" t="s">
        <v>6283</v>
      </c>
      <c r="E454" s="508"/>
      <c r="F454" s="509" t="s">
        <v>6284</v>
      </c>
      <c r="G454" s="510">
        <v>258</v>
      </c>
      <c r="H454" s="520" t="s">
        <v>6285</v>
      </c>
      <c r="I454" s="509" t="s">
        <v>6286</v>
      </c>
      <c r="J454" s="512" t="s">
        <v>6287</v>
      </c>
      <c r="K454" s="512" t="s">
        <v>6288</v>
      </c>
      <c r="L454" s="513"/>
      <c r="M454" s="510"/>
      <c r="N454" s="497"/>
      <c r="O454" s="497"/>
      <c r="P454" s="497"/>
      <c r="Q454" s="497"/>
      <c r="R454" s="497"/>
      <c r="S454" s="497"/>
      <c r="T454" s="497"/>
      <c r="U454" s="497"/>
      <c r="V454" s="497"/>
      <c r="W454" s="497"/>
      <c r="X454" s="497"/>
      <c r="Y454" s="497"/>
      <c r="Z454" s="497"/>
      <c r="AA454" s="497"/>
      <c r="AB454" s="497"/>
      <c r="AC454" s="497"/>
      <c r="AD454" s="497"/>
      <c r="AE454" s="497"/>
      <c r="AF454" s="497"/>
      <c r="AG454" s="497"/>
    </row>
    <row r="455" spans="1:33" ht="31.5">
      <c r="A455" s="506">
        <f t="shared" si="1"/>
        <v>449</v>
      </c>
      <c r="B455" s="507" t="str">
        <f t="shared" si="4"/>
        <v>Hà Đông</v>
      </c>
      <c r="C455" s="508" t="s">
        <v>3914</v>
      </c>
      <c r="D455" s="508" t="s">
        <v>6289</v>
      </c>
      <c r="E455" s="508"/>
      <c r="F455" s="556" t="s">
        <v>6290</v>
      </c>
      <c r="G455" s="521">
        <v>368</v>
      </c>
      <c r="H455" s="521" t="s">
        <v>3241</v>
      </c>
      <c r="I455" s="509" t="s">
        <v>6291</v>
      </c>
      <c r="J455" s="512" t="s">
        <v>6292</v>
      </c>
      <c r="K455" s="512" t="s">
        <v>6293</v>
      </c>
      <c r="L455" s="513"/>
      <c r="M455" s="510"/>
      <c r="N455" s="497"/>
      <c r="O455" s="497"/>
      <c r="P455" s="497"/>
      <c r="Q455" s="497"/>
      <c r="R455" s="497"/>
      <c r="S455" s="497"/>
      <c r="T455" s="497"/>
      <c r="U455" s="497"/>
      <c r="V455" s="497"/>
      <c r="W455" s="497"/>
      <c r="X455" s="497"/>
      <c r="Y455" s="497"/>
      <c r="Z455" s="497"/>
      <c r="AA455" s="497"/>
      <c r="AB455" s="497"/>
      <c r="AC455" s="497"/>
      <c r="AD455" s="497"/>
      <c r="AE455" s="497"/>
      <c r="AF455" s="497"/>
      <c r="AG455" s="497"/>
    </row>
    <row r="456" spans="1:33" ht="47.25">
      <c r="A456" s="506">
        <f t="shared" si="1"/>
        <v>450</v>
      </c>
      <c r="B456" s="507" t="str">
        <f t="shared" si="4"/>
        <v>Hà Đông</v>
      </c>
      <c r="C456" s="508" t="s">
        <v>3914</v>
      </c>
      <c r="D456" s="508" t="s">
        <v>6294</v>
      </c>
      <c r="E456" s="508"/>
      <c r="F456" s="509" t="s">
        <v>6295</v>
      </c>
      <c r="G456" s="510">
        <v>563</v>
      </c>
      <c r="H456" s="520" t="s">
        <v>6296</v>
      </c>
      <c r="I456" s="509" t="s">
        <v>6297</v>
      </c>
      <c r="J456" s="512" t="s">
        <v>6298</v>
      </c>
      <c r="K456" s="512" t="s">
        <v>6299</v>
      </c>
      <c r="L456" s="513"/>
      <c r="M456" s="510"/>
      <c r="N456" s="497"/>
      <c r="O456" s="497"/>
      <c r="P456" s="497"/>
      <c r="Q456" s="497"/>
      <c r="R456" s="497"/>
      <c r="S456" s="497"/>
      <c r="T456" s="497"/>
      <c r="U456" s="497"/>
      <c r="V456" s="497"/>
      <c r="W456" s="497"/>
      <c r="X456" s="497"/>
      <c r="Y456" s="497"/>
      <c r="Z456" s="497"/>
      <c r="AA456" s="497"/>
      <c r="AB456" s="497"/>
      <c r="AC456" s="497"/>
      <c r="AD456" s="497"/>
      <c r="AE456" s="497"/>
      <c r="AF456" s="497"/>
      <c r="AG456" s="497"/>
    </row>
    <row r="457" spans="1:33" ht="31.5">
      <c r="A457" s="506">
        <f t="shared" si="1"/>
        <v>451</v>
      </c>
      <c r="B457" s="507" t="str">
        <f t="shared" si="4"/>
        <v>Hà Đông</v>
      </c>
      <c r="C457" s="508" t="s">
        <v>3914</v>
      </c>
      <c r="D457" s="508" t="s">
        <v>6300</v>
      </c>
      <c r="E457" s="508"/>
      <c r="F457" s="509" t="s">
        <v>6301</v>
      </c>
      <c r="G457" s="510">
        <v>567</v>
      </c>
      <c r="H457" s="520" t="s">
        <v>6296</v>
      </c>
      <c r="I457" s="509" t="s">
        <v>6302</v>
      </c>
      <c r="J457" s="512" t="s">
        <v>6303</v>
      </c>
      <c r="K457" s="512" t="s">
        <v>6304</v>
      </c>
      <c r="L457" s="513"/>
      <c r="M457" s="510"/>
      <c r="N457" s="497"/>
      <c r="O457" s="497"/>
      <c r="P457" s="497"/>
      <c r="Q457" s="497"/>
      <c r="R457" s="497"/>
      <c r="S457" s="497"/>
      <c r="T457" s="497"/>
      <c r="U457" s="497"/>
      <c r="V457" s="497"/>
      <c r="W457" s="497"/>
      <c r="X457" s="497"/>
      <c r="Y457" s="497"/>
      <c r="Z457" s="497"/>
      <c r="AA457" s="497"/>
      <c r="AB457" s="497"/>
      <c r="AC457" s="497"/>
      <c r="AD457" s="497"/>
      <c r="AE457" s="497"/>
      <c r="AF457" s="497"/>
      <c r="AG457" s="497"/>
    </row>
    <row r="458" spans="1:33" ht="31.5">
      <c r="A458" s="506">
        <f t="shared" si="1"/>
        <v>452</v>
      </c>
      <c r="B458" s="507" t="str">
        <f t="shared" si="4"/>
        <v>Hà Đông</v>
      </c>
      <c r="C458" s="508" t="s">
        <v>3914</v>
      </c>
      <c r="D458" s="508" t="s">
        <v>6305</v>
      </c>
      <c r="E458" s="508"/>
      <c r="F458" s="509" t="s">
        <v>6306</v>
      </c>
      <c r="G458" s="521">
        <v>626</v>
      </c>
      <c r="H458" s="528">
        <v>45629</v>
      </c>
      <c r="I458" s="509" t="s">
        <v>6307</v>
      </c>
      <c r="J458" s="512" t="s">
        <v>6308</v>
      </c>
      <c r="K458" s="512" t="s">
        <v>6309</v>
      </c>
      <c r="L458" s="513"/>
      <c r="M458" s="510"/>
      <c r="N458" s="497"/>
      <c r="O458" s="497"/>
      <c r="P458" s="497"/>
      <c r="Q458" s="497"/>
      <c r="R458" s="497"/>
      <c r="S458" s="497"/>
      <c r="T458" s="497"/>
      <c r="U458" s="497"/>
      <c r="V458" s="497"/>
      <c r="W458" s="497"/>
      <c r="X458" s="497"/>
      <c r="Y458" s="497"/>
      <c r="Z458" s="497"/>
      <c r="AA458" s="497"/>
      <c r="AB458" s="497"/>
      <c r="AC458" s="497"/>
      <c r="AD458" s="497"/>
      <c r="AE458" s="497"/>
      <c r="AF458" s="497"/>
      <c r="AG458" s="497"/>
    </row>
    <row r="459" spans="1:33" ht="31.5">
      <c r="A459" s="506">
        <f t="shared" si="1"/>
        <v>453</v>
      </c>
      <c r="B459" s="507" t="str">
        <f t="shared" si="4"/>
        <v>Hà Đông</v>
      </c>
      <c r="C459" s="508" t="s">
        <v>3914</v>
      </c>
      <c r="D459" s="508" t="s">
        <v>6310</v>
      </c>
      <c r="E459" s="508"/>
      <c r="F459" s="509" t="s">
        <v>6311</v>
      </c>
      <c r="G459" s="521">
        <v>627</v>
      </c>
      <c r="H459" s="528">
        <v>45629</v>
      </c>
      <c r="I459" s="509" t="s">
        <v>6312</v>
      </c>
      <c r="J459" s="512" t="s">
        <v>6313</v>
      </c>
      <c r="K459" s="512" t="s">
        <v>6314</v>
      </c>
      <c r="L459" s="513"/>
      <c r="M459" s="510"/>
      <c r="N459" s="497"/>
      <c r="O459" s="497"/>
      <c r="P459" s="497"/>
      <c r="Q459" s="497"/>
      <c r="R459" s="497"/>
      <c r="S459" s="497"/>
      <c r="T459" s="497"/>
      <c r="U459" s="497"/>
      <c r="V459" s="497"/>
      <c r="W459" s="497"/>
      <c r="X459" s="497"/>
      <c r="Y459" s="497"/>
      <c r="Z459" s="497"/>
      <c r="AA459" s="497"/>
      <c r="AB459" s="497"/>
      <c r="AC459" s="497"/>
      <c r="AD459" s="497"/>
      <c r="AE459" s="497"/>
      <c r="AF459" s="497"/>
      <c r="AG459" s="497"/>
    </row>
    <row r="460" spans="1:33" ht="63">
      <c r="A460" s="506">
        <f t="shared" si="1"/>
        <v>454</v>
      </c>
      <c r="B460" s="507" t="str">
        <f t="shared" si="4"/>
        <v>Hà Đông</v>
      </c>
      <c r="C460" s="508" t="s">
        <v>4068</v>
      </c>
      <c r="D460" s="508" t="s">
        <v>6315</v>
      </c>
      <c r="E460" s="508"/>
      <c r="F460" s="509" t="s">
        <v>6316</v>
      </c>
      <c r="G460" s="521">
        <v>642</v>
      </c>
      <c r="H460" s="528" t="s">
        <v>5466</v>
      </c>
      <c r="I460" s="509" t="s">
        <v>6317</v>
      </c>
      <c r="J460" s="512" t="s">
        <v>6318</v>
      </c>
      <c r="K460" s="512" t="s">
        <v>6319</v>
      </c>
      <c r="L460" s="513"/>
      <c r="M460" s="510"/>
      <c r="N460" s="497" t="s">
        <v>6320</v>
      </c>
      <c r="O460" s="497"/>
      <c r="P460" s="497"/>
      <c r="Q460" s="497"/>
      <c r="R460" s="497"/>
      <c r="S460" s="497"/>
      <c r="T460" s="497"/>
      <c r="U460" s="497"/>
      <c r="V460" s="497"/>
      <c r="W460" s="497"/>
      <c r="X460" s="497"/>
      <c r="Y460" s="497"/>
      <c r="Z460" s="497"/>
      <c r="AA460" s="497"/>
      <c r="AB460" s="497"/>
      <c r="AC460" s="497"/>
      <c r="AD460" s="497"/>
      <c r="AE460" s="497"/>
      <c r="AF460" s="497"/>
      <c r="AG460" s="497"/>
    </row>
    <row r="461" spans="1:33" ht="31.5">
      <c r="A461" s="506">
        <f t="shared" si="1"/>
        <v>455</v>
      </c>
      <c r="B461" s="507" t="str">
        <f t="shared" si="4"/>
        <v>Hà Đông</v>
      </c>
      <c r="C461" s="508" t="s">
        <v>3914</v>
      </c>
      <c r="D461" s="508" t="s">
        <v>6321</v>
      </c>
      <c r="E461" s="508"/>
      <c r="F461" s="509" t="s">
        <v>6322</v>
      </c>
      <c r="G461" s="521">
        <v>712</v>
      </c>
      <c r="H461" s="562" t="s">
        <v>6323</v>
      </c>
      <c r="I461" s="509" t="s">
        <v>6324</v>
      </c>
      <c r="J461" s="512" t="s">
        <v>6325</v>
      </c>
      <c r="K461" s="512" t="s">
        <v>6326</v>
      </c>
      <c r="L461" s="513"/>
      <c r="M461" s="510"/>
      <c r="N461" s="497"/>
      <c r="O461" s="497"/>
      <c r="P461" s="497"/>
      <c r="Q461" s="497"/>
      <c r="R461" s="497"/>
      <c r="S461" s="497"/>
      <c r="T461" s="497"/>
      <c r="U461" s="497"/>
      <c r="V461" s="497"/>
      <c r="W461" s="497"/>
      <c r="X461" s="497"/>
      <c r="Y461" s="497"/>
      <c r="Z461" s="497"/>
      <c r="AA461" s="497"/>
      <c r="AB461" s="497"/>
      <c r="AC461" s="497"/>
      <c r="AD461" s="497"/>
      <c r="AE461" s="497"/>
      <c r="AF461" s="497"/>
      <c r="AG461" s="497"/>
    </row>
    <row r="462" spans="1:33" ht="47.25">
      <c r="A462" s="506">
        <f t="shared" si="1"/>
        <v>456</v>
      </c>
      <c r="B462" s="507" t="str">
        <f t="shared" si="4"/>
        <v>Hà Đông</v>
      </c>
      <c r="C462" s="508" t="s">
        <v>3914</v>
      </c>
      <c r="D462" s="508" t="s">
        <v>6327</v>
      </c>
      <c r="E462" s="508"/>
      <c r="F462" s="508" t="s">
        <v>6328</v>
      </c>
      <c r="G462" s="510" t="s">
        <v>6329</v>
      </c>
      <c r="H462" s="512" t="s">
        <v>6330</v>
      </c>
      <c r="I462" s="509" t="s">
        <v>6331</v>
      </c>
      <c r="J462" s="512" t="s">
        <v>6332</v>
      </c>
      <c r="K462" s="512" t="s">
        <v>6333</v>
      </c>
      <c r="L462" s="513"/>
      <c r="M462" s="510"/>
      <c r="N462" s="497"/>
      <c r="O462" s="497"/>
      <c r="P462" s="497"/>
      <c r="Q462" s="497"/>
      <c r="R462" s="497"/>
      <c r="S462" s="497"/>
      <c r="T462" s="497"/>
      <c r="U462" s="497"/>
      <c r="V462" s="497"/>
      <c r="W462" s="497"/>
      <c r="X462" s="497"/>
      <c r="Y462" s="497"/>
      <c r="Z462" s="497"/>
      <c r="AA462" s="497"/>
      <c r="AB462" s="497"/>
      <c r="AC462" s="497"/>
      <c r="AD462" s="497"/>
      <c r="AE462" s="497"/>
      <c r="AF462" s="497"/>
      <c r="AG462" s="497"/>
    </row>
    <row r="463" spans="1:33" ht="78.75">
      <c r="A463" s="506">
        <f t="shared" si="1"/>
        <v>457</v>
      </c>
      <c r="B463" s="507" t="str">
        <f t="shared" si="4"/>
        <v>Hà Đông</v>
      </c>
      <c r="C463" s="508" t="s">
        <v>4068</v>
      </c>
      <c r="D463" s="508" t="s">
        <v>6334</v>
      </c>
      <c r="E463" s="508" t="s">
        <v>6335</v>
      </c>
      <c r="F463" s="508" t="s">
        <v>6336</v>
      </c>
      <c r="G463" s="510" t="s">
        <v>6337</v>
      </c>
      <c r="H463" s="512" t="s">
        <v>6338</v>
      </c>
      <c r="I463" s="509" t="s">
        <v>6339</v>
      </c>
      <c r="J463" s="512" t="s">
        <v>6340</v>
      </c>
      <c r="K463" s="512" t="s">
        <v>6341</v>
      </c>
      <c r="L463" s="513" t="s">
        <v>6342</v>
      </c>
      <c r="M463" s="510" t="s">
        <v>6343</v>
      </c>
      <c r="N463" s="497"/>
      <c r="O463" s="497"/>
      <c r="P463" s="497"/>
      <c r="Q463" s="497"/>
      <c r="R463" s="497"/>
      <c r="S463" s="497"/>
      <c r="T463" s="497"/>
      <c r="U463" s="497"/>
      <c r="V463" s="497"/>
      <c r="W463" s="497"/>
      <c r="X463" s="497"/>
      <c r="Y463" s="497"/>
      <c r="Z463" s="497"/>
      <c r="AA463" s="497"/>
      <c r="AB463" s="497"/>
      <c r="AC463" s="497"/>
      <c r="AD463" s="497"/>
      <c r="AE463" s="497"/>
      <c r="AF463" s="497"/>
      <c r="AG463" s="497"/>
    </row>
    <row r="464" spans="1:33" ht="31.5">
      <c r="A464" s="506">
        <f t="shared" si="1"/>
        <v>458</v>
      </c>
      <c r="B464" s="507" t="str">
        <f t="shared" si="4"/>
        <v>Hà Đông</v>
      </c>
      <c r="C464" s="508" t="s">
        <v>3914</v>
      </c>
      <c r="D464" s="508" t="s">
        <v>6344</v>
      </c>
      <c r="E464" s="508" t="s">
        <v>6345</v>
      </c>
      <c r="F464" s="508" t="s">
        <v>6346</v>
      </c>
      <c r="G464" s="510" t="s">
        <v>6347</v>
      </c>
      <c r="H464" s="512" t="s">
        <v>6348</v>
      </c>
      <c r="I464" s="509" t="s">
        <v>6349</v>
      </c>
      <c r="J464" s="512" t="s">
        <v>6350</v>
      </c>
      <c r="K464" s="512" t="s">
        <v>6351</v>
      </c>
      <c r="L464" s="513" t="s">
        <v>6352</v>
      </c>
      <c r="M464" s="510"/>
      <c r="N464" s="497"/>
      <c r="O464" s="497"/>
      <c r="P464" s="497"/>
      <c r="Q464" s="497"/>
      <c r="R464" s="497"/>
      <c r="S464" s="497"/>
      <c r="T464" s="497"/>
      <c r="U464" s="497"/>
      <c r="V464" s="497"/>
      <c r="W464" s="497"/>
      <c r="X464" s="497"/>
      <c r="Y464" s="497"/>
      <c r="Z464" s="497"/>
      <c r="AA464" s="497"/>
      <c r="AB464" s="497"/>
      <c r="AC464" s="497"/>
      <c r="AD464" s="497"/>
      <c r="AE464" s="497"/>
      <c r="AF464" s="497"/>
      <c r="AG464" s="497"/>
    </row>
    <row r="465" spans="1:33" ht="31.5">
      <c r="A465" s="506">
        <f t="shared" si="1"/>
        <v>459</v>
      </c>
      <c r="B465" s="507" t="str">
        <f t="shared" si="4"/>
        <v>Hà Đông</v>
      </c>
      <c r="C465" s="508" t="s">
        <v>3914</v>
      </c>
      <c r="D465" s="508" t="s">
        <v>6353</v>
      </c>
      <c r="E465" s="508" t="s">
        <v>6354</v>
      </c>
      <c r="F465" s="508" t="s">
        <v>6355</v>
      </c>
      <c r="G465" s="510" t="s">
        <v>6356</v>
      </c>
      <c r="H465" s="512" t="s">
        <v>6357</v>
      </c>
      <c r="I465" s="509" t="s">
        <v>6358</v>
      </c>
      <c r="J465" s="512" t="s">
        <v>6359</v>
      </c>
      <c r="K465" s="513" t="s">
        <v>6360</v>
      </c>
      <c r="L465" s="513" t="s">
        <v>6361</v>
      </c>
      <c r="M465" s="510"/>
      <c r="N465" s="497"/>
      <c r="O465" s="497"/>
      <c r="P465" s="497"/>
      <c r="Q465" s="497"/>
      <c r="R465" s="497"/>
      <c r="S465" s="497"/>
      <c r="T465" s="497"/>
      <c r="U465" s="497"/>
      <c r="V465" s="497"/>
      <c r="W465" s="497"/>
      <c r="X465" s="497"/>
      <c r="Y465" s="497"/>
      <c r="Z465" s="497"/>
      <c r="AA465" s="497"/>
      <c r="AB465" s="497"/>
      <c r="AC465" s="497"/>
      <c r="AD465" s="497"/>
      <c r="AE465" s="497"/>
      <c r="AF465" s="497"/>
      <c r="AG465" s="497"/>
    </row>
    <row r="466" spans="1:33" ht="47.25">
      <c r="A466" s="506">
        <f t="shared" si="1"/>
        <v>460</v>
      </c>
      <c r="B466" s="507" t="str">
        <f t="shared" si="4"/>
        <v>Hà Đông</v>
      </c>
      <c r="C466" s="508" t="s">
        <v>4068</v>
      </c>
      <c r="D466" s="508" t="s">
        <v>6362</v>
      </c>
      <c r="E466" s="508" t="s">
        <v>6363</v>
      </c>
      <c r="F466" s="508" t="s">
        <v>6364</v>
      </c>
      <c r="G466" s="510" t="s">
        <v>6365</v>
      </c>
      <c r="H466" s="563" t="s">
        <v>6366</v>
      </c>
      <c r="I466" s="509" t="s">
        <v>6367</v>
      </c>
      <c r="J466" s="512" t="s">
        <v>6368</v>
      </c>
      <c r="K466" s="512" t="s">
        <v>6369</v>
      </c>
      <c r="L466" s="513" t="s">
        <v>6370</v>
      </c>
      <c r="M466" s="510"/>
      <c r="N466" s="497"/>
      <c r="O466" s="497"/>
      <c r="P466" s="497"/>
      <c r="Q466" s="497"/>
      <c r="R466" s="497"/>
      <c r="S466" s="497"/>
      <c r="T466" s="497"/>
      <c r="U466" s="497"/>
      <c r="V466" s="497"/>
      <c r="W466" s="497"/>
      <c r="X466" s="497"/>
      <c r="Y466" s="497"/>
      <c r="Z466" s="497"/>
      <c r="AA466" s="497"/>
      <c r="AB466" s="497"/>
      <c r="AC466" s="497"/>
      <c r="AD466" s="497"/>
      <c r="AE466" s="497"/>
      <c r="AF466" s="497"/>
      <c r="AG466" s="497"/>
    </row>
    <row r="467" spans="1:33" ht="47.25">
      <c r="A467" s="506">
        <f t="shared" si="1"/>
        <v>461</v>
      </c>
      <c r="B467" s="507" t="str">
        <f t="shared" si="4"/>
        <v>Hà Đông</v>
      </c>
      <c r="C467" s="508" t="s">
        <v>4068</v>
      </c>
      <c r="D467" s="508" t="s">
        <v>6371</v>
      </c>
      <c r="E467" s="508" t="s">
        <v>6372</v>
      </c>
      <c r="F467" s="508" t="s">
        <v>6073</v>
      </c>
      <c r="G467" s="510" t="s">
        <v>6373</v>
      </c>
      <c r="H467" s="563" t="s">
        <v>6366</v>
      </c>
      <c r="I467" s="509" t="s">
        <v>6374</v>
      </c>
      <c r="J467" s="512" t="s">
        <v>6375</v>
      </c>
      <c r="K467" s="512" t="s">
        <v>6376</v>
      </c>
      <c r="L467" s="513" t="s">
        <v>6377</v>
      </c>
      <c r="M467" s="510"/>
      <c r="N467" s="497"/>
      <c r="O467" s="497"/>
      <c r="P467" s="497"/>
      <c r="Q467" s="497"/>
      <c r="R467" s="497"/>
      <c r="S467" s="497"/>
      <c r="T467" s="497"/>
      <c r="U467" s="497"/>
      <c r="V467" s="497"/>
      <c r="W467" s="497"/>
      <c r="X467" s="497"/>
      <c r="Y467" s="497"/>
      <c r="Z467" s="497"/>
      <c r="AA467" s="497"/>
      <c r="AB467" s="497"/>
      <c r="AC467" s="497"/>
      <c r="AD467" s="497"/>
      <c r="AE467" s="497"/>
      <c r="AF467" s="497"/>
      <c r="AG467" s="497"/>
    </row>
    <row r="468" spans="1:33" ht="31.5">
      <c r="A468" s="506">
        <f t="shared" si="1"/>
        <v>462</v>
      </c>
      <c r="B468" s="507" t="str">
        <f t="shared" si="4"/>
        <v>Hà Đông</v>
      </c>
      <c r="C468" s="508" t="s">
        <v>3914</v>
      </c>
      <c r="D468" s="508" t="s">
        <v>6378</v>
      </c>
      <c r="E468" s="508" t="s">
        <v>6379</v>
      </c>
      <c r="F468" s="508" t="s">
        <v>6380</v>
      </c>
      <c r="G468" s="510" t="s">
        <v>6381</v>
      </c>
      <c r="H468" s="563" t="s">
        <v>6366</v>
      </c>
      <c r="I468" s="509" t="s">
        <v>6382</v>
      </c>
      <c r="J468" s="512" t="s">
        <v>6383</v>
      </c>
      <c r="K468" s="512" t="s">
        <v>6384</v>
      </c>
      <c r="L468" s="513" t="s">
        <v>6385</v>
      </c>
      <c r="M468" s="510"/>
      <c r="N468" s="497"/>
      <c r="O468" s="497"/>
      <c r="P468" s="497"/>
      <c r="Q468" s="497"/>
      <c r="R468" s="497"/>
      <c r="S468" s="497"/>
      <c r="T468" s="497"/>
      <c r="U468" s="497"/>
      <c r="V468" s="497"/>
      <c r="W468" s="497"/>
      <c r="X468" s="497"/>
      <c r="Y468" s="497"/>
      <c r="Z468" s="497"/>
      <c r="AA468" s="497"/>
      <c r="AB468" s="497"/>
      <c r="AC468" s="497"/>
      <c r="AD468" s="497"/>
      <c r="AE468" s="497"/>
      <c r="AF468" s="497"/>
      <c r="AG468" s="497"/>
    </row>
    <row r="469" spans="1:33" ht="47.25">
      <c r="A469" s="506">
        <f t="shared" si="1"/>
        <v>463</v>
      </c>
      <c r="B469" s="507" t="str">
        <f t="shared" si="4"/>
        <v>Hà Đông</v>
      </c>
      <c r="C469" s="508" t="s">
        <v>4068</v>
      </c>
      <c r="D469" s="508" t="s">
        <v>6386</v>
      </c>
      <c r="E469" s="508"/>
      <c r="F469" s="564" t="s">
        <v>6387</v>
      </c>
      <c r="G469" s="510" t="s">
        <v>6388</v>
      </c>
      <c r="H469" s="538">
        <v>45433</v>
      </c>
      <c r="I469" s="509" t="s">
        <v>6389</v>
      </c>
      <c r="J469" s="512" t="s">
        <v>6390</v>
      </c>
      <c r="K469" s="512" t="s">
        <v>6391</v>
      </c>
      <c r="L469" s="513" t="s">
        <v>6392</v>
      </c>
      <c r="M469" s="510"/>
      <c r="N469" s="497"/>
      <c r="O469" s="497"/>
      <c r="P469" s="497"/>
      <c r="Q469" s="497"/>
      <c r="R469" s="497"/>
      <c r="S469" s="497"/>
      <c r="T469" s="497"/>
      <c r="U469" s="497"/>
      <c r="V469" s="497"/>
      <c r="W469" s="497"/>
      <c r="X469" s="497"/>
      <c r="Y469" s="497"/>
      <c r="Z469" s="497"/>
      <c r="AA469" s="497"/>
      <c r="AB469" s="497"/>
      <c r="AC469" s="497"/>
      <c r="AD469" s="497"/>
      <c r="AE469" s="497"/>
      <c r="AF469" s="497"/>
      <c r="AG469" s="497"/>
    </row>
    <row r="470" spans="1:33" ht="63">
      <c r="A470" s="506">
        <f t="shared" si="1"/>
        <v>464</v>
      </c>
      <c r="B470" s="507" t="s">
        <v>4367</v>
      </c>
      <c r="C470" s="508" t="s">
        <v>3646</v>
      </c>
      <c r="D470" s="508" t="s">
        <v>6393</v>
      </c>
      <c r="E470" s="508" t="s">
        <v>6394</v>
      </c>
      <c r="F470" s="564" t="s">
        <v>6395</v>
      </c>
      <c r="G470" s="510" t="s">
        <v>6396</v>
      </c>
      <c r="H470" s="538">
        <v>45436</v>
      </c>
      <c r="I470" s="509" t="s">
        <v>6397</v>
      </c>
      <c r="J470" s="512" t="s">
        <v>6398</v>
      </c>
      <c r="K470" s="512" t="s">
        <v>6399</v>
      </c>
      <c r="L470" s="513" t="s">
        <v>6400</v>
      </c>
      <c r="M470" s="510"/>
      <c r="N470" s="497"/>
      <c r="O470" s="497"/>
      <c r="P470" s="497"/>
      <c r="Q470" s="497"/>
      <c r="R470" s="497"/>
      <c r="S470" s="497"/>
      <c r="T470" s="497"/>
      <c r="U470" s="497"/>
      <c r="V470" s="497"/>
      <c r="W470" s="497"/>
      <c r="X470" s="497"/>
      <c r="Y470" s="497"/>
      <c r="Z470" s="497"/>
      <c r="AA470" s="497"/>
      <c r="AB470" s="497"/>
      <c r="AC470" s="497"/>
      <c r="AD470" s="497"/>
      <c r="AE470" s="497"/>
      <c r="AF470" s="497"/>
      <c r="AG470" s="497"/>
    </row>
    <row r="471" spans="1:33" ht="47.25">
      <c r="A471" s="506">
        <f t="shared" si="1"/>
        <v>465</v>
      </c>
      <c r="B471" s="507" t="s">
        <v>3913</v>
      </c>
      <c r="C471" s="508" t="s">
        <v>3914</v>
      </c>
      <c r="D471" s="508" t="s">
        <v>6401</v>
      </c>
      <c r="E471" s="508" t="s">
        <v>6402</v>
      </c>
      <c r="F471" s="564" t="s">
        <v>6403</v>
      </c>
      <c r="G471" s="510" t="s">
        <v>6404</v>
      </c>
      <c r="H471" s="538">
        <v>45436</v>
      </c>
      <c r="I471" s="509" t="s">
        <v>6405</v>
      </c>
      <c r="J471" s="512" t="s">
        <v>6406</v>
      </c>
      <c r="K471" s="512" t="s">
        <v>6407</v>
      </c>
      <c r="L471" s="513" t="s">
        <v>6408</v>
      </c>
      <c r="M471" s="510"/>
      <c r="N471" s="497"/>
      <c r="O471" s="497"/>
      <c r="P471" s="497"/>
      <c r="Q471" s="497"/>
      <c r="R471" s="497"/>
      <c r="S471" s="497"/>
      <c r="T471" s="497"/>
      <c r="U471" s="497"/>
      <c r="V471" s="497"/>
      <c r="W471" s="497"/>
      <c r="X471" s="497"/>
      <c r="Y471" s="497"/>
      <c r="Z471" s="497"/>
      <c r="AA471" s="497"/>
      <c r="AB471" s="497"/>
      <c r="AC471" s="497"/>
      <c r="AD471" s="497"/>
      <c r="AE471" s="497"/>
      <c r="AF471" s="497"/>
      <c r="AG471" s="497"/>
    </row>
    <row r="472" spans="1:33" ht="47.25">
      <c r="A472" s="506">
        <f t="shared" si="1"/>
        <v>466</v>
      </c>
      <c r="B472" s="507" t="s">
        <v>4367</v>
      </c>
      <c r="C472" s="508" t="s">
        <v>4606</v>
      </c>
      <c r="D472" s="508" t="s">
        <v>6409</v>
      </c>
      <c r="E472" s="508" t="s">
        <v>6410</v>
      </c>
      <c r="F472" s="564" t="s">
        <v>6411</v>
      </c>
      <c r="G472" s="510" t="s">
        <v>6412</v>
      </c>
      <c r="H472" s="538">
        <v>45436</v>
      </c>
      <c r="I472" s="509" t="s">
        <v>6413</v>
      </c>
      <c r="J472" s="512" t="s">
        <v>6414</v>
      </c>
      <c r="K472" s="512" t="s">
        <v>6415</v>
      </c>
      <c r="L472" s="513" t="s">
        <v>6416</v>
      </c>
      <c r="M472" s="510"/>
      <c r="N472" s="497"/>
      <c r="O472" s="497"/>
      <c r="P472" s="497"/>
      <c r="Q472" s="497"/>
      <c r="R472" s="497"/>
      <c r="S472" s="497"/>
      <c r="T472" s="497"/>
      <c r="U472" s="497"/>
      <c r="V472" s="497"/>
      <c r="W472" s="497"/>
      <c r="X472" s="497"/>
      <c r="Y472" s="497"/>
      <c r="Z472" s="497"/>
      <c r="AA472" s="497"/>
      <c r="AB472" s="497"/>
      <c r="AC472" s="497"/>
      <c r="AD472" s="497"/>
      <c r="AE472" s="497"/>
      <c r="AF472" s="497"/>
      <c r="AG472" s="497"/>
    </row>
    <row r="473" spans="1:33" ht="31.5">
      <c r="A473" s="506">
        <f t="shared" si="1"/>
        <v>467</v>
      </c>
      <c r="B473" s="507" t="str">
        <f t="shared" ref="B473:B476" si="5">$B$382</f>
        <v>Hà Đông</v>
      </c>
      <c r="C473" s="508" t="s">
        <v>3914</v>
      </c>
      <c r="D473" s="508" t="s">
        <v>6417</v>
      </c>
      <c r="E473" s="508"/>
      <c r="F473" s="509" t="s">
        <v>6418</v>
      </c>
      <c r="G473" s="510">
        <v>1382</v>
      </c>
      <c r="H473" s="520">
        <v>45357</v>
      </c>
      <c r="I473" s="509" t="s">
        <v>6419</v>
      </c>
      <c r="J473" s="512" t="s">
        <v>6420</v>
      </c>
      <c r="K473" s="512" t="s">
        <v>6421</v>
      </c>
      <c r="L473" s="513"/>
      <c r="M473" s="510"/>
      <c r="N473" s="497"/>
      <c r="O473" s="497"/>
      <c r="P473" s="497"/>
      <c r="Q473" s="497"/>
      <c r="R473" s="497"/>
      <c r="S473" s="497"/>
      <c r="T473" s="497"/>
      <c r="U473" s="497"/>
      <c r="V473" s="497"/>
      <c r="W473" s="497"/>
      <c r="X473" s="497"/>
      <c r="Y473" s="497"/>
      <c r="Z473" s="497"/>
      <c r="AA473" s="497"/>
      <c r="AB473" s="497"/>
      <c r="AC473" s="497"/>
      <c r="AD473" s="497"/>
      <c r="AE473" s="497"/>
      <c r="AF473" s="497"/>
      <c r="AG473" s="497"/>
    </row>
    <row r="474" spans="1:33" ht="31.5">
      <c r="A474" s="506">
        <f t="shared" si="1"/>
        <v>468</v>
      </c>
      <c r="B474" s="507" t="str">
        <f t="shared" si="5"/>
        <v>Hà Đông</v>
      </c>
      <c r="C474" s="508" t="s">
        <v>3914</v>
      </c>
      <c r="D474" s="508" t="s">
        <v>6422</v>
      </c>
      <c r="E474" s="508"/>
      <c r="F474" s="509" t="s">
        <v>6423</v>
      </c>
      <c r="G474" s="510">
        <v>1416</v>
      </c>
      <c r="H474" s="520">
        <v>45418</v>
      </c>
      <c r="I474" s="509" t="s">
        <v>6424</v>
      </c>
      <c r="J474" s="512" t="s">
        <v>6425</v>
      </c>
      <c r="K474" s="512" t="s">
        <v>6426</v>
      </c>
      <c r="L474" s="513"/>
      <c r="M474" s="510"/>
      <c r="N474" s="497"/>
      <c r="O474" s="497"/>
      <c r="P474" s="497"/>
      <c r="Q474" s="497"/>
      <c r="R474" s="497"/>
      <c r="S474" s="497"/>
      <c r="T474" s="497"/>
      <c r="U474" s="497"/>
      <c r="V474" s="497"/>
      <c r="W474" s="497"/>
      <c r="X474" s="497"/>
      <c r="Y474" s="497"/>
      <c r="Z474" s="497"/>
      <c r="AA474" s="497"/>
      <c r="AB474" s="497"/>
      <c r="AC474" s="497"/>
      <c r="AD474" s="497"/>
      <c r="AE474" s="497"/>
      <c r="AF474" s="497"/>
      <c r="AG474" s="497"/>
    </row>
    <row r="475" spans="1:33" ht="47.25">
      <c r="A475" s="506">
        <f t="shared" si="1"/>
        <v>469</v>
      </c>
      <c r="B475" s="507" t="str">
        <f t="shared" si="5"/>
        <v>Hà Đông</v>
      </c>
      <c r="C475" s="518" t="s">
        <v>4543</v>
      </c>
      <c r="D475" s="508" t="s">
        <v>6427</v>
      </c>
      <c r="E475" s="508" t="s">
        <v>6428</v>
      </c>
      <c r="F475" s="509" t="s">
        <v>6429</v>
      </c>
      <c r="G475" s="510">
        <v>1409</v>
      </c>
      <c r="H475" s="520">
        <v>45418</v>
      </c>
      <c r="I475" s="509" t="s">
        <v>6430</v>
      </c>
      <c r="J475" s="512" t="s">
        <v>6431</v>
      </c>
      <c r="K475" s="512" t="s">
        <v>6432</v>
      </c>
      <c r="L475" s="513"/>
      <c r="M475" s="510"/>
      <c r="N475" s="497"/>
      <c r="O475" s="497"/>
      <c r="P475" s="497"/>
      <c r="Q475" s="497"/>
      <c r="R475" s="497"/>
      <c r="S475" s="497"/>
      <c r="T475" s="497"/>
      <c r="U475" s="497"/>
      <c r="V475" s="497"/>
      <c r="W475" s="497"/>
      <c r="X475" s="497"/>
      <c r="Y475" s="497"/>
      <c r="Z475" s="497"/>
      <c r="AA475" s="497"/>
      <c r="AB475" s="497"/>
      <c r="AC475" s="497"/>
      <c r="AD475" s="497"/>
      <c r="AE475" s="497"/>
      <c r="AF475" s="497"/>
      <c r="AG475" s="497"/>
    </row>
    <row r="476" spans="1:33" ht="31.5">
      <c r="A476" s="506">
        <f t="shared" si="1"/>
        <v>470</v>
      </c>
      <c r="B476" s="507" t="str">
        <f t="shared" si="5"/>
        <v>Hà Đông</v>
      </c>
      <c r="C476" s="508" t="s">
        <v>3914</v>
      </c>
      <c r="D476" s="508" t="s">
        <v>6433</v>
      </c>
      <c r="E476" s="508"/>
      <c r="F476" s="509" t="s">
        <v>6434</v>
      </c>
      <c r="G476" s="510">
        <v>1552</v>
      </c>
      <c r="H476" s="520" t="s">
        <v>5618</v>
      </c>
      <c r="I476" s="509" t="s">
        <v>6435</v>
      </c>
      <c r="J476" s="512" t="s">
        <v>6436</v>
      </c>
      <c r="K476" s="512" t="s">
        <v>6437</v>
      </c>
      <c r="L476" s="513"/>
      <c r="M476" s="510"/>
      <c r="N476" s="497" t="s">
        <v>6438</v>
      </c>
      <c r="O476" s="497"/>
      <c r="P476" s="497"/>
      <c r="Q476" s="497"/>
      <c r="R476" s="497"/>
      <c r="S476" s="497"/>
      <c r="T476" s="497"/>
      <c r="U476" s="497"/>
      <c r="V476" s="497"/>
      <c r="W476" s="497"/>
      <c r="X476" s="497"/>
      <c r="Y476" s="497"/>
      <c r="Z476" s="497"/>
      <c r="AA476" s="497"/>
      <c r="AB476" s="497"/>
      <c r="AC476" s="497"/>
      <c r="AD476" s="497"/>
      <c r="AE476" s="497"/>
      <c r="AF476" s="497"/>
      <c r="AG476" s="497"/>
    </row>
    <row r="478" spans="1:33" ht="47.25">
      <c r="A478" s="506">
        <f t="shared" ref="A478:A1353" si="6">SUBTOTAL(103,$B$5:B478)+0</f>
        <v>471</v>
      </c>
      <c r="B478" s="507" t="str">
        <f t="shared" ref="B478:B493" si="7">$B$382</f>
        <v>Hà Đông</v>
      </c>
      <c r="C478" s="508" t="s">
        <v>4068</v>
      </c>
      <c r="D478" s="508" t="s">
        <v>6439</v>
      </c>
      <c r="E478" s="508"/>
      <c r="F478" s="509" t="s">
        <v>6440</v>
      </c>
      <c r="G478" s="510">
        <v>1612</v>
      </c>
      <c r="H478" s="520" t="s">
        <v>4759</v>
      </c>
      <c r="I478" s="509" t="s">
        <v>6441</v>
      </c>
      <c r="J478" s="512" t="s">
        <v>6442</v>
      </c>
      <c r="K478" s="512" t="s">
        <v>6443</v>
      </c>
      <c r="L478" s="513"/>
      <c r="M478" s="510"/>
      <c r="N478" s="497"/>
      <c r="O478" s="497"/>
      <c r="P478" s="497"/>
      <c r="Q478" s="497"/>
      <c r="R478" s="497"/>
      <c r="S478" s="497"/>
      <c r="T478" s="497"/>
      <c r="U478" s="497"/>
      <c r="V478" s="497"/>
      <c r="W478" s="497"/>
      <c r="X478" s="497"/>
      <c r="Y478" s="497"/>
      <c r="Z478" s="497"/>
      <c r="AA478" s="497"/>
      <c r="AB478" s="497"/>
      <c r="AC478" s="497"/>
      <c r="AD478" s="497"/>
      <c r="AE478" s="497"/>
      <c r="AF478" s="497"/>
      <c r="AG478" s="497"/>
    </row>
    <row r="479" spans="1:33" ht="47.25">
      <c r="A479" s="506">
        <f t="shared" si="6"/>
        <v>472</v>
      </c>
      <c r="B479" s="507" t="str">
        <f t="shared" si="7"/>
        <v>Hà Đông</v>
      </c>
      <c r="C479" s="508" t="s">
        <v>3914</v>
      </c>
      <c r="D479" s="508" t="s">
        <v>6444</v>
      </c>
      <c r="E479" s="508" t="s">
        <v>6445</v>
      </c>
      <c r="F479" s="509" t="s">
        <v>6446</v>
      </c>
      <c r="G479" s="510">
        <v>1690</v>
      </c>
      <c r="H479" s="520" t="s">
        <v>6447</v>
      </c>
      <c r="I479" s="509" t="s">
        <v>6448</v>
      </c>
      <c r="J479" s="512" t="s">
        <v>6449</v>
      </c>
      <c r="K479" s="512" t="s">
        <v>6450</v>
      </c>
      <c r="L479" s="513"/>
      <c r="M479" s="510"/>
      <c r="N479" s="497"/>
      <c r="O479" s="497"/>
      <c r="P479" s="497"/>
      <c r="Q479" s="497"/>
      <c r="R479" s="497"/>
      <c r="S479" s="497"/>
      <c r="T479" s="497"/>
      <c r="U479" s="497"/>
      <c r="V479" s="497"/>
      <c r="W479" s="497"/>
      <c r="X479" s="497"/>
      <c r="Y479" s="497"/>
      <c r="Z479" s="497"/>
      <c r="AA479" s="497"/>
      <c r="AB479" s="497"/>
      <c r="AC479" s="497"/>
      <c r="AD479" s="497"/>
      <c r="AE479" s="497"/>
      <c r="AF479" s="497"/>
      <c r="AG479" s="497"/>
    </row>
    <row r="480" spans="1:33" ht="31.5">
      <c r="A480" s="506">
        <f t="shared" si="6"/>
        <v>473</v>
      </c>
      <c r="B480" s="507" t="str">
        <f t="shared" si="7"/>
        <v>Hà Đông</v>
      </c>
      <c r="C480" s="508" t="s">
        <v>4068</v>
      </c>
      <c r="D480" s="508" t="s">
        <v>6451</v>
      </c>
      <c r="E480" s="508" t="s">
        <v>6452</v>
      </c>
      <c r="F480" s="509" t="s">
        <v>6453</v>
      </c>
      <c r="G480" s="510">
        <v>1655</v>
      </c>
      <c r="H480" s="520" t="s">
        <v>4753</v>
      </c>
      <c r="I480" s="509" t="s">
        <v>6454</v>
      </c>
      <c r="J480" s="512" t="s">
        <v>6455</v>
      </c>
      <c r="K480" s="512" t="s">
        <v>6456</v>
      </c>
      <c r="L480" s="513"/>
      <c r="M480" s="510"/>
      <c r="N480" s="497"/>
      <c r="O480" s="497"/>
      <c r="P480" s="497"/>
      <c r="Q480" s="497"/>
      <c r="R480" s="497"/>
      <c r="S480" s="497"/>
      <c r="T480" s="497"/>
      <c r="U480" s="497"/>
      <c r="V480" s="497"/>
      <c r="W480" s="497"/>
      <c r="X480" s="497"/>
      <c r="Y480" s="497"/>
      <c r="Z480" s="497"/>
      <c r="AA480" s="497"/>
      <c r="AB480" s="497"/>
      <c r="AC480" s="497"/>
      <c r="AD480" s="497"/>
      <c r="AE480" s="497"/>
      <c r="AF480" s="497"/>
      <c r="AG480" s="497"/>
    </row>
    <row r="481" spans="1:33" ht="31.5">
      <c r="A481" s="506">
        <f t="shared" si="6"/>
        <v>474</v>
      </c>
      <c r="B481" s="507" t="str">
        <f t="shared" si="7"/>
        <v>Hà Đông</v>
      </c>
      <c r="C481" s="508" t="s">
        <v>3882</v>
      </c>
      <c r="D481" s="508" t="s">
        <v>6457</v>
      </c>
      <c r="E481" s="508" t="s">
        <v>6458</v>
      </c>
      <c r="F481" s="509" t="s">
        <v>6459</v>
      </c>
      <c r="G481" s="510">
        <v>1664</v>
      </c>
      <c r="H481" s="520" t="s">
        <v>4753</v>
      </c>
      <c r="I481" s="509" t="s">
        <v>6460</v>
      </c>
      <c r="J481" s="512" t="s">
        <v>6461</v>
      </c>
      <c r="K481" s="512" t="s">
        <v>6462</v>
      </c>
      <c r="L481" s="513"/>
      <c r="M481" s="510"/>
      <c r="N481" s="497"/>
      <c r="O481" s="497"/>
      <c r="P481" s="497"/>
      <c r="Q481" s="497"/>
      <c r="R481" s="497"/>
      <c r="S481" s="497"/>
      <c r="T481" s="497"/>
      <c r="U481" s="497"/>
      <c r="V481" s="497"/>
      <c r="W481" s="497"/>
      <c r="X481" s="497"/>
      <c r="Y481" s="497"/>
      <c r="Z481" s="497"/>
      <c r="AA481" s="497"/>
      <c r="AB481" s="497"/>
      <c r="AC481" s="497"/>
      <c r="AD481" s="497"/>
      <c r="AE481" s="497"/>
      <c r="AF481" s="497"/>
      <c r="AG481" s="497"/>
    </row>
    <row r="482" spans="1:33" ht="47.25">
      <c r="A482" s="506">
        <f t="shared" si="6"/>
        <v>475</v>
      </c>
      <c r="B482" s="507" t="str">
        <f t="shared" si="7"/>
        <v>Hà Đông</v>
      </c>
      <c r="C482" s="518" t="s">
        <v>6463</v>
      </c>
      <c r="D482" s="508" t="s">
        <v>6464</v>
      </c>
      <c r="E482" s="508" t="s">
        <v>6465</v>
      </c>
      <c r="F482" s="509" t="s">
        <v>6466</v>
      </c>
      <c r="G482" s="510">
        <v>1694</v>
      </c>
      <c r="H482" s="520">
        <v>45542</v>
      </c>
      <c r="I482" s="509" t="s">
        <v>6467</v>
      </c>
      <c r="J482" s="512" t="s">
        <v>6468</v>
      </c>
      <c r="K482" s="512" t="s">
        <v>6469</v>
      </c>
      <c r="L482" s="513"/>
      <c r="M482" s="510"/>
      <c r="N482" s="497"/>
      <c r="O482" s="497"/>
      <c r="P482" s="497"/>
      <c r="Q482" s="497"/>
      <c r="R482" s="497"/>
      <c r="S482" s="497"/>
      <c r="T482" s="497"/>
      <c r="U482" s="497"/>
      <c r="V482" s="497"/>
      <c r="W482" s="497"/>
      <c r="X482" s="497"/>
      <c r="Y482" s="497"/>
      <c r="Z482" s="497"/>
      <c r="AA482" s="497"/>
      <c r="AB482" s="497"/>
      <c r="AC482" s="497"/>
      <c r="AD482" s="497"/>
      <c r="AE482" s="497"/>
      <c r="AF482" s="497"/>
      <c r="AG482" s="497"/>
    </row>
    <row r="483" spans="1:33" ht="31.5">
      <c r="A483" s="506">
        <f t="shared" si="6"/>
        <v>476</v>
      </c>
      <c r="B483" s="507" t="str">
        <f t="shared" si="7"/>
        <v>Hà Đông</v>
      </c>
      <c r="C483" s="508" t="s">
        <v>3914</v>
      </c>
      <c r="D483" s="508" t="s">
        <v>6470</v>
      </c>
      <c r="E483" s="508" t="s">
        <v>6471</v>
      </c>
      <c r="F483" s="509" t="s">
        <v>6472</v>
      </c>
      <c r="G483" s="510">
        <v>1663</v>
      </c>
      <c r="H483" s="520">
        <v>45511</v>
      </c>
      <c r="I483" s="509" t="s">
        <v>6473</v>
      </c>
      <c r="J483" s="512" t="s">
        <v>6474</v>
      </c>
      <c r="K483" s="512" t="s">
        <v>6475</v>
      </c>
      <c r="L483" s="513"/>
      <c r="M483" s="510"/>
      <c r="N483" s="497"/>
      <c r="O483" s="497"/>
      <c r="P483" s="497"/>
      <c r="Q483" s="497"/>
      <c r="R483" s="497"/>
      <c r="S483" s="497"/>
      <c r="T483" s="497"/>
      <c r="U483" s="497"/>
      <c r="V483" s="497"/>
      <c r="W483" s="497"/>
      <c r="X483" s="497"/>
      <c r="Y483" s="497"/>
      <c r="Z483" s="497"/>
      <c r="AA483" s="497"/>
      <c r="AB483" s="497"/>
      <c r="AC483" s="497"/>
      <c r="AD483" s="497"/>
      <c r="AE483" s="497"/>
      <c r="AF483" s="497"/>
      <c r="AG483" s="497"/>
    </row>
    <row r="484" spans="1:33" ht="47.25">
      <c r="A484" s="506">
        <f t="shared" si="6"/>
        <v>477</v>
      </c>
      <c r="B484" s="507" t="str">
        <f t="shared" si="7"/>
        <v>Hà Đông</v>
      </c>
      <c r="C484" s="518" t="s">
        <v>6463</v>
      </c>
      <c r="D484" s="508" t="s">
        <v>6470</v>
      </c>
      <c r="E484" s="508" t="s">
        <v>6476</v>
      </c>
      <c r="F484" s="509" t="s">
        <v>6477</v>
      </c>
      <c r="G484" s="510">
        <v>1788</v>
      </c>
      <c r="H484" s="520" t="s">
        <v>4778</v>
      </c>
      <c r="I484" s="509" t="s">
        <v>6478</v>
      </c>
      <c r="J484" s="511" t="s">
        <v>6479</v>
      </c>
      <c r="K484" s="512" t="s">
        <v>6480</v>
      </c>
      <c r="L484" s="513"/>
      <c r="M484" s="510"/>
      <c r="N484" s="497"/>
      <c r="O484" s="497"/>
      <c r="P484" s="497"/>
      <c r="Q484" s="497"/>
      <c r="R484" s="497"/>
      <c r="S484" s="497"/>
      <c r="T484" s="497"/>
      <c r="U484" s="497"/>
      <c r="V484" s="497"/>
      <c r="W484" s="497"/>
      <c r="X484" s="497"/>
      <c r="Y484" s="497"/>
      <c r="Z484" s="497"/>
      <c r="AA484" s="497"/>
      <c r="AB484" s="497"/>
      <c r="AC484" s="497"/>
      <c r="AD484" s="497"/>
      <c r="AE484" s="497"/>
      <c r="AF484" s="497"/>
      <c r="AG484" s="497"/>
    </row>
    <row r="485" spans="1:33" ht="47.25">
      <c r="A485" s="506">
        <f t="shared" si="6"/>
        <v>478</v>
      </c>
      <c r="B485" s="507" t="str">
        <f t="shared" si="7"/>
        <v>Hà Đông</v>
      </c>
      <c r="C485" s="508" t="s">
        <v>4068</v>
      </c>
      <c r="D485" s="508" t="s">
        <v>6481</v>
      </c>
      <c r="E485" s="508" t="s">
        <v>6482</v>
      </c>
      <c r="F485" s="509" t="s">
        <v>6483</v>
      </c>
      <c r="G485" s="510">
        <v>1792</v>
      </c>
      <c r="H485" s="520" t="s">
        <v>6484</v>
      </c>
      <c r="I485" s="509" t="s">
        <v>6485</v>
      </c>
      <c r="J485" s="512" t="s">
        <v>6486</v>
      </c>
      <c r="K485" s="512" t="s">
        <v>6487</v>
      </c>
      <c r="L485" s="513"/>
      <c r="M485" s="510"/>
      <c r="N485" s="497"/>
      <c r="O485" s="497"/>
      <c r="P485" s="497"/>
      <c r="Q485" s="497"/>
      <c r="R485" s="497"/>
      <c r="S485" s="497"/>
      <c r="T485" s="497"/>
      <c r="U485" s="497"/>
      <c r="V485" s="497"/>
      <c r="W485" s="497"/>
      <c r="X485" s="497"/>
      <c r="Y485" s="497"/>
      <c r="Z485" s="497"/>
      <c r="AA485" s="497"/>
      <c r="AB485" s="497"/>
      <c r="AC485" s="497"/>
      <c r="AD485" s="497"/>
      <c r="AE485" s="497"/>
      <c r="AF485" s="497"/>
      <c r="AG485" s="497"/>
    </row>
    <row r="486" spans="1:33" ht="47.25">
      <c r="A486" s="506">
        <f t="shared" si="6"/>
        <v>479</v>
      </c>
      <c r="B486" s="507" t="str">
        <f t="shared" si="7"/>
        <v>Hà Đông</v>
      </c>
      <c r="C486" s="530" t="s">
        <v>3882</v>
      </c>
      <c r="D486" s="530" t="s">
        <v>6488</v>
      </c>
      <c r="E486" s="508"/>
      <c r="F486" s="507" t="s">
        <v>6489</v>
      </c>
      <c r="G486" s="510">
        <v>1940</v>
      </c>
      <c r="H486" s="520" t="s">
        <v>6490</v>
      </c>
      <c r="I486" s="509" t="s">
        <v>6491</v>
      </c>
      <c r="J486" s="512" t="s">
        <v>6492</v>
      </c>
      <c r="K486" s="512" t="s">
        <v>6493</v>
      </c>
      <c r="L486" s="513"/>
      <c r="M486" s="510"/>
      <c r="N486" s="497"/>
      <c r="O486" s="497"/>
      <c r="P486" s="497"/>
      <c r="Q486" s="497"/>
      <c r="R486" s="497"/>
      <c r="S486" s="497"/>
      <c r="T486" s="497"/>
      <c r="U486" s="497"/>
      <c r="V486" s="497"/>
      <c r="W486" s="497"/>
      <c r="X486" s="497"/>
      <c r="Y486" s="497"/>
      <c r="Z486" s="497"/>
      <c r="AA486" s="497"/>
      <c r="AB486" s="497"/>
      <c r="AC486" s="497"/>
      <c r="AD486" s="497"/>
      <c r="AE486" s="497"/>
      <c r="AF486" s="497"/>
      <c r="AG486" s="497"/>
    </row>
    <row r="487" spans="1:33" ht="31.5">
      <c r="A487" s="506">
        <f t="shared" si="6"/>
        <v>480</v>
      </c>
      <c r="B487" s="507" t="str">
        <f t="shared" si="7"/>
        <v>Hà Đông</v>
      </c>
      <c r="C487" s="530" t="s">
        <v>3882</v>
      </c>
      <c r="D487" s="530" t="s">
        <v>6494</v>
      </c>
      <c r="E487" s="508"/>
      <c r="F487" s="507" t="s">
        <v>6495</v>
      </c>
      <c r="G487" s="510">
        <v>1990</v>
      </c>
      <c r="H487" s="520" t="s">
        <v>4943</v>
      </c>
      <c r="I487" s="509" t="s">
        <v>6496</v>
      </c>
      <c r="J487" s="512" t="s">
        <v>6497</v>
      </c>
      <c r="K487" s="512" t="s">
        <v>6498</v>
      </c>
      <c r="L487" s="513"/>
      <c r="M487" s="510"/>
      <c r="N487" s="497"/>
      <c r="O487" s="497"/>
      <c r="P487" s="497"/>
      <c r="Q487" s="497"/>
      <c r="R487" s="497"/>
      <c r="S487" s="497"/>
      <c r="T487" s="497"/>
      <c r="U487" s="497"/>
      <c r="V487" s="497"/>
      <c r="W487" s="497"/>
      <c r="X487" s="497"/>
      <c r="Y487" s="497"/>
      <c r="Z487" s="497"/>
      <c r="AA487" s="497"/>
      <c r="AB487" s="497"/>
      <c r="AC487" s="497"/>
      <c r="AD487" s="497"/>
      <c r="AE487" s="497"/>
      <c r="AF487" s="497"/>
      <c r="AG487" s="497"/>
    </row>
    <row r="488" spans="1:33" ht="47.25">
      <c r="A488" s="506">
        <f t="shared" si="6"/>
        <v>481</v>
      </c>
      <c r="B488" s="507" t="str">
        <f t="shared" si="7"/>
        <v>Hà Đông</v>
      </c>
      <c r="C488" s="508" t="s">
        <v>4068</v>
      </c>
      <c r="D488" s="530" t="s">
        <v>6499</v>
      </c>
      <c r="E488" s="508"/>
      <c r="F488" s="507" t="s">
        <v>6500</v>
      </c>
      <c r="G488" s="510">
        <v>2010</v>
      </c>
      <c r="H488" s="520" t="s">
        <v>6501</v>
      </c>
      <c r="I488" s="509" t="s">
        <v>6502</v>
      </c>
      <c r="J488" s="512" t="s">
        <v>6503</v>
      </c>
      <c r="K488" s="512" t="s">
        <v>6504</v>
      </c>
      <c r="L488" s="513"/>
      <c r="M488" s="510"/>
      <c r="N488" s="497"/>
      <c r="O488" s="497"/>
      <c r="P488" s="497"/>
      <c r="Q488" s="497"/>
      <c r="R488" s="497"/>
      <c r="S488" s="497"/>
      <c r="T488" s="497"/>
      <c r="U488" s="497"/>
      <c r="V488" s="497"/>
      <c r="W488" s="497"/>
      <c r="X488" s="497"/>
      <c r="Y488" s="497"/>
      <c r="Z488" s="497"/>
      <c r="AA488" s="497"/>
      <c r="AB488" s="497"/>
      <c r="AC488" s="497"/>
      <c r="AD488" s="497"/>
      <c r="AE488" s="497"/>
      <c r="AF488" s="497"/>
      <c r="AG488" s="497"/>
    </row>
    <row r="489" spans="1:33" ht="31.5">
      <c r="A489" s="506">
        <f t="shared" si="6"/>
        <v>482</v>
      </c>
      <c r="B489" s="507" t="str">
        <f t="shared" si="7"/>
        <v>Hà Đông</v>
      </c>
      <c r="C489" s="530" t="s">
        <v>3914</v>
      </c>
      <c r="D489" s="530" t="s">
        <v>6505</v>
      </c>
      <c r="E489" s="508"/>
      <c r="F489" s="507" t="s">
        <v>6506</v>
      </c>
      <c r="G489" s="510">
        <v>2159</v>
      </c>
      <c r="H489" s="520" t="s">
        <v>4800</v>
      </c>
      <c r="I489" s="509" t="s">
        <v>6507</v>
      </c>
      <c r="J489" s="512" t="s">
        <v>6508</v>
      </c>
      <c r="K489" s="512" t="s">
        <v>6509</v>
      </c>
      <c r="L489" s="513"/>
      <c r="M489" s="510"/>
      <c r="N489" s="497"/>
      <c r="O489" s="497"/>
      <c r="P489" s="497"/>
      <c r="Q489" s="497"/>
      <c r="R489" s="497"/>
      <c r="S489" s="497"/>
      <c r="T489" s="497"/>
      <c r="U489" s="497"/>
      <c r="V489" s="497"/>
      <c r="W489" s="497"/>
      <c r="X489" s="497"/>
      <c r="Y489" s="497"/>
      <c r="Z489" s="497"/>
      <c r="AA489" s="497"/>
      <c r="AB489" s="497"/>
      <c r="AC489" s="497"/>
      <c r="AD489" s="497"/>
      <c r="AE489" s="497"/>
      <c r="AF489" s="497"/>
      <c r="AG489" s="497"/>
    </row>
    <row r="490" spans="1:33" ht="31.5">
      <c r="A490" s="506">
        <f t="shared" si="6"/>
        <v>483</v>
      </c>
      <c r="B490" s="507" t="str">
        <f t="shared" si="7"/>
        <v>Hà Đông</v>
      </c>
      <c r="C490" s="508" t="s">
        <v>4068</v>
      </c>
      <c r="D490" s="530" t="s">
        <v>6510</v>
      </c>
      <c r="E490" s="508" t="s">
        <v>6511</v>
      </c>
      <c r="F490" s="507" t="s">
        <v>6512</v>
      </c>
      <c r="G490" s="510" t="s">
        <v>6513</v>
      </c>
      <c r="H490" s="512" t="s">
        <v>6514</v>
      </c>
      <c r="I490" s="509" t="s">
        <v>6515</v>
      </c>
      <c r="J490" s="512" t="s">
        <v>6516</v>
      </c>
      <c r="K490" s="512" t="s">
        <v>6517</v>
      </c>
      <c r="L490" s="513" t="s">
        <v>6518</v>
      </c>
      <c r="M490" s="510"/>
      <c r="N490" s="497"/>
      <c r="O490" s="497"/>
      <c r="P490" s="497"/>
      <c r="Q490" s="497"/>
      <c r="R490" s="497"/>
      <c r="S490" s="497"/>
      <c r="T490" s="497"/>
      <c r="U490" s="497"/>
      <c r="V490" s="497"/>
      <c r="W490" s="497"/>
      <c r="X490" s="497"/>
      <c r="Y490" s="497"/>
      <c r="Z490" s="497"/>
      <c r="AA490" s="497"/>
      <c r="AB490" s="497"/>
      <c r="AC490" s="497"/>
      <c r="AD490" s="497"/>
      <c r="AE490" s="497"/>
      <c r="AF490" s="497"/>
      <c r="AG490" s="497"/>
    </row>
    <row r="491" spans="1:33" ht="31.5">
      <c r="A491" s="506">
        <f t="shared" si="6"/>
        <v>484</v>
      </c>
      <c r="B491" s="507" t="str">
        <f t="shared" si="7"/>
        <v>Hà Đông</v>
      </c>
      <c r="C491" s="530" t="s">
        <v>3882</v>
      </c>
      <c r="D491" s="530" t="s">
        <v>6519</v>
      </c>
      <c r="E491" s="508"/>
      <c r="F491" s="507" t="s">
        <v>6520</v>
      </c>
      <c r="G491" s="510">
        <v>2353</v>
      </c>
      <c r="H491" s="520" t="s">
        <v>6521</v>
      </c>
      <c r="I491" s="509" t="s">
        <v>6522</v>
      </c>
      <c r="J491" s="512" t="s">
        <v>6523</v>
      </c>
      <c r="K491" s="512" t="s">
        <v>6524</v>
      </c>
      <c r="L491" s="513"/>
      <c r="M491" s="510"/>
      <c r="N491" s="497"/>
      <c r="O491" s="497"/>
      <c r="P491" s="497"/>
      <c r="Q491" s="497"/>
      <c r="R491" s="497"/>
      <c r="S491" s="497"/>
      <c r="T491" s="497"/>
      <c r="U491" s="497"/>
      <c r="V491" s="497"/>
      <c r="W491" s="497"/>
      <c r="X491" s="497"/>
      <c r="Y491" s="497"/>
      <c r="Z491" s="497"/>
      <c r="AA491" s="497"/>
      <c r="AB491" s="497"/>
      <c r="AC491" s="497"/>
      <c r="AD491" s="497"/>
      <c r="AE491" s="497"/>
      <c r="AF491" s="497"/>
      <c r="AG491" s="497"/>
    </row>
    <row r="492" spans="1:33" ht="31.5">
      <c r="A492" s="506">
        <f t="shared" si="6"/>
        <v>485</v>
      </c>
      <c r="B492" s="507" t="str">
        <f t="shared" si="7"/>
        <v>Hà Đông</v>
      </c>
      <c r="C492" s="508" t="s">
        <v>3914</v>
      </c>
      <c r="D492" s="508" t="s">
        <v>6525</v>
      </c>
      <c r="E492" s="508"/>
      <c r="F492" s="509" t="s">
        <v>6526</v>
      </c>
      <c r="G492" s="510">
        <v>2388</v>
      </c>
      <c r="H492" s="520" t="s">
        <v>6527</v>
      </c>
      <c r="I492" s="509" t="s">
        <v>6528</v>
      </c>
      <c r="J492" s="512" t="s">
        <v>6529</v>
      </c>
      <c r="K492" s="512" t="s">
        <v>6530</v>
      </c>
      <c r="L492" s="513"/>
      <c r="M492" s="510"/>
      <c r="N492" s="497"/>
      <c r="O492" s="497"/>
      <c r="P492" s="497"/>
      <c r="Q492" s="497"/>
      <c r="R492" s="497"/>
      <c r="S492" s="497"/>
      <c r="T492" s="497"/>
      <c r="U492" s="497"/>
      <c r="V492" s="497"/>
      <c r="W492" s="497"/>
      <c r="X492" s="497"/>
      <c r="Y492" s="497"/>
      <c r="Z492" s="497"/>
      <c r="AA492" s="497"/>
      <c r="AB492" s="497"/>
      <c r="AC492" s="497"/>
      <c r="AD492" s="497"/>
      <c r="AE492" s="497"/>
      <c r="AF492" s="497"/>
      <c r="AG492" s="497"/>
    </row>
    <row r="493" spans="1:33" ht="47.25">
      <c r="A493" s="506">
        <f t="shared" si="6"/>
        <v>486</v>
      </c>
      <c r="B493" s="507" t="str">
        <f t="shared" si="7"/>
        <v>Hà Đông</v>
      </c>
      <c r="C493" s="508" t="s">
        <v>3914</v>
      </c>
      <c r="D493" s="508" t="s">
        <v>6531</v>
      </c>
      <c r="E493" s="508"/>
      <c r="F493" s="509" t="s">
        <v>6532</v>
      </c>
      <c r="G493" s="510" t="s">
        <v>6533</v>
      </c>
      <c r="H493" s="512" t="s">
        <v>5635</v>
      </c>
      <c r="I493" s="509" t="s">
        <v>6534</v>
      </c>
      <c r="J493" s="512" t="s">
        <v>6535</v>
      </c>
      <c r="K493" s="512" t="s">
        <v>6536</v>
      </c>
      <c r="L493" s="513" t="s">
        <v>6537</v>
      </c>
      <c r="M493" s="510"/>
      <c r="N493" s="497"/>
      <c r="O493" s="497"/>
      <c r="P493" s="497"/>
      <c r="Q493" s="497"/>
      <c r="R493" s="497"/>
      <c r="S493" s="497"/>
      <c r="T493" s="497"/>
      <c r="U493" s="497"/>
      <c r="V493" s="497"/>
      <c r="W493" s="497"/>
      <c r="X493" s="497"/>
      <c r="Y493" s="497"/>
      <c r="Z493" s="497"/>
      <c r="AA493" s="497"/>
      <c r="AB493" s="497"/>
      <c r="AC493" s="497"/>
      <c r="AD493" s="497"/>
      <c r="AE493" s="497"/>
      <c r="AF493" s="497"/>
      <c r="AG493" s="497"/>
    </row>
    <row r="494" spans="1:33" ht="47.25">
      <c r="A494" s="506">
        <f t="shared" si="6"/>
        <v>487</v>
      </c>
      <c r="B494" s="507" t="s">
        <v>3439</v>
      </c>
      <c r="C494" s="518" t="s">
        <v>5208</v>
      </c>
      <c r="D494" s="508" t="s">
        <v>6538</v>
      </c>
      <c r="E494" s="508" t="s">
        <v>6539</v>
      </c>
      <c r="F494" s="509" t="s">
        <v>6540</v>
      </c>
      <c r="G494" s="510" t="s">
        <v>6541</v>
      </c>
      <c r="H494" s="510" t="s">
        <v>6542</v>
      </c>
      <c r="I494" s="509" t="s">
        <v>12580</v>
      </c>
      <c r="J494" s="537" t="s">
        <v>6543</v>
      </c>
      <c r="K494" s="512" t="s">
        <v>6544</v>
      </c>
      <c r="L494" s="513"/>
      <c r="M494" s="510"/>
      <c r="N494" s="497"/>
      <c r="O494" s="497"/>
      <c r="P494" s="497"/>
      <c r="Q494" s="497"/>
      <c r="R494" s="497"/>
      <c r="S494" s="497"/>
      <c r="T494" s="497"/>
      <c r="U494" s="497"/>
      <c r="V494" s="497"/>
      <c r="W494" s="497"/>
      <c r="X494" s="497"/>
      <c r="Y494" s="497"/>
      <c r="Z494" s="497"/>
      <c r="AA494" s="497"/>
      <c r="AB494" s="497"/>
      <c r="AC494" s="497"/>
      <c r="AD494" s="497"/>
      <c r="AE494" s="497"/>
      <c r="AF494" s="497"/>
      <c r="AG494" s="497"/>
    </row>
    <row r="495" spans="1:33" ht="47.25">
      <c r="A495" s="506">
        <f t="shared" si="6"/>
        <v>488</v>
      </c>
      <c r="B495" s="507" t="s">
        <v>3439</v>
      </c>
      <c r="C495" s="518" t="s">
        <v>3440</v>
      </c>
      <c r="D495" s="508" t="s">
        <v>6545</v>
      </c>
      <c r="E495" s="508"/>
      <c r="F495" s="509" t="s">
        <v>6546</v>
      </c>
      <c r="G495" s="510" t="s">
        <v>6547</v>
      </c>
      <c r="H495" s="510" t="s">
        <v>6548</v>
      </c>
      <c r="I495" s="509" t="s">
        <v>6549</v>
      </c>
      <c r="J495" s="511" t="s">
        <v>6550</v>
      </c>
      <c r="K495" s="512" t="s">
        <v>6551</v>
      </c>
      <c r="L495" s="513"/>
      <c r="M495" s="510"/>
      <c r="N495" s="497"/>
      <c r="O495" s="497"/>
      <c r="P495" s="497"/>
      <c r="Q495" s="497"/>
      <c r="R495" s="497"/>
      <c r="S495" s="497"/>
      <c r="T495" s="497"/>
      <c r="U495" s="497"/>
      <c r="V495" s="497"/>
      <c r="W495" s="497"/>
      <c r="X495" s="497"/>
      <c r="Y495" s="497"/>
      <c r="Z495" s="497"/>
      <c r="AA495" s="497"/>
      <c r="AB495" s="497"/>
      <c r="AC495" s="497"/>
      <c r="AD495" s="497"/>
      <c r="AE495" s="497"/>
      <c r="AF495" s="497"/>
      <c r="AG495" s="497"/>
    </row>
    <row r="496" spans="1:33" ht="63">
      <c r="A496" s="506">
        <f t="shared" si="6"/>
        <v>489</v>
      </c>
      <c r="B496" s="507" t="s">
        <v>3439</v>
      </c>
      <c r="C496" s="518" t="s">
        <v>5187</v>
      </c>
      <c r="D496" s="508" t="s">
        <v>6552</v>
      </c>
      <c r="E496" s="508" t="s">
        <v>6553</v>
      </c>
      <c r="F496" s="509" t="s">
        <v>6554</v>
      </c>
      <c r="G496" s="510" t="s">
        <v>6555</v>
      </c>
      <c r="H496" s="510" t="s">
        <v>6556</v>
      </c>
      <c r="I496" s="509" t="s">
        <v>12389</v>
      </c>
      <c r="J496" s="512" t="s">
        <v>6557</v>
      </c>
      <c r="K496" s="512" t="s">
        <v>6558</v>
      </c>
      <c r="L496" s="513"/>
      <c r="M496" s="510" t="s">
        <v>6559</v>
      </c>
      <c r="N496" s="497"/>
      <c r="O496" s="497"/>
      <c r="P496" s="497"/>
      <c r="Q496" s="497"/>
      <c r="R496" s="497"/>
      <c r="S496" s="497"/>
      <c r="T496" s="497"/>
      <c r="U496" s="497"/>
      <c r="V496" s="497"/>
      <c r="W496" s="497"/>
      <c r="X496" s="497"/>
      <c r="Y496" s="497"/>
      <c r="Z496" s="497"/>
      <c r="AA496" s="497"/>
      <c r="AB496" s="497"/>
      <c r="AC496" s="497"/>
      <c r="AD496" s="497"/>
      <c r="AE496" s="497"/>
      <c r="AF496" s="497"/>
      <c r="AG496" s="497"/>
    </row>
    <row r="497" spans="1:33" ht="47.25">
      <c r="A497" s="506">
        <f t="shared" si="6"/>
        <v>490</v>
      </c>
      <c r="B497" s="507" t="s">
        <v>3439</v>
      </c>
      <c r="C497" s="518" t="s">
        <v>4557</v>
      </c>
      <c r="D497" s="508" t="s">
        <v>6560</v>
      </c>
      <c r="E497" s="508"/>
      <c r="F497" s="509" t="s">
        <v>6561</v>
      </c>
      <c r="G497" s="510" t="s">
        <v>6562</v>
      </c>
      <c r="H497" s="510" t="s">
        <v>6563</v>
      </c>
      <c r="I497" s="509" t="s">
        <v>6564</v>
      </c>
      <c r="J497" s="512" t="s">
        <v>6565</v>
      </c>
      <c r="K497" s="512" t="s">
        <v>6566</v>
      </c>
      <c r="L497" s="513"/>
      <c r="M497" s="510" t="s">
        <v>3522</v>
      </c>
      <c r="N497" s="497"/>
      <c r="O497" s="497"/>
      <c r="P497" s="497"/>
      <c r="Q497" s="497"/>
      <c r="R497" s="497"/>
      <c r="S497" s="497"/>
      <c r="T497" s="497"/>
      <c r="U497" s="497"/>
      <c r="V497" s="497"/>
      <c r="W497" s="497"/>
      <c r="X497" s="497"/>
      <c r="Y497" s="497"/>
      <c r="Z497" s="497"/>
      <c r="AA497" s="497"/>
      <c r="AB497" s="497"/>
      <c r="AC497" s="497"/>
      <c r="AD497" s="497"/>
      <c r="AE497" s="497"/>
      <c r="AF497" s="497"/>
      <c r="AG497" s="497"/>
    </row>
    <row r="498" spans="1:33" ht="31.5">
      <c r="A498" s="506">
        <f t="shared" si="6"/>
        <v>491</v>
      </c>
      <c r="B498" s="507" t="s">
        <v>3751</v>
      </c>
      <c r="C498" s="507" t="s">
        <v>5662</v>
      </c>
      <c r="D498" s="508" t="s">
        <v>6567</v>
      </c>
      <c r="E498" s="508"/>
      <c r="F498" s="509" t="s">
        <v>6568</v>
      </c>
      <c r="G498" s="510" t="s">
        <v>6569</v>
      </c>
      <c r="H498" s="510" t="s">
        <v>6570</v>
      </c>
      <c r="I498" s="509" t="s">
        <v>6571</v>
      </c>
      <c r="J498" s="512" t="s">
        <v>6572</v>
      </c>
      <c r="K498" s="512" t="s">
        <v>6573</v>
      </c>
      <c r="L498" s="513"/>
      <c r="M498" s="510" t="s">
        <v>6574</v>
      </c>
      <c r="N498" s="497"/>
      <c r="O498" s="497"/>
      <c r="P498" s="497"/>
      <c r="Q498" s="497"/>
      <c r="R498" s="497"/>
      <c r="S498" s="497"/>
      <c r="T498" s="497"/>
      <c r="U498" s="497"/>
      <c r="V498" s="497"/>
      <c r="W498" s="497"/>
      <c r="X498" s="497"/>
      <c r="Y498" s="497"/>
      <c r="Z498" s="497"/>
      <c r="AA498" s="497"/>
      <c r="AB498" s="497"/>
      <c r="AC498" s="497"/>
      <c r="AD498" s="497"/>
      <c r="AE498" s="497"/>
      <c r="AF498" s="497"/>
      <c r="AG498" s="497"/>
    </row>
    <row r="499" spans="1:33" ht="47.25">
      <c r="A499" s="506">
        <f t="shared" si="6"/>
        <v>492</v>
      </c>
      <c r="B499" s="507" t="s">
        <v>4422</v>
      </c>
      <c r="C499" s="508" t="s">
        <v>4423</v>
      </c>
      <c r="D499" s="508" t="s">
        <v>6575</v>
      </c>
      <c r="E499" s="508" t="s">
        <v>6576</v>
      </c>
      <c r="F499" s="509" t="s">
        <v>6577</v>
      </c>
      <c r="G499" s="510" t="s">
        <v>6578</v>
      </c>
      <c r="H499" s="510" t="s">
        <v>6579</v>
      </c>
      <c r="I499" s="509" t="s">
        <v>12735</v>
      </c>
      <c r="J499" s="512" t="s">
        <v>6580</v>
      </c>
      <c r="K499" s="512" t="s">
        <v>6581</v>
      </c>
      <c r="L499" s="513"/>
      <c r="M499" s="510"/>
      <c r="N499" s="497"/>
      <c r="O499" s="497"/>
      <c r="P499" s="497"/>
      <c r="Q499" s="497"/>
      <c r="R499" s="497"/>
      <c r="S499" s="497"/>
      <c r="T499" s="497"/>
      <c r="U499" s="497"/>
      <c r="V499" s="497"/>
      <c r="W499" s="497"/>
      <c r="X499" s="497"/>
      <c r="Y499" s="497"/>
      <c r="Z499" s="497"/>
      <c r="AA499" s="497"/>
      <c r="AB499" s="497"/>
      <c r="AC499" s="497"/>
      <c r="AD499" s="497"/>
      <c r="AE499" s="497"/>
      <c r="AF499" s="497"/>
      <c r="AG499" s="497"/>
    </row>
    <row r="500" spans="1:33" ht="47.25">
      <c r="A500" s="506">
        <f t="shared" si="6"/>
        <v>493</v>
      </c>
      <c r="B500" s="507" t="s">
        <v>3439</v>
      </c>
      <c r="C500" s="518" t="s">
        <v>5208</v>
      </c>
      <c r="D500" s="508" t="s">
        <v>6582</v>
      </c>
      <c r="E500" s="508" t="s">
        <v>6583</v>
      </c>
      <c r="F500" s="509" t="s">
        <v>6584</v>
      </c>
      <c r="G500" s="521">
        <v>4202</v>
      </c>
      <c r="H500" s="510" t="s">
        <v>6585</v>
      </c>
      <c r="I500" s="509" t="s">
        <v>12581</v>
      </c>
      <c r="J500" s="512" t="s">
        <v>6586</v>
      </c>
      <c r="K500" s="512" t="s">
        <v>6587</v>
      </c>
      <c r="L500" s="513"/>
      <c r="M500" s="510"/>
      <c r="N500" s="497"/>
      <c r="O500" s="497"/>
      <c r="P500" s="497"/>
      <c r="Q500" s="497"/>
      <c r="R500" s="497"/>
      <c r="S500" s="497"/>
      <c r="T500" s="497"/>
      <c r="U500" s="497"/>
      <c r="V500" s="497"/>
      <c r="W500" s="497"/>
      <c r="X500" s="497"/>
      <c r="Y500" s="497"/>
      <c r="Z500" s="497"/>
      <c r="AA500" s="497"/>
      <c r="AB500" s="497"/>
      <c r="AC500" s="497"/>
      <c r="AD500" s="497"/>
      <c r="AE500" s="497"/>
      <c r="AF500" s="497"/>
      <c r="AG500" s="497"/>
    </row>
    <row r="501" spans="1:33" ht="47.25">
      <c r="A501" s="506">
        <f t="shared" si="6"/>
        <v>494</v>
      </c>
      <c r="B501" s="507" t="s">
        <v>3491</v>
      </c>
      <c r="C501" s="508" t="s">
        <v>4557</v>
      </c>
      <c r="D501" s="508" t="s">
        <v>6588</v>
      </c>
      <c r="E501" s="508"/>
      <c r="F501" s="509" t="s">
        <v>6589</v>
      </c>
      <c r="G501" s="510" t="s">
        <v>6590</v>
      </c>
      <c r="H501" s="510" t="s">
        <v>6591</v>
      </c>
      <c r="I501" s="509" t="s">
        <v>6592</v>
      </c>
      <c r="J501" s="512" t="s">
        <v>6593</v>
      </c>
      <c r="K501" s="512" t="s">
        <v>6594</v>
      </c>
      <c r="L501" s="513"/>
      <c r="M501" s="510" t="s">
        <v>1976</v>
      </c>
      <c r="N501" s="497"/>
      <c r="O501" s="497"/>
      <c r="P501" s="497"/>
      <c r="Q501" s="497"/>
      <c r="R501" s="497"/>
      <c r="S501" s="497"/>
      <c r="T501" s="497"/>
      <c r="U501" s="497"/>
      <c r="V501" s="497"/>
      <c r="W501" s="497"/>
      <c r="X501" s="497"/>
      <c r="Y501" s="497"/>
      <c r="Z501" s="497"/>
      <c r="AA501" s="497"/>
      <c r="AB501" s="497"/>
      <c r="AC501" s="497"/>
      <c r="AD501" s="497"/>
      <c r="AE501" s="497"/>
      <c r="AF501" s="497"/>
      <c r="AG501" s="497"/>
    </row>
    <row r="502" spans="1:33" ht="47.25">
      <c r="A502" s="506">
        <f t="shared" si="6"/>
        <v>495</v>
      </c>
      <c r="B502" s="507" t="s">
        <v>3439</v>
      </c>
      <c r="C502" s="518" t="s">
        <v>5208</v>
      </c>
      <c r="D502" s="508" t="s">
        <v>6595</v>
      </c>
      <c r="E502" s="508" t="s">
        <v>6596</v>
      </c>
      <c r="F502" s="509" t="s">
        <v>6597</v>
      </c>
      <c r="G502" s="510" t="s">
        <v>6598</v>
      </c>
      <c r="H502" s="510" t="s">
        <v>6599</v>
      </c>
      <c r="I502" s="509" t="s">
        <v>12582</v>
      </c>
      <c r="J502" s="512" t="s">
        <v>6600</v>
      </c>
      <c r="K502" s="512" t="s">
        <v>6601</v>
      </c>
      <c r="L502" s="513"/>
      <c r="M502" s="510" t="s">
        <v>742</v>
      </c>
      <c r="N502" s="497"/>
      <c r="O502" s="497"/>
      <c r="P502" s="497"/>
      <c r="Q502" s="497"/>
      <c r="R502" s="497"/>
      <c r="S502" s="497"/>
      <c r="T502" s="497"/>
      <c r="U502" s="497"/>
      <c r="V502" s="497"/>
      <c r="W502" s="497"/>
      <c r="X502" s="497"/>
      <c r="Y502" s="497"/>
      <c r="Z502" s="497"/>
      <c r="AA502" s="497"/>
      <c r="AB502" s="497"/>
      <c r="AC502" s="497"/>
      <c r="AD502" s="497"/>
      <c r="AE502" s="497"/>
      <c r="AF502" s="497"/>
      <c r="AG502" s="497"/>
    </row>
    <row r="503" spans="1:33" ht="47.25">
      <c r="A503" s="506">
        <f t="shared" si="6"/>
        <v>496</v>
      </c>
      <c r="B503" s="507" t="s">
        <v>3439</v>
      </c>
      <c r="C503" s="518" t="s">
        <v>5187</v>
      </c>
      <c r="D503" s="508" t="s">
        <v>6602</v>
      </c>
      <c r="E503" s="508"/>
      <c r="F503" s="509" t="s">
        <v>6603</v>
      </c>
      <c r="G503" s="510" t="s">
        <v>6604</v>
      </c>
      <c r="H503" s="510" t="s">
        <v>6605</v>
      </c>
      <c r="I503" s="509" t="s">
        <v>12390</v>
      </c>
      <c r="J503" s="512" t="s">
        <v>6606</v>
      </c>
      <c r="K503" s="512" t="s">
        <v>6607</v>
      </c>
      <c r="L503" s="513"/>
      <c r="M503" s="510" t="s">
        <v>735</v>
      </c>
      <c r="N503" s="497"/>
      <c r="O503" s="497"/>
      <c r="P503" s="497"/>
      <c r="Q503" s="497"/>
      <c r="R503" s="497"/>
      <c r="S503" s="497"/>
      <c r="T503" s="497"/>
      <c r="U503" s="497"/>
      <c r="V503" s="497"/>
      <c r="W503" s="497"/>
      <c r="X503" s="497"/>
      <c r="Y503" s="497"/>
      <c r="Z503" s="497"/>
      <c r="AA503" s="497"/>
      <c r="AB503" s="497"/>
      <c r="AC503" s="497"/>
      <c r="AD503" s="497"/>
      <c r="AE503" s="497"/>
      <c r="AF503" s="497"/>
      <c r="AG503" s="497"/>
    </row>
    <row r="504" spans="1:33" ht="47.25">
      <c r="A504" s="506">
        <f t="shared" si="6"/>
        <v>497</v>
      </c>
      <c r="B504" s="507" t="s">
        <v>3439</v>
      </c>
      <c r="C504" s="508" t="s">
        <v>3720</v>
      </c>
      <c r="D504" s="508" t="s">
        <v>6608</v>
      </c>
      <c r="E504" s="508"/>
      <c r="F504" s="509" t="s">
        <v>6609</v>
      </c>
      <c r="G504" s="510" t="s">
        <v>6610</v>
      </c>
      <c r="H504" s="510" t="s">
        <v>6611</v>
      </c>
      <c r="I504" s="509" t="s">
        <v>6612</v>
      </c>
      <c r="J504" s="512" t="s">
        <v>6613</v>
      </c>
      <c r="K504" s="512" t="s">
        <v>6614</v>
      </c>
      <c r="L504" s="513"/>
      <c r="M504" s="510" t="s">
        <v>735</v>
      </c>
      <c r="N504" s="497"/>
      <c r="O504" s="497"/>
      <c r="P504" s="497"/>
      <c r="Q504" s="497"/>
      <c r="R504" s="497"/>
      <c r="S504" s="497"/>
      <c r="T504" s="497"/>
      <c r="U504" s="497"/>
      <c r="V504" s="497"/>
      <c r="W504" s="497"/>
      <c r="X504" s="497"/>
      <c r="Y504" s="497"/>
      <c r="Z504" s="497"/>
      <c r="AA504" s="497"/>
      <c r="AB504" s="497"/>
      <c r="AC504" s="497"/>
      <c r="AD504" s="497"/>
      <c r="AE504" s="497"/>
      <c r="AF504" s="497"/>
      <c r="AG504" s="497"/>
    </row>
    <row r="505" spans="1:33" ht="63">
      <c r="A505" s="506">
        <f t="shared" si="6"/>
        <v>498</v>
      </c>
      <c r="B505" s="507" t="s">
        <v>3439</v>
      </c>
      <c r="C505" s="518" t="s">
        <v>5208</v>
      </c>
      <c r="D505" s="508" t="s">
        <v>6615</v>
      </c>
      <c r="E505" s="508" t="s">
        <v>6616</v>
      </c>
      <c r="F505" s="509" t="s">
        <v>6617</v>
      </c>
      <c r="G505" s="510" t="s">
        <v>6618</v>
      </c>
      <c r="H505" s="510" t="s">
        <v>6619</v>
      </c>
      <c r="I505" s="509" t="s">
        <v>12586</v>
      </c>
      <c r="J505" s="512" t="s">
        <v>6620</v>
      </c>
      <c r="K505" s="512" t="s">
        <v>6621</v>
      </c>
      <c r="L505" s="513" t="s">
        <v>6622</v>
      </c>
      <c r="M505" s="510" t="s">
        <v>735</v>
      </c>
      <c r="N505" s="497"/>
      <c r="O505" s="497"/>
      <c r="P505" s="497"/>
      <c r="Q505" s="497"/>
      <c r="R505" s="497"/>
      <c r="S505" s="497"/>
      <c r="T505" s="497"/>
      <c r="U505" s="497"/>
      <c r="V505" s="497"/>
      <c r="W505" s="497"/>
      <c r="X505" s="497"/>
      <c r="Y505" s="497"/>
      <c r="Z505" s="497"/>
      <c r="AA505" s="497"/>
      <c r="AB505" s="497"/>
      <c r="AC505" s="497"/>
      <c r="AD505" s="497"/>
      <c r="AE505" s="497"/>
      <c r="AF505" s="497"/>
      <c r="AG505" s="497"/>
    </row>
    <row r="506" spans="1:33" ht="47.25">
      <c r="A506" s="506">
        <f t="shared" si="6"/>
        <v>499</v>
      </c>
      <c r="B506" s="507" t="s">
        <v>3439</v>
      </c>
      <c r="C506" s="518" t="s">
        <v>3440</v>
      </c>
      <c r="D506" s="508" t="s">
        <v>6623</v>
      </c>
      <c r="E506" s="508" t="s">
        <v>6624</v>
      </c>
      <c r="F506" s="509" t="s">
        <v>6625</v>
      </c>
      <c r="G506" s="510" t="s">
        <v>6626</v>
      </c>
      <c r="H506" s="520" t="s">
        <v>6627</v>
      </c>
      <c r="I506" s="509" t="s">
        <v>12888</v>
      </c>
      <c r="J506" s="512" t="s">
        <v>6628</v>
      </c>
      <c r="K506" s="512" t="s">
        <v>6629</v>
      </c>
      <c r="L506" s="513"/>
      <c r="M506" s="510" t="s">
        <v>735</v>
      </c>
      <c r="N506" s="497"/>
      <c r="O506" s="497"/>
      <c r="P506" s="497"/>
      <c r="Q506" s="497"/>
      <c r="R506" s="497"/>
      <c r="S506" s="497"/>
      <c r="T506" s="497"/>
      <c r="U506" s="497"/>
      <c r="V506" s="497"/>
      <c r="W506" s="497"/>
      <c r="X506" s="497"/>
      <c r="Y506" s="497"/>
      <c r="Z506" s="497"/>
      <c r="AA506" s="497"/>
      <c r="AB506" s="497"/>
      <c r="AC506" s="497"/>
      <c r="AD506" s="497"/>
      <c r="AE506" s="497"/>
      <c r="AF506" s="497"/>
      <c r="AG506" s="497"/>
    </row>
    <row r="507" spans="1:33" ht="47.25">
      <c r="A507" s="506">
        <f t="shared" si="6"/>
        <v>500</v>
      </c>
      <c r="B507" s="507" t="s">
        <v>3439</v>
      </c>
      <c r="C507" s="518" t="s">
        <v>5187</v>
      </c>
      <c r="D507" s="508" t="s">
        <v>6630</v>
      </c>
      <c r="E507" s="508" t="s">
        <v>6631</v>
      </c>
      <c r="F507" s="509" t="s">
        <v>6632</v>
      </c>
      <c r="G507" s="510" t="s">
        <v>6633</v>
      </c>
      <c r="H507" s="520" t="s">
        <v>6634</v>
      </c>
      <c r="I507" s="509" t="s">
        <v>12391</v>
      </c>
      <c r="J507" s="512" t="s">
        <v>6635</v>
      </c>
      <c r="K507" s="512" t="s">
        <v>6636</v>
      </c>
      <c r="L507" s="513"/>
      <c r="M507" s="510" t="s">
        <v>735</v>
      </c>
      <c r="N507" s="497"/>
      <c r="O507" s="497"/>
      <c r="P507" s="497"/>
      <c r="Q507" s="497"/>
      <c r="R507" s="497"/>
      <c r="S507" s="497"/>
      <c r="T507" s="497"/>
      <c r="U507" s="497"/>
      <c r="V507" s="497"/>
      <c r="W507" s="497"/>
      <c r="X507" s="497"/>
      <c r="Y507" s="497"/>
      <c r="Z507" s="497"/>
      <c r="AA507" s="497"/>
      <c r="AB507" s="497"/>
      <c r="AC507" s="497"/>
      <c r="AD507" s="497"/>
      <c r="AE507" s="497"/>
      <c r="AF507" s="497"/>
      <c r="AG507" s="497"/>
    </row>
    <row r="508" spans="1:33" ht="47.25">
      <c r="A508" s="506">
        <f t="shared" si="6"/>
        <v>501</v>
      </c>
      <c r="B508" s="507" t="s">
        <v>3439</v>
      </c>
      <c r="C508" s="508" t="s">
        <v>3752</v>
      </c>
      <c r="D508" s="508" t="s">
        <v>6637</v>
      </c>
      <c r="E508" s="508" t="s">
        <v>6638</v>
      </c>
      <c r="F508" s="509" t="s">
        <v>6639</v>
      </c>
      <c r="G508" s="510" t="s">
        <v>6640</v>
      </c>
      <c r="H508" s="520" t="s">
        <v>6641</v>
      </c>
      <c r="I508" s="509" t="s">
        <v>12868</v>
      </c>
      <c r="J508" s="512" t="s">
        <v>6642</v>
      </c>
      <c r="K508" s="512" t="s">
        <v>6643</v>
      </c>
      <c r="L508" s="513"/>
      <c r="M508" s="510"/>
      <c r="N508" s="497"/>
      <c r="O508" s="497"/>
      <c r="P508" s="497"/>
      <c r="Q508" s="497"/>
      <c r="R508" s="497"/>
      <c r="S508" s="497"/>
      <c r="T508" s="497"/>
      <c r="U508" s="497"/>
      <c r="V508" s="497"/>
      <c r="W508" s="497"/>
      <c r="X508" s="497"/>
      <c r="Y508" s="497"/>
      <c r="Z508" s="497"/>
      <c r="AA508" s="497"/>
      <c r="AB508" s="497"/>
      <c r="AC508" s="497"/>
      <c r="AD508" s="497"/>
      <c r="AE508" s="497"/>
      <c r="AF508" s="497"/>
      <c r="AG508" s="497"/>
    </row>
    <row r="509" spans="1:33" ht="47.25">
      <c r="A509" s="506">
        <f t="shared" si="6"/>
        <v>502</v>
      </c>
      <c r="B509" s="507" t="s">
        <v>3439</v>
      </c>
      <c r="C509" s="518" t="s">
        <v>5208</v>
      </c>
      <c r="D509" s="508" t="s">
        <v>6644</v>
      </c>
      <c r="E509" s="508" t="s">
        <v>6645</v>
      </c>
      <c r="F509" s="509" t="s">
        <v>3532</v>
      </c>
      <c r="G509" s="510" t="s">
        <v>6646</v>
      </c>
      <c r="H509" s="520" t="s">
        <v>6647</v>
      </c>
      <c r="I509" s="509" t="s">
        <v>12587</v>
      </c>
      <c r="J509" s="512" t="s">
        <v>6648</v>
      </c>
      <c r="K509" s="512" t="s">
        <v>6649</v>
      </c>
      <c r="L509" s="513"/>
      <c r="M509" s="510" t="s">
        <v>735</v>
      </c>
      <c r="N509" s="497"/>
      <c r="O509" s="497"/>
      <c r="P509" s="497"/>
      <c r="Q509" s="497"/>
      <c r="R509" s="497"/>
      <c r="S509" s="497"/>
      <c r="T509" s="497"/>
      <c r="U509" s="497"/>
      <c r="V509" s="497"/>
      <c r="W509" s="497"/>
      <c r="X509" s="497"/>
      <c r="Y509" s="497"/>
      <c r="Z509" s="497"/>
      <c r="AA509" s="497"/>
      <c r="AB509" s="497"/>
      <c r="AC509" s="497"/>
      <c r="AD509" s="497"/>
      <c r="AE509" s="497"/>
      <c r="AF509" s="497"/>
      <c r="AG509" s="497"/>
    </row>
    <row r="510" spans="1:33" ht="63">
      <c r="A510" s="506">
        <f t="shared" si="6"/>
        <v>503</v>
      </c>
      <c r="B510" s="507" t="s">
        <v>5161</v>
      </c>
      <c r="C510" s="518" t="s">
        <v>4199</v>
      </c>
      <c r="D510" s="508" t="s">
        <v>6650</v>
      </c>
      <c r="E510" s="508" t="s">
        <v>6651</v>
      </c>
      <c r="F510" s="509" t="s">
        <v>6652</v>
      </c>
      <c r="G510" s="510" t="s">
        <v>6653</v>
      </c>
      <c r="H510" s="510" t="s">
        <v>6654</v>
      </c>
      <c r="I510" s="509" t="s">
        <v>12627</v>
      </c>
      <c r="J510" s="512" t="s">
        <v>6655</v>
      </c>
      <c r="K510" s="512" t="s">
        <v>6656</v>
      </c>
      <c r="L510" s="513" t="s">
        <v>6657</v>
      </c>
      <c r="M510" s="510" t="s">
        <v>6658</v>
      </c>
      <c r="N510" s="497"/>
      <c r="O510" s="497"/>
      <c r="P510" s="497"/>
      <c r="Q510" s="497"/>
      <c r="R510" s="497"/>
      <c r="S510" s="497"/>
      <c r="T510" s="497"/>
      <c r="U510" s="497"/>
      <c r="V510" s="497"/>
      <c r="W510" s="497"/>
      <c r="X510" s="497"/>
      <c r="Y510" s="497"/>
      <c r="Z510" s="497"/>
      <c r="AA510" s="497"/>
      <c r="AB510" s="497"/>
      <c r="AC510" s="497"/>
      <c r="AD510" s="497"/>
      <c r="AE510" s="497"/>
      <c r="AF510" s="497"/>
      <c r="AG510" s="497"/>
    </row>
    <row r="511" spans="1:33" ht="47.25">
      <c r="A511" s="506">
        <f t="shared" si="6"/>
        <v>504</v>
      </c>
      <c r="B511" s="507" t="s">
        <v>3439</v>
      </c>
      <c r="C511" s="518" t="s">
        <v>3440</v>
      </c>
      <c r="D511" s="508" t="s">
        <v>6659</v>
      </c>
      <c r="E511" s="508"/>
      <c r="F511" s="509" t="s">
        <v>6660</v>
      </c>
      <c r="G511" s="510">
        <v>975</v>
      </c>
      <c r="H511" s="510" t="s">
        <v>6661</v>
      </c>
      <c r="I511" s="509" t="s">
        <v>12889</v>
      </c>
      <c r="J511" s="519" t="s">
        <v>6662</v>
      </c>
      <c r="K511" s="512" t="s">
        <v>6663</v>
      </c>
      <c r="L511" s="513"/>
      <c r="M511" s="510"/>
      <c r="N511" s="497"/>
      <c r="O511" s="497"/>
      <c r="P511" s="497"/>
      <c r="Q511" s="497"/>
      <c r="R511" s="497"/>
      <c r="S511" s="497"/>
      <c r="T511" s="497"/>
      <c r="U511" s="497"/>
      <c r="V511" s="497"/>
      <c r="W511" s="497"/>
      <c r="X511" s="497"/>
      <c r="Y511" s="497"/>
      <c r="Z511" s="497"/>
      <c r="AA511" s="497"/>
      <c r="AB511" s="497"/>
      <c r="AC511" s="497"/>
      <c r="AD511" s="497"/>
      <c r="AE511" s="497"/>
      <c r="AF511" s="497"/>
      <c r="AG511" s="497"/>
    </row>
    <row r="512" spans="1:33" ht="31.5">
      <c r="A512" s="506">
        <f t="shared" si="6"/>
        <v>505</v>
      </c>
      <c r="B512" s="507" t="s">
        <v>3439</v>
      </c>
      <c r="C512" s="518" t="s">
        <v>3440</v>
      </c>
      <c r="D512" s="508" t="s">
        <v>6664</v>
      </c>
      <c r="E512" s="508" t="s">
        <v>6665</v>
      </c>
      <c r="F512" s="509" t="s">
        <v>6666</v>
      </c>
      <c r="G512" s="510">
        <v>552</v>
      </c>
      <c r="H512" s="510" t="s">
        <v>6667</v>
      </c>
      <c r="I512" s="509" t="s">
        <v>12890</v>
      </c>
      <c r="J512" s="519" t="s">
        <v>6668</v>
      </c>
      <c r="K512" s="512" t="s">
        <v>6669</v>
      </c>
      <c r="L512" s="513"/>
      <c r="M512" s="510"/>
      <c r="N512" s="497"/>
      <c r="O512" s="497"/>
      <c r="P512" s="497"/>
      <c r="Q512" s="497"/>
      <c r="R512" s="497"/>
      <c r="S512" s="497"/>
      <c r="T512" s="497"/>
      <c r="U512" s="497"/>
      <c r="V512" s="497"/>
      <c r="W512" s="497"/>
      <c r="X512" s="497"/>
      <c r="Y512" s="497"/>
      <c r="Z512" s="497"/>
      <c r="AA512" s="497"/>
      <c r="AB512" s="497"/>
      <c r="AC512" s="497"/>
      <c r="AD512" s="497"/>
      <c r="AE512" s="497"/>
      <c r="AF512" s="497"/>
      <c r="AG512" s="497"/>
    </row>
    <row r="513" spans="1:33" ht="47.25">
      <c r="A513" s="506">
        <f t="shared" si="6"/>
        <v>506</v>
      </c>
      <c r="B513" s="507" t="s">
        <v>3751</v>
      </c>
      <c r="C513" s="508" t="s">
        <v>5802</v>
      </c>
      <c r="D513" s="508" t="s">
        <v>6670</v>
      </c>
      <c r="E513" s="508" t="s">
        <v>6671</v>
      </c>
      <c r="F513" s="509" t="s">
        <v>6672</v>
      </c>
      <c r="G513" s="510" t="s">
        <v>6673</v>
      </c>
      <c r="H513" s="520" t="s">
        <v>6674</v>
      </c>
      <c r="I513" s="509" t="s">
        <v>6675</v>
      </c>
      <c r="J513" s="512" t="s">
        <v>6676</v>
      </c>
      <c r="K513" s="512" t="s">
        <v>6677</v>
      </c>
      <c r="L513" s="513"/>
      <c r="M513" s="507" t="s">
        <v>6678</v>
      </c>
      <c r="N513" s="497"/>
      <c r="O513" s="497"/>
      <c r="P513" s="497"/>
      <c r="Q513" s="497"/>
      <c r="R513" s="497"/>
      <c r="S513" s="497"/>
      <c r="T513" s="497"/>
      <c r="U513" s="497"/>
      <c r="V513" s="497"/>
      <c r="W513" s="497"/>
      <c r="X513" s="497"/>
      <c r="Y513" s="497"/>
      <c r="Z513" s="497"/>
      <c r="AA513" s="497"/>
      <c r="AB513" s="497"/>
      <c r="AC513" s="497"/>
      <c r="AD513" s="497"/>
      <c r="AE513" s="497"/>
      <c r="AF513" s="497"/>
      <c r="AG513" s="497"/>
    </row>
    <row r="514" spans="1:33" ht="47.25">
      <c r="A514" s="506">
        <f t="shared" si="6"/>
        <v>507</v>
      </c>
      <c r="B514" s="507" t="s">
        <v>3439</v>
      </c>
      <c r="C514" s="508" t="s">
        <v>5370</v>
      </c>
      <c r="D514" s="508" t="s">
        <v>6679</v>
      </c>
      <c r="E514" s="508" t="s">
        <v>6680</v>
      </c>
      <c r="F514" s="509" t="s">
        <v>6681</v>
      </c>
      <c r="G514" s="510">
        <v>1330</v>
      </c>
      <c r="H514" s="520">
        <v>44965</v>
      </c>
      <c r="I514" s="509" t="s">
        <v>6682</v>
      </c>
      <c r="J514" s="512" t="s">
        <v>6683</v>
      </c>
      <c r="K514" s="512" t="s">
        <v>6684</v>
      </c>
      <c r="L514" s="513"/>
      <c r="M514" s="507"/>
      <c r="N514" s="497"/>
      <c r="O514" s="497"/>
      <c r="P514" s="497"/>
      <c r="Q514" s="497"/>
      <c r="R514" s="497"/>
      <c r="S514" s="497"/>
      <c r="T514" s="497"/>
      <c r="U514" s="497"/>
      <c r="V514" s="497"/>
      <c r="W514" s="497"/>
      <c r="X514" s="497"/>
      <c r="Y514" s="497"/>
      <c r="Z514" s="497"/>
      <c r="AA514" s="497"/>
      <c r="AB514" s="497"/>
      <c r="AC514" s="497"/>
      <c r="AD514" s="497"/>
      <c r="AE514" s="497"/>
      <c r="AF514" s="497"/>
      <c r="AG514" s="497"/>
    </row>
    <row r="515" spans="1:33" ht="47.25">
      <c r="A515" s="506">
        <f t="shared" si="6"/>
        <v>508</v>
      </c>
      <c r="B515" s="507" t="s">
        <v>3439</v>
      </c>
      <c r="C515" s="518" t="s">
        <v>5208</v>
      </c>
      <c r="D515" s="508" t="s">
        <v>6685</v>
      </c>
      <c r="E515" s="508" t="s">
        <v>6686</v>
      </c>
      <c r="F515" s="509" t="s">
        <v>6687</v>
      </c>
      <c r="G515" s="510" t="s">
        <v>6688</v>
      </c>
      <c r="H515" s="542" t="s">
        <v>4508</v>
      </c>
      <c r="I515" s="509" t="s">
        <v>12588</v>
      </c>
      <c r="J515" s="512" t="s">
        <v>6689</v>
      </c>
      <c r="K515" s="512" t="s">
        <v>6690</v>
      </c>
      <c r="L515" s="513" t="s">
        <v>6691</v>
      </c>
      <c r="M515" s="507"/>
      <c r="N515" s="497"/>
      <c r="O515" s="497"/>
      <c r="P515" s="497"/>
      <c r="Q515" s="497"/>
      <c r="R515" s="497"/>
      <c r="S515" s="497"/>
      <c r="T515" s="497"/>
      <c r="U515" s="497"/>
      <c r="V515" s="497"/>
      <c r="W515" s="497"/>
      <c r="X515" s="497"/>
      <c r="Y515" s="497"/>
      <c r="Z515" s="497"/>
      <c r="AA515" s="497"/>
      <c r="AB515" s="497"/>
      <c r="AC515" s="497"/>
      <c r="AD515" s="497"/>
      <c r="AE515" s="497"/>
      <c r="AF515" s="497"/>
      <c r="AG515" s="497"/>
    </row>
    <row r="516" spans="1:33" ht="31.5">
      <c r="A516" s="506">
        <f t="shared" si="6"/>
        <v>509</v>
      </c>
      <c r="B516" s="507" t="s">
        <v>3439</v>
      </c>
      <c r="C516" s="508" t="s">
        <v>6692</v>
      </c>
      <c r="D516" s="508" t="s">
        <v>6693</v>
      </c>
      <c r="E516" s="508"/>
      <c r="F516" s="509" t="s">
        <v>4294</v>
      </c>
      <c r="G516" s="510">
        <v>2145</v>
      </c>
      <c r="H516" s="520" t="s">
        <v>4528</v>
      </c>
      <c r="I516" s="509" t="s">
        <v>6694</v>
      </c>
      <c r="J516" s="512" t="s">
        <v>6695</v>
      </c>
      <c r="K516" s="512" t="s">
        <v>6696</v>
      </c>
      <c r="L516" s="513"/>
      <c r="M516" s="507"/>
      <c r="N516" s="497"/>
      <c r="O516" s="497"/>
      <c r="P516" s="497"/>
      <c r="Q516" s="497"/>
      <c r="R516" s="497"/>
      <c r="S516" s="497"/>
      <c r="T516" s="497"/>
      <c r="U516" s="497"/>
      <c r="V516" s="497"/>
      <c r="W516" s="497"/>
      <c r="X516" s="497"/>
      <c r="Y516" s="497"/>
      <c r="Z516" s="497"/>
      <c r="AA516" s="497"/>
      <c r="AB516" s="497"/>
      <c r="AC516" s="497"/>
      <c r="AD516" s="497"/>
      <c r="AE516" s="497"/>
      <c r="AF516" s="497"/>
      <c r="AG516" s="497"/>
    </row>
    <row r="517" spans="1:33" ht="31.5">
      <c r="A517" s="506">
        <f t="shared" si="6"/>
        <v>510</v>
      </c>
      <c r="B517" s="507" t="s">
        <v>3439</v>
      </c>
      <c r="C517" s="518" t="s">
        <v>3440</v>
      </c>
      <c r="D517" s="508" t="s">
        <v>6697</v>
      </c>
      <c r="E517" s="508"/>
      <c r="F517" s="509" t="s">
        <v>6698</v>
      </c>
      <c r="G517" s="510">
        <v>51</v>
      </c>
      <c r="H517" s="520" t="s">
        <v>6699</v>
      </c>
      <c r="I517" s="509" t="s">
        <v>12891</v>
      </c>
      <c r="J517" s="512" t="s">
        <v>6700</v>
      </c>
      <c r="K517" s="512" t="s">
        <v>6701</v>
      </c>
      <c r="L517" s="513"/>
      <c r="M517" s="507"/>
      <c r="N517" s="497"/>
      <c r="O517" s="497"/>
      <c r="P517" s="497"/>
      <c r="Q517" s="497"/>
      <c r="R517" s="497"/>
      <c r="S517" s="497"/>
      <c r="T517" s="497"/>
      <c r="U517" s="497"/>
      <c r="V517" s="497"/>
      <c r="W517" s="497"/>
      <c r="X517" s="497"/>
      <c r="Y517" s="497"/>
      <c r="Z517" s="497"/>
      <c r="AA517" s="497"/>
      <c r="AB517" s="497"/>
      <c r="AC517" s="497"/>
      <c r="AD517" s="497"/>
      <c r="AE517" s="497"/>
      <c r="AF517" s="497"/>
      <c r="AG517" s="497"/>
    </row>
    <row r="518" spans="1:33" ht="47.25">
      <c r="A518" s="506">
        <f t="shared" si="6"/>
        <v>511</v>
      </c>
      <c r="B518" s="507" t="s">
        <v>3439</v>
      </c>
      <c r="C518" s="518" t="s">
        <v>3440</v>
      </c>
      <c r="D518" s="508" t="s">
        <v>6702</v>
      </c>
      <c r="E518" s="508" t="s">
        <v>6703</v>
      </c>
      <c r="F518" s="509" t="s">
        <v>6704</v>
      </c>
      <c r="G518" s="510">
        <v>1303</v>
      </c>
      <c r="H518" s="520" t="s">
        <v>6705</v>
      </c>
      <c r="I518" s="509" t="s">
        <v>12892</v>
      </c>
      <c r="J518" s="512" t="s">
        <v>6706</v>
      </c>
      <c r="K518" s="512" t="s">
        <v>6707</v>
      </c>
      <c r="L518" s="513"/>
      <c r="M518" s="507"/>
      <c r="N518" s="497"/>
      <c r="O518" s="497"/>
      <c r="P518" s="497"/>
      <c r="Q518" s="497"/>
      <c r="R518" s="497"/>
      <c r="S518" s="497"/>
      <c r="T518" s="497"/>
      <c r="U518" s="497"/>
      <c r="V518" s="497"/>
      <c r="W518" s="497"/>
      <c r="X518" s="497"/>
      <c r="Y518" s="497"/>
      <c r="Z518" s="497"/>
      <c r="AA518" s="497"/>
      <c r="AB518" s="497"/>
      <c r="AC518" s="497"/>
      <c r="AD518" s="497"/>
      <c r="AE518" s="497"/>
      <c r="AF518" s="497"/>
      <c r="AG518" s="497"/>
    </row>
    <row r="519" spans="1:33" ht="31.5">
      <c r="A519" s="506">
        <f t="shared" si="6"/>
        <v>512</v>
      </c>
      <c r="B519" s="507" t="s">
        <v>3439</v>
      </c>
      <c r="C519" s="508" t="s">
        <v>3752</v>
      </c>
      <c r="D519" s="508" t="s">
        <v>6708</v>
      </c>
      <c r="E519" s="508" t="s">
        <v>6709</v>
      </c>
      <c r="F519" s="523" t="s">
        <v>6710</v>
      </c>
      <c r="G519" s="510">
        <v>1055</v>
      </c>
      <c r="H519" s="520">
        <v>45387</v>
      </c>
      <c r="I519" s="523" t="s">
        <v>12869</v>
      </c>
      <c r="J519" s="537" t="s">
        <v>6711</v>
      </c>
      <c r="K519" s="512" t="s">
        <v>6712</v>
      </c>
      <c r="L519" s="513"/>
      <c r="M519" s="507"/>
      <c r="N519" s="497"/>
      <c r="O519" s="497"/>
      <c r="P519" s="497"/>
      <c r="Q519" s="497"/>
      <c r="R519" s="497"/>
      <c r="S519" s="497"/>
      <c r="T519" s="497"/>
      <c r="U519" s="497"/>
      <c r="V519" s="497"/>
      <c r="W519" s="497"/>
      <c r="X519" s="497"/>
      <c r="Y519" s="497"/>
      <c r="Z519" s="497"/>
      <c r="AA519" s="497"/>
      <c r="AB519" s="497"/>
      <c r="AC519" s="497"/>
      <c r="AD519" s="497"/>
      <c r="AE519" s="497"/>
      <c r="AF519" s="497"/>
      <c r="AG519" s="497"/>
    </row>
    <row r="520" spans="1:33" ht="31.5">
      <c r="A520" s="506">
        <f t="shared" si="6"/>
        <v>513</v>
      </c>
      <c r="B520" s="507" t="s">
        <v>3439</v>
      </c>
      <c r="C520" s="518" t="s">
        <v>3440</v>
      </c>
      <c r="D520" s="508" t="s">
        <v>6713</v>
      </c>
      <c r="E520" s="508" t="s">
        <v>6714</v>
      </c>
      <c r="F520" s="509" t="s">
        <v>6715</v>
      </c>
      <c r="G520" s="510">
        <v>1546</v>
      </c>
      <c r="H520" s="520" t="s">
        <v>5618</v>
      </c>
      <c r="I520" s="509" t="s">
        <v>12893</v>
      </c>
      <c r="J520" s="512" t="s">
        <v>6716</v>
      </c>
      <c r="K520" s="512" t="s">
        <v>6717</v>
      </c>
      <c r="L520" s="513"/>
      <c r="M520" s="507"/>
      <c r="N520" s="497"/>
      <c r="O520" s="497"/>
      <c r="P520" s="497"/>
      <c r="Q520" s="497"/>
      <c r="R520" s="497"/>
      <c r="S520" s="497"/>
      <c r="T520" s="497"/>
      <c r="U520" s="497"/>
      <c r="V520" s="497"/>
      <c r="W520" s="497"/>
      <c r="X520" s="497"/>
      <c r="Y520" s="497"/>
      <c r="Z520" s="497"/>
      <c r="AA520" s="497"/>
      <c r="AB520" s="497"/>
      <c r="AC520" s="497"/>
      <c r="AD520" s="497"/>
      <c r="AE520" s="497"/>
      <c r="AF520" s="497"/>
      <c r="AG520" s="497"/>
    </row>
    <row r="521" spans="1:33" ht="31.5">
      <c r="A521" s="506">
        <f t="shared" si="6"/>
        <v>514</v>
      </c>
      <c r="B521" s="507" t="s">
        <v>3439</v>
      </c>
      <c r="C521" s="508" t="s">
        <v>3752</v>
      </c>
      <c r="D521" s="508" t="s">
        <v>6718</v>
      </c>
      <c r="E521" s="508" t="s">
        <v>6719</v>
      </c>
      <c r="F521" s="509" t="s">
        <v>6720</v>
      </c>
      <c r="G521" s="510">
        <v>1542</v>
      </c>
      <c r="H521" s="520" t="s">
        <v>5618</v>
      </c>
      <c r="I521" s="509" t="s">
        <v>12868</v>
      </c>
      <c r="J521" s="512" t="s">
        <v>6721</v>
      </c>
      <c r="K521" s="512" t="s">
        <v>6643</v>
      </c>
      <c r="L521" s="513"/>
      <c r="M521" s="507" t="s">
        <v>6722</v>
      </c>
      <c r="N521" s="497"/>
      <c r="O521" s="497"/>
      <c r="P521" s="497"/>
      <c r="Q521" s="497"/>
      <c r="R521" s="497"/>
      <c r="S521" s="497"/>
      <c r="T521" s="497"/>
      <c r="U521" s="497"/>
      <c r="V521" s="497"/>
      <c r="W521" s="497"/>
      <c r="X521" s="497"/>
      <c r="Y521" s="497"/>
      <c r="Z521" s="497"/>
      <c r="AA521" s="497"/>
      <c r="AB521" s="497"/>
      <c r="AC521" s="497"/>
      <c r="AD521" s="497"/>
      <c r="AE521" s="497"/>
      <c r="AF521" s="497"/>
      <c r="AG521" s="497"/>
    </row>
    <row r="522" spans="1:33" ht="47.25">
      <c r="A522" s="506">
        <f t="shared" si="6"/>
        <v>515</v>
      </c>
      <c r="B522" s="507" t="s">
        <v>3439</v>
      </c>
      <c r="C522" s="518" t="s">
        <v>5208</v>
      </c>
      <c r="D522" s="508" t="s">
        <v>6723</v>
      </c>
      <c r="E522" s="508" t="s">
        <v>6724</v>
      </c>
      <c r="F522" s="509" t="s">
        <v>6725</v>
      </c>
      <c r="G522" s="521">
        <v>1541</v>
      </c>
      <c r="H522" s="528" t="s">
        <v>5618</v>
      </c>
      <c r="I522" s="509" t="s">
        <v>12589</v>
      </c>
      <c r="J522" s="511" t="s">
        <v>6726</v>
      </c>
      <c r="K522" s="512" t="s">
        <v>6727</v>
      </c>
      <c r="L522" s="513"/>
      <c r="M522" s="507"/>
      <c r="N522" s="497"/>
      <c r="O522" s="497"/>
      <c r="P522" s="497"/>
      <c r="Q522" s="497"/>
      <c r="R522" s="497"/>
      <c r="S522" s="497"/>
      <c r="T522" s="497"/>
      <c r="U522" s="497"/>
      <c r="V522" s="497"/>
      <c r="W522" s="497"/>
      <c r="X522" s="497"/>
      <c r="Y522" s="497"/>
      <c r="Z522" s="497"/>
      <c r="AA522" s="497"/>
      <c r="AB522" s="497"/>
      <c r="AC522" s="497"/>
      <c r="AD522" s="497"/>
      <c r="AE522" s="497"/>
      <c r="AF522" s="497"/>
      <c r="AG522" s="497"/>
    </row>
    <row r="523" spans="1:33" ht="47.25">
      <c r="A523" s="506">
        <f t="shared" si="6"/>
        <v>516</v>
      </c>
      <c r="B523" s="507" t="s">
        <v>3439</v>
      </c>
      <c r="C523" s="518" t="s">
        <v>5187</v>
      </c>
      <c r="D523" s="508" t="s">
        <v>6728</v>
      </c>
      <c r="E523" s="508" t="s">
        <v>6729</v>
      </c>
      <c r="F523" s="509" t="s">
        <v>6730</v>
      </c>
      <c r="G523" s="510">
        <v>1414</v>
      </c>
      <c r="H523" s="520">
        <v>45418</v>
      </c>
      <c r="I523" s="509" t="s">
        <v>12392</v>
      </c>
      <c r="J523" s="512" t="s">
        <v>6731</v>
      </c>
      <c r="K523" s="512" t="s">
        <v>6732</v>
      </c>
      <c r="L523" s="513"/>
      <c r="M523" s="507"/>
      <c r="N523" s="497"/>
      <c r="O523" s="497"/>
      <c r="P523" s="497"/>
      <c r="Q523" s="497"/>
      <c r="R523" s="497"/>
      <c r="S523" s="497"/>
      <c r="T523" s="497"/>
      <c r="U523" s="497"/>
      <c r="V523" s="497"/>
      <c r="W523" s="497"/>
      <c r="X523" s="497"/>
      <c r="Y523" s="497"/>
      <c r="Z523" s="497"/>
      <c r="AA523" s="497"/>
      <c r="AB523" s="497"/>
      <c r="AC523" s="497"/>
      <c r="AD523" s="497"/>
      <c r="AE523" s="497"/>
      <c r="AF523" s="497"/>
      <c r="AG523" s="497"/>
    </row>
    <row r="524" spans="1:33" ht="63">
      <c r="A524" s="506">
        <f t="shared" si="6"/>
        <v>517</v>
      </c>
      <c r="B524" s="507" t="s">
        <v>3439</v>
      </c>
      <c r="C524" s="508" t="s">
        <v>3752</v>
      </c>
      <c r="D524" s="508" t="s">
        <v>13070</v>
      </c>
      <c r="E524" s="508" t="s">
        <v>13071</v>
      </c>
      <c r="F524" s="509" t="s">
        <v>6733</v>
      </c>
      <c r="G524" s="521">
        <v>2374</v>
      </c>
      <c r="H524" s="522" t="s">
        <v>6734</v>
      </c>
      <c r="I524" s="509" t="s">
        <v>12872</v>
      </c>
      <c r="J524" s="511" t="s">
        <v>6735</v>
      </c>
      <c r="K524" s="512" t="s">
        <v>6736</v>
      </c>
      <c r="L524" s="513"/>
      <c r="M524" s="507"/>
      <c r="N524" s="497"/>
      <c r="O524" s="497"/>
      <c r="P524" s="497"/>
      <c r="Q524" s="497"/>
      <c r="R524" s="497"/>
      <c r="S524" s="497"/>
      <c r="T524" s="497"/>
      <c r="U524" s="497"/>
      <c r="V524" s="497"/>
      <c r="W524" s="497"/>
      <c r="X524" s="497"/>
      <c r="Y524" s="497"/>
      <c r="Z524" s="497"/>
      <c r="AA524" s="497"/>
      <c r="AB524" s="497"/>
      <c r="AC524" s="497"/>
      <c r="AD524" s="497"/>
      <c r="AE524" s="497"/>
      <c r="AF524" s="497"/>
      <c r="AG524" s="497"/>
    </row>
    <row r="525" spans="1:33" ht="63">
      <c r="A525" s="506">
        <f t="shared" si="6"/>
        <v>518</v>
      </c>
      <c r="B525" s="507" t="s">
        <v>3439</v>
      </c>
      <c r="C525" s="518" t="s">
        <v>3440</v>
      </c>
      <c r="D525" s="508" t="s">
        <v>6737</v>
      </c>
      <c r="E525" s="508" t="s">
        <v>6738</v>
      </c>
      <c r="F525" s="509" t="s">
        <v>6739</v>
      </c>
      <c r="G525" s="521" t="s">
        <v>6740</v>
      </c>
      <c r="H525" s="510" t="s">
        <v>6741</v>
      </c>
      <c r="I525" s="509" t="s">
        <v>12896</v>
      </c>
      <c r="J525" s="511" t="s">
        <v>6742</v>
      </c>
      <c r="K525" s="512" t="s">
        <v>6743</v>
      </c>
      <c r="L525" s="513" t="s">
        <v>6744</v>
      </c>
      <c r="M525" s="507" t="s">
        <v>6745</v>
      </c>
      <c r="N525" s="497"/>
      <c r="O525" s="497"/>
      <c r="P525" s="497"/>
      <c r="Q525" s="497"/>
      <c r="R525" s="497"/>
      <c r="S525" s="497"/>
      <c r="T525" s="497"/>
      <c r="U525" s="497"/>
      <c r="V525" s="497"/>
      <c r="W525" s="497"/>
      <c r="X525" s="497"/>
      <c r="Y525" s="497"/>
      <c r="Z525" s="497"/>
      <c r="AA525" s="497"/>
      <c r="AB525" s="497"/>
      <c r="AC525" s="497"/>
      <c r="AD525" s="497"/>
      <c r="AE525" s="497"/>
      <c r="AF525" s="497"/>
      <c r="AG525" s="497"/>
    </row>
    <row r="526" spans="1:33" ht="47.25">
      <c r="A526" s="506">
        <f t="shared" si="6"/>
        <v>519</v>
      </c>
      <c r="B526" s="507" t="s">
        <v>5161</v>
      </c>
      <c r="C526" s="518" t="s">
        <v>4774</v>
      </c>
      <c r="D526" s="508" t="s">
        <v>6746</v>
      </c>
      <c r="E526" s="508" t="s">
        <v>6747</v>
      </c>
      <c r="F526" s="509" t="s">
        <v>6748</v>
      </c>
      <c r="G526" s="521">
        <v>2297</v>
      </c>
      <c r="H526" s="520" t="s">
        <v>3160</v>
      </c>
      <c r="I526" s="509" t="s">
        <v>6749</v>
      </c>
      <c r="J526" s="512" t="s">
        <v>6750</v>
      </c>
      <c r="K526" s="512" t="s">
        <v>6751</v>
      </c>
      <c r="L526" s="513"/>
      <c r="M526" s="510"/>
      <c r="N526" s="497"/>
      <c r="O526" s="497"/>
      <c r="P526" s="497"/>
      <c r="Q526" s="497"/>
      <c r="R526" s="497"/>
      <c r="S526" s="497"/>
      <c r="T526" s="497"/>
      <c r="U526" s="497"/>
      <c r="V526" s="497"/>
      <c r="W526" s="497"/>
      <c r="X526" s="497"/>
      <c r="Y526" s="497"/>
      <c r="Z526" s="497"/>
      <c r="AA526" s="497"/>
      <c r="AB526" s="497"/>
      <c r="AC526" s="497"/>
      <c r="AD526" s="497"/>
      <c r="AE526" s="497"/>
      <c r="AF526" s="497"/>
      <c r="AG526" s="497"/>
    </row>
    <row r="527" spans="1:33" ht="110.25">
      <c r="A527" s="506">
        <f t="shared" si="6"/>
        <v>520</v>
      </c>
      <c r="B527" s="507" t="s">
        <v>5161</v>
      </c>
      <c r="C527" s="518" t="s">
        <v>5172</v>
      </c>
      <c r="D527" s="508" t="s">
        <v>6752</v>
      </c>
      <c r="E527" s="508" t="s">
        <v>6753</v>
      </c>
      <c r="F527" s="509" t="s">
        <v>6754</v>
      </c>
      <c r="G527" s="521" t="s">
        <v>6755</v>
      </c>
      <c r="H527" s="510" t="s">
        <v>6756</v>
      </c>
      <c r="I527" s="509" t="s">
        <v>6757</v>
      </c>
      <c r="J527" s="512" t="s">
        <v>6758</v>
      </c>
      <c r="K527" s="512" t="s">
        <v>6759</v>
      </c>
      <c r="L527" s="513" t="s">
        <v>6760</v>
      </c>
      <c r="M527" s="510" t="s">
        <v>6761</v>
      </c>
      <c r="N527" s="497"/>
      <c r="O527" s="497"/>
      <c r="P527" s="497"/>
      <c r="Q527" s="497"/>
      <c r="R527" s="497"/>
      <c r="S527" s="497"/>
      <c r="T527" s="497"/>
      <c r="U527" s="497"/>
      <c r="V527" s="497"/>
      <c r="W527" s="497"/>
      <c r="X527" s="497"/>
      <c r="Y527" s="497"/>
      <c r="Z527" s="497"/>
      <c r="AA527" s="497"/>
      <c r="AB527" s="497"/>
      <c r="AC527" s="497"/>
      <c r="AD527" s="497"/>
      <c r="AE527" s="497"/>
      <c r="AF527" s="497"/>
      <c r="AG527" s="497"/>
    </row>
    <row r="528" spans="1:33" ht="47.25">
      <c r="A528" s="506">
        <f t="shared" si="6"/>
        <v>521</v>
      </c>
      <c r="B528" s="507" t="s">
        <v>4045</v>
      </c>
      <c r="C528" s="518" t="s">
        <v>4046</v>
      </c>
      <c r="D528" s="508" t="s">
        <v>6762</v>
      </c>
      <c r="E528" s="508" t="s">
        <v>6763</v>
      </c>
      <c r="F528" s="509" t="s">
        <v>6764</v>
      </c>
      <c r="G528" s="510" t="s">
        <v>6765</v>
      </c>
      <c r="H528" s="510" t="s">
        <v>6766</v>
      </c>
      <c r="I528" s="509" t="s">
        <v>6767</v>
      </c>
      <c r="J528" s="511" t="s">
        <v>6768</v>
      </c>
      <c r="K528" s="512" t="s">
        <v>6769</v>
      </c>
      <c r="L528" s="513"/>
      <c r="M528" s="510" t="s">
        <v>6770</v>
      </c>
      <c r="N528" s="497"/>
      <c r="O528" s="497"/>
      <c r="P528" s="497"/>
      <c r="Q528" s="497"/>
      <c r="R528" s="497"/>
      <c r="S528" s="497"/>
      <c r="T528" s="497"/>
      <c r="U528" s="497"/>
      <c r="V528" s="497"/>
      <c r="W528" s="497"/>
      <c r="X528" s="497"/>
      <c r="Y528" s="497"/>
      <c r="Z528" s="497"/>
      <c r="AA528" s="497"/>
      <c r="AB528" s="497"/>
      <c r="AC528" s="497"/>
      <c r="AD528" s="497"/>
      <c r="AE528" s="497"/>
      <c r="AF528" s="497"/>
      <c r="AG528" s="497"/>
    </row>
    <row r="529" spans="1:33" ht="47.25">
      <c r="A529" s="506">
        <f t="shared" si="6"/>
        <v>522</v>
      </c>
      <c r="B529" s="507" t="s">
        <v>5161</v>
      </c>
      <c r="C529" s="518" t="s">
        <v>4774</v>
      </c>
      <c r="D529" s="508" t="s">
        <v>6771</v>
      </c>
      <c r="E529" s="508" t="s">
        <v>6772</v>
      </c>
      <c r="F529" s="509" t="s">
        <v>6773</v>
      </c>
      <c r="G529" s="521">
        <v>2411</v>
      </c>
      <c r="H529" s="520" t="s">
        <v>2926</v>
      </c>
      <c r="I529" s="509" t="s">
        <v>6774</v>
      </c>
      <c r="J529" s="512" t="s">
        <v>6775</v>
      </c>
      <c r="K529" s="512" t="s">
        <v>6776</v>
      </c>
      <c r="L529" s="513"/>
      <c r="M529" s="510"/>
      <c r="N529" s="497"/>
      <c r="O529" s="497"/>
      <c r="P529" s="497"/>
      <c r="Q529" s="497"/>
      <c r="R529" s="497"/>
      <c r="S529" s="497"/>
      <c r="T529" s="497"/>
      <c r="U529" s="497"/>
      <c r="V529" s="497"/>
      <c r="W529" s="497"/>
      <c r="X529" s="497"/>
      <c r="Y529" s="497"/>
      <c r="Z529" s="497"/>
      <c r="AA529" s="497"/>
      <c r="AB529" s="497"/>
      <c r="AC529" s="497"/>
      <c r="AD529" s="497"/>
      <c r="AE529" s="497"/>
      <c r="AF529" s="497"/>
      <c r="AG529" s="497"/>
    </row>
    <row r="530" spans="1:33" ht="63">
      <c r="A530" s="506">
        <f t="shared" si="6"/>
        <v>523</v>
      </c>
      <c r="B530" s="507" t="s">
        <v>6777</v>
      </c>
      <c r="C530" s="508" t="s">
        <v>4606</v>
      </c>
      <c r="D530" s="508" t="s">
        <v>6778</v>
      </c>
      <c r="E530" s="508"/>
      <c r="F530" s="509" t="s">
        <v>1426</v>
      </c>
      <c r="G530" s="510" t="s">
        <v>6779</v>
      </c>
      <c r="H530" s="510" t="s">
        <v>6780</v>
      </c>
      <c r="I530" s="509" t="s">
        <v>6781</v>
      </c>
      <c r="J530" s="512" t="s">
        <v>6782</v>
      </c>
      <c r="K530" s="512" t="s">
        <v>6783</v>
      </c>
      <c r="L530" s="513"/>
      <c r="M530" s="510"/>
      <c r="N530" s="497"/>
      <c r="O530" s="497"/>
      <c r="P530" s="497"/>
      <c r="Q530" s="497"/>
      <c r="R530" s="497"/>
      <c r="S530" s="497"/>
      <c r="T530" s="497"/>
      <c r="U530" s="497"/>
      <c r="V530" s="497"/>
      <c r="W530" s="497"/>
      <c r="X530" s="497"/>
      <c r="Y530" s="497"/>
      <c r="Z530" s="497"/>
      <c r="AA530" s="497"/>
      <c r="AB530" s="497"/>
      <c r="AC530" s="497"/>
      <c r="AD530" s="497"/>
      <c r="AE530" s="497"/>
      <c r="AF530" s="497"/>
      <c r="AG530" s="497"/>
    </row>
    <row r="531" spans="1:33" ht="31.5">
      <c r="A531" s="506">
        <f t="shared" si="6"/>
        <v>524</v>
      </c>
      <c r="B531" s="507" t="s">
        <v>5161</v>
      </c>
      <c r="C531" s="518" t="s">
        <v>4774</v>
      </c>
      <c r="D531" s="508" t="s">
        <v>6784</v>
      </c>
      <c r="E531" s="508" t="s">
        <v>6785</v>
      </c>
      <c r="F531" s="509" t="s">
        <v>6786</v>
      </c>
      <c r="G531" s="521">
        <v>2701</v>
      </c>
      <c r="H531" s="520" t="s">
        <v>4113</v>
      </c>
      <c r="I531" s="509" t="s">
        <v>6787</v>
      </c>
      <c r="J531" s="512" t="s">
        <v>6788</v>
      </c>
      <c r="K531" s="512" t="s">
        <v>6789</v>
      </c>
      <c r="L531" s="513"/>
      <c r="M531" s="510"/>
      <c r="N531" s="497"/>
      <c r="O531" s="497"/>
      <c r="P531" s="497"/>
      <c r="Q531" s="497"/>
      <c r="R531" s="497"/>
      <c r="S531" s="497"/>
      <c r="T531" s="497"/>
      <c r="U531" s="497"/>
      <c r="V531" s="497"/>
      <c r="W531" s="497"/>
      <c r="X531" s="497"/>
      <c r="Y531" s="497"/>
      <c r="Z531" s="497"/>
      <c r="AA531" s="497"/>
      <c r="AB531" s="497"/>
      <c r="AC531" s="497"/>
      <c r="AD531" s="497"/>
      <c r="AE531" s="497"/>
      <c r="AF531" s="497"/>
      <c r="AG531" s="497"/>
    </row>
    <row r="532" spans="1:33" ht="63">
      <c r="A532" s="506">
        <f t="shared" si="6"/>
        <v>525</v>
      </c>
      <c r="B532" s="507" t="s">
        <v>5161</v>
      </c>
      <c r="C532" s="518" t="s">
        <v>5172</v>
      </c>
      <c r="D532" s="508" t="s">
        <v>6790</v>
      </c>
      <c r="E532" s="508" t="s">
        <v>6791</v>
      </c>
      <c r="F532" s="509" t="s">
        <v>6792</v>
      </c>
      <c r="G532" s="521">
        <v>3160</v>
      </c>
      <c r="H532" s="521" t="s">
        <v>6793</v>
      </c>
      <c r="I532" s="509" t="s">
        <v>6794</v>
      </c>
      <c r="J532" s="512" t="s">
        <v>6795</v>
      </c>
      <c r="K532" s="512" t="s">
        <v>6796</v>
      </c>
      <c r="L532" s="513"/>
      <c r="M532" s="510"/>
      <c r="N532" s="497"/>
      <c r="O532" s="497"/>
      <c r="P532" s="497"/>
      <c r="Q532" s="497"/>
      <c r="R532" s="497"/>
      <c r="S532" s="497"/>
      <c r="T532" s="497"/>
      <c r="U532" s="497"/>
      <c r="V532" s="497"/>
      <c r="W532" s="497"/>
      <c r="X532" s="497"/>
      <c r="Y532" s="497"/>
      <c r="Z532" s="497"/>
      <c r="AA532" s="497"/>
      <c r="AB532" s="497"/>
      <c r="AC532" s="497"/>
      <c r="AD532" s="497"/>
      <c r="AE532" s="497"/>
      <c r="AF532" s="497"/>
      <c r="AG532" s="497"/>
    </row>
    <row r="533" spans="1:33" ht="47.25">
      <c r="A533" s="506">
        <f t="shared" si="6"/>
        <v>526</v>
      </c>
      <c r="B533" s="507" t="s">
        <v>4045</v>
      </c>
      <c r="C533" s="518" t="s">
        <v>3646</v>
      </c>
      <c r="D533" s="508" t="s">
        <v>6797</v>
      </c>
      <c r="E533" s="508"/>
      <c r="F533" s="509" t="s">
        <v>6798</v>
      </c>
      <c r="G533" s="510" t="s">
        <v>6799</v>
      </c>
      <c r="H533" s="510" t="s">
        <v>6800</v>
      </c>
      <c r="I533" s="509" t="s">
        <v>6801</v>
      </c>
      <c r="J533" s="511" t="s">
        <v>6802</v>
      </c>
      <c r="K533" s="512" t="s">
        <v>6803</v>
      </c>
      <c r="L533" s="513"/>
      <c r="M533" s="510"/>
      <c r="N533" s="497"/>
      <c r="O533" s="497"/>
      <c r="P533" s="497"/>
      <c r="Q533" s="497"/>
      <c r="R533" s="497"/>
      <c r="S533" s="497"/>
      <c r="T533" s="497"/>
      <c r="U533" s="497"/>
      <c r="V533" s="497"/>
      <c r="W533" s="497"/>
      <c r="X533" s="497"/>
      <c r="Y533" s="497"/>
      <c r="Z533" s="497"/>
      <c r="AA533" s="497"/>
      <c r="AB533" s="497"/>
      <c r="AC533" s="497"/>
      <c r="AD533" s="497"/>
      <c r="AE533" s="497"/>
      <c r="AF533" s="497"/>
      <c r="AG533" s="497"/>
    </row>
    <row r="534" spans="1:33" ht="47.25">
      <c r="A534" s="506">
        <f t="shared" si="6"/>
        <v>527</v>
      </c>
      <c r="B534" s="507" t="s">
        <v>3913</v>
      </c>
      <c r="C534" s="508" t="s">
        <v>3914</v>
      </c>
      <c r="D534" s="508" t="s">
        <v>6804</v>
      </c>
      <c r="E534" s="508" t="s">
        <v>6805</v>
      </c>
      <c r="F534" s="509" t="s">
        <v>6806</v>
      </c>
      <c r="G534" s="510" t="s">
        <v>6807</v>
      </c>
      <c r="H534" s="510" t="s">
        <v>6808</v>
      </c>
      <c r="I534" s="509" t="s">
        <v>6809</v>
      </c>
      <c r="J534" s="511" t="s">
        <v>6810</v>
      </c>
      <c r="K534" s="512" t="s">
        <v>6811</v>
      </c>
      <c r="L534" s="513"/>
      <c r="M534" s="510" t="s">
        <v>6812</v>
      </c>
      <c r="N534" s="497"/>
      <c r="O534" s="497"/>
      <c r="P534" s="497"/>
      <c r="Q534" s="497"/>
      <c r="R534" s="497"/>
      <c r="S534" s="497"/>
      <c r="T534" s="497"/>
      <c r="U534" s="497"/>
      <c r="V534" s="497"/>
      <c r="W534" s="497"/>
      <c r="X534" s="497"/>
      <c r="Y534" s="497"/>
      <c r="Z534" s="497"/>
      <c r="AA534" s="497"/>
      <c r="AB534" s="497"/>
      <c r="AC534" s="497"/>
      <c r="AD534" s="497"/>
      <c r="AE534" s="497"/>
      <c r="AF534" s="497"/>
      <c r="AG534" s="497"/>
    </row>
    <row r="535" spans="1:33" ht="78.75">
      <c r="A535" s="506">
        <f t="shared" si="6"/>
        <v>528</v>
      </c>
      <c r="B535" s="507" t="s">
        <v>5161</v>
      </c>
      <c r="C535" s="518" t="s">
        <v>4199</v>
      </c>
      <c r="D535" s="508" t="s">
        <v>6813</v>
      </c>
      <c r="E535" s="508" t="s">
        <v>6814</v>
      </c>
      <c r="F535" s="509" t="s">
        <v>6815</v>
      </c>
      <c r="G535" s="510">
        <v>3577</v>
      </c>
      <c r="H535" s="510" t="s">
        <v>6816</v>
      </c>
      <c r="I535" s="526" t="s">
        <v>6817</v>
      </c>
      <c r="J535" s="512" t="s">
        <v>6818</v>
      </c>
      <c r="K535" s="512" t="s">
        <v>6819</v>
      </c>
      <c r="L535" s="513"/>
      <c r="M535" s="510"/>
      <c r="N535" s="497"/>
      <c r="O535" s="497"/>
      <c r="P535" s="497"/>
      <c r="Q535" s="497"/>
      <c r="R535" s="497"/>
      <c r="S535" s="497"/>
      <c r="T535" s="497"/>
      <c r="U535" s="497"/>
      <c r="V535" s="497"/>
      <c r="W535" s="497"/>
      <c r="X535" s="497"/>
      <c r="Y535" s="497"/>
      <c r="Z535" s="497"/>
      <c r="AA535" s="497"/>
      <c r="AB535" s="497"/>
      <c r="AC535" s="497"/>
      <c r="AD535" s="497"/>
      <c r="AE535" s="497"/>
      <c r="AF535" s="497"/>
      <c r="AG535" s="497"/>
    </row>
    <row r="536" spans="1:33" ht="47.25">
      <c r="A536" s="506">
        <f t="shared" si="6"/>
        <v>529</v>
      </c>
      <c r="B536" s="507" t="s">
        <v>5161</v>
      </c>
      <c r="C536" s="508" t="s">
        <v>5162</v>
      </c>
      <c r="D536" s="508" t="s">
        <v>6820</v>
      </c>
      <c r="E536" s="508"/>
      <c r="F536" s="509" t="s">
        <v>6821</v>
      </c>
      <c r="G536" s="565">
        <v>1092</v>
      </c>
      <c r="H536" s="528">
        <v>44381</v>
      </c>
      <c r="I536" s="526" t="s">
        <v>6822</v>
      </c>
      <c r="J536" s="511" t="s">
        <v>6823</v>
      </c>
      <c r="K536" s="512" t="s">
        <v>6824</v>
      </c>
      <c r="L536" s="513"/>
      <c r="M536" s="510"/>
      <c r="N536" s="497"/>
      <c r="O536" s="497"/>
      <c r="P536" s="497"/>
      <c r="Q536" s="497"/>
      <c r="R536" s="497"/>
      <c r="S536" s="497"/>
      <c r="T536" s="497"/>
      <c r="U536" s="497"/>
      <c r="V536" s="497"/>
      <c r="W536" s="497"/>
      <c r="X536" s="497"/>
      <c r="Y536" s="497"/>
      <c r="Z536" s="497"/>
      <c r="AA536" s="497"/>
      <c r="AB536" s="497"/>
      <c r="AC536" s="497"/>
      <c r="AD536" s="497"/>
      <c r="AE536" s="497"/>
      <c r="AF536" s="497"/>
      <c r="AG536" s="497"/>
    </row>
    <row r="537" spans="1:33" ht="63">
      <c r="A537" s="506">
        <f t="shared" si="6"/>
        <v>530</v>
      </c>
      <c r="B537" s="507" t="s">
        <v>5161</v>
      </c>
      <c r="C537" s="518" t="s">
        <v>5172</v>
      </c>
      <c r="D537" s="508" t="s">
        <v>6825</v>
      </c>
      <c r="E537" s="508" t="s">
        <v>6826</v>
      </c>
      <c r="F537" s="509" t="s">
        <v>6827</v>
      </c>
      <c r="G537" s="521">
        <v>1574</v>
      </c>
      <c r="H537" s="528" t="s">
        <v>6828</v>
      </c>
      <c r="I537" s="526" t="s">
        <v>6829</v>
      </c>
      <c r="J537" s="511" t="s">
        <v>6830</v>
      </c>
      <c r="K537" s="512" t="s">
        <v>6831</v>
      </c>
      <c r="L537" s="513"/>
      <c r="M537" s="510"/>
      <c r="N537" s="497"/>
      <c r="O537" s="497"/>
      <c r="P537" s="497"/>
      <c r="Q537" s="497"/>
      <c r="R537" s="497"/>
      <c r="S537" s="497"/>
      <c r="T537" s="497"/>
      <c r="U537" s="497"/>
      <c r="V537" s="497"/>
      <c r="W537" s="497"/>
      <c r="X537" s="497"/>
      <c r="Y537" s="497"/>
      <c r="Z537" s="497"/>
      <c r="AA537" s="497"/>
      <c r="AB537" s="497"/>
      <c r="AC537" s="497"/>
      <c r="AD537" s="497"/>
      <c r="AE537" s="497"/>
      <c r="AF537" s="497"/>
      <c r="AG537" s="497"/>
    </row>
    <row r="538" spans="1:33" ht="31.5">
      <c r="A538" s="506">
        <f t="shared" si="6"/>
        <v>531</v>
      </c>
      <c r="B538" s="507" t="s">
        <v>5161</v>
      </c>
      <c r="C538" s="518" t="s">
        <v>5172</v>
      </c>
      <c r="D538" s="508" t="s">
        <v>6832</v>
      </c>
      <c r="E538" s="508" t="s">
        <v>6833</v>
      </c>
      <c r="F538" s="509" t="s">
        <v>6834</v>
      </c>
      <c r="G538" s="510">
        <v>4052</v>
      </c>
      <c r="H538" s="510" t="s">
        <v>5950</v>
      </c>
      <c r="I538" s="508" t="s">
        <v>6835</v>
      </c>
      <c r="J538" s="512" t="s">
        <v>6836</v>
      </c>
      <c r="K538" s="512" t="s">
        <v>6837</v>
      </c>
      <c r="L538" s="513"/>
      <c r="M538" s="510"/>
      <c r="N538" s="497"/>
      <c r="O538" s="497"/>
      <c r="P538" s="497"/>
      <c r="Q538" s="497"/>
      <c r="R538" s="497"/>
      <c r="S538" s="497"/>
      <c r="T538" s="497"/>
      <c r="U538" s="497"/>
      <c r="V538" s="497"/>
      <c r="W538" s="497"/>
      <c r="X538" s="497"/>
      <c r="Y538" s="497"/>
      <c r="Z538" s="497"/>
      <c r="AA538" s="497"/>
      <c r="AB538" s="497"/>
      <c r="AC538" s="497"/>
      <c r="AD538" s="497"/>
      <c r="AE538" s="497"/>
      <c r="AF538" s="497"/>
      <c r="AG538" s="497"/>
    </row>
    <row r="539" spans="1:33" ht="47.25">
      <c r="A539" s="506">
        <f t="shared" si="6"/>
        <v>532</v>
      </c>
      <c r="B539" s="507" t="s">
        <v>5161</v>
      </c>
      <c r="C539" s="518" t="s">
        <v>4774</v>
      </c>
      <c r="D539" s="508" t="s">
        <v>6838</v>
      </c>
      <c r="E539" s="508"/>
      <c r="F539" s="509" t="s">
        <v>6839</v>
      </c>
      <c r="G539" s="510">
        <v>133</v>
      </c>
      <c r="H539" s="510" t="s">
        <v>4257</v>
      </c>
      <c r="I539" s="509" t="s">
        <v>6840</v>
      </c>
      <c r="J539" s="519" t="s">
        <v>6841</v>
      </c>
      <c r="K539" s="512" t="s">
        <v>6842</v>
      </c>
      <c r="L539" s="513"/>
      <c r="M539" s="510"/>
      <c r="N539" s="497"/>
      <c r="O539" s="497"/>
      <c r="P539" s="497"/>
      <c r="Q539" s="497"/>
      <c r="R539" s="497"/>
      <c r="S539" s="497"/>
      <c r="T539" s="497"/>
      <c r="U539" s="497"/>
      <c r="V539" s="497"/>
      <c r="W539" s="497"/>
      <c r="X539" s="497"/>
      <c r="Y539" s="497"/>
      <c r="Z539" s="497"/>
      <c r="AA539" s="497"/>
      <c r="AB539" s="497"/>
      <c r="AC539" s="497"/>
      <c r="AD539" s="497"/>
      <c r="AE539" s="497"/>
      <c r="AF539" s="497"/>
      <c r="AG539" s="497"/>
    </row>
    <row r="540" spans="1:33" ht="63">
      <c r="A540" s="506">
        <f t="shared" si="6"/>
        <v>533</v>
      </c>
      <c r="B540" s="507" t="s">
        <v>5161</v>
      </c>
      <c r="C540" s="518" t="s">
        <v>4199</v>
      </c>
      <c r="D540" s="508" t="s">
        <v>6843</v>
      </c>
      <c r="E540" s="508" t="s">
        <v>6844</v>
      </c>
      <c r="F540" s="509" t="s">
        <v>6845</v>
      </c>
      <c r="G540" s="510">
        <v>1151</v>
      </c>
      <c r="H540" s="510" t="s">
        <v>6846</v>
      </c>
      <c r="I540" s="509" t="s">
        <v>6847</v>
      </c>
      <c r="J540" s="519" t="s">
        <v>6848</v>
      </c>
      <c r="K540" s="512" t="s">
        <v>6849</v>
      </c>
      <c r="L540" s="513"/>
      <c r="M540" s="510"/>
      <c r="N540" s="497"/>
      <c r="O540" s="497"/>
      <c r="P540" s="497"/>
      <c r="Q540" s="497"/>
      <c r="R540" s="497"/>
      <c r="S540" s="497"/>
      <c r="T540" s="497"/>
      <c r="U540" s="497"/>
      <c r="V540" s="497"/>
      <c r="W540" s="497"/>
      <c r="X540" s="497"/>
      <c r="Y540" s="497"/>
      <c r="Z540" s="497"/>
      <c r="AA540" s="497"/>
      <c r="AB540" s="497"/>
      <c r="AC540" s="497"/>
      <c r="AD540" s="497"/>
      <c r="AE540" s="497"/>
      <c r="AF540" s="497"/>
      <c r="AG540" s="497"/>
    </row>
    <row r="541" spans="1:33" ht="47.25">
      <c r="A541" s="506">
        <f t="shared" si="6"/>
        <v>534</v>
      </c>
      <c r="B541" s="507" t="s">
        <v>6777</v>
      </c>
      <c r="C541" s="508" t="s">
        <v>4606</v>
      </c>
      <c r="D541" s="508" t="s">
        <v>6850</v>
      </c>
      <c r="E541" s="508"/>
      <c r="F541" s="509" t="s">
        <v>6851</v>
      </c>
      <c r="G541" s="510" t="s">
        <v>6852</v>
      </c>
      <c r="H541" s="510" t="s">
        <v>6853</v>
      </c>
      <c r="I541" s="509" t="s">
        <v>6854</v>
      </c>
      <c r="J541" s="512" t="s">
        <v>6855</v>
      </c>
      <c r="K541" s="512" t="s">
        <v>6856</v>
      </c>
      <c r="L541" s="513"/>
      <c r="M541" s="510"/>
      <c r="N541" s="497"/>
      <c r="O541" s="497"/>
      <c r="P541" s="497"/>
      <c r="Q541" s="497"/>
      <c r="R541" s="497"/>
      <c r="S541" s="497"/>
      <c r="T541" s="497"/>
      <c r="U541" s="497"/>
      <c r="V541" s="497"/>
      <c r="W541" s="497"/>
      <c r="X541" s="497"/>
      <c r="Y541" s="497"/>
      <c r="Z541" s="497"/>
      <c r="AA541" s="497"/>
      <c r="AB541" s="497"/>
      <c r="AC541" s="497"/>
      <c r="AD541" s="497"/>
      <c r="AE541" s="497"/>
      <c r="AF541" s="497"/>
      <c r="AG541" s="497"/>
    </row>
    <row r="542" spans="1:33" ht="31.5">
      <c r="A542" s="506">
        <f t="shared" si="6"/>
        <v>535</v>
      </c>
      <c r="B542" s="507" t="s">
        <v>5161</v>
      </c>
      <c r="C542" s="518" t="s">
        <v>4199</v>
      </c>
      <c r="D542" s="508" t="s">
        <v>6857</v>
      </c>
      <c r="E542" s="508"/>
      <c r="F542" s="509" t="s">
        <v>6858</v>
      </c>
      <c r="G542" s="510">
        <v>1290</v>
      </c>
      <c r="H542" s="510" t="s">
        <v>4861</v>
      </c>
      <c r="I542" s="509" t="s">
        <v>6859</v>
      </c>
      <c r="J542" s="519" t="s">
        <v>6860</v>
      </c>
      <c r="K542" s="512" t="s">
        <v>6861</v>
      </c>
      <c r="L542" s="513"/>
      <c r="M542" s="510"/>
      <c r="N542" s="497"/>
      <c r="O542" s="497"/>
      <c r="P542" s="497"/>
      <c r="Q542" s="497"/>
      <c r="R542" s="497"/>
      <c r="S542" s="497"/>
      <c r="T542" s="497"/>
      <c r="U542" s="497"/>
      <c r="V542" s="497"/>
      <c r="W542" s="497"/>
      <c r="X542" s="497"/>
      <c r="Y542" s="497"/>
      <c r="Z542" s="497"/>
      <c r="AA542" s="497"/>
      <c r="AB542" s="497"/>
      <c r="AC542" s="497"/>
      <c r="AD542" s="497"/>
      <c r="AE542" s="497"/>
      <c r="AF542" s="497"/>
      <c r="AG542" s="497"/>
    </row>
    <row r="543" spans="1:33" ht="47.25">
      <c r="A543" s="506">
        <f t="shared" si="6"/>
        <v>536</v>
      </c>
      <c r="B543" s="507" t="s">
        <v>5161</v>
      </c>
      <c r="C543" s="518" t="s">
        <v>4199</v>
      </c>
      <c r="D543" s="508" t="s">
        <v>6862</v>
      </c>
      <c r="E543" s="508" t="s">
        <v>6863</v>
      </c>
      <c r="F543" s="509" t="s">
        <v>6864</v>
      </c>
      <c r="G543" s="510">
        <v>2195</v>
      </c>
      <c r="H543" s="510" t="s">
        <v>3205</v>
      </c>
      <c r="I543" s="509" t="s">
        <v>6865</v>
      </c>
      <c r="J543" s="519" t="s">
        <v>6866</v>
      </c>
      <c r="K543" s="512" t="s">
        <v>6867</v>
      </c>
      <c r="L543" s="513"/>
      <c r="M543" s="510"/>
      <c r="N543" s="497"/>
      <c r="O543" s="497"/>
      <c r="P543" s="497"/>
      <c r="Q543" s="497"/>
      <c r="R543" s="497"/>
      <c r="S543" s="497"/>
      <c r="T543" s="497"/>
      <c r="U543" s="497"/>
      <c r="V543" s="497"/>
      <c r="W543" s="497"/>
      <c r="X543" s="497"/>
      <c r="Y543" s="497"/>
      <c r="Z543" s="497"/>
      <c r="AA543" s="497"/>
      <c r="AB543" s="497"/>
      <c r="AC543" s="497"/>
      <c r="AD543" s="497"/>
      <c r="AE543" s="497"/>
      <c r="AF543" s="497"/>
      <c r="AG543" s="497"/>
    </row>
    <row r="544" spans="1:33" ht="47.25">
      <c r="A544" s="506">
        <f t="shared" si="6"/>
        <v>537</v>
      </c>
      <c r="B544" s="507" t="s">
        <v>5161</v>
      </c>
      <c r="C544" s="518" t="s">
        <v>4199</v>
      </c>
      <c r="D544" s="508" t="s">
        <v>6868</v>
      </c>
      <c r="E544" s="508" t="s">
        <v>6869</v>
      </c>
      <c r="F544" s="509" t="s">
        <v>6870</v>
      </c>
      <c r="G544" s="510">
        <v>2198</v>
      </c>
      <c r="H544" s="510" t="s">
        <v>3205</v>
      </c>
      <c r="I544" s="509" t="s">
        <v>6871</v>
      </c>
      <c r="J544" s="519" t="s">
        <v>6872</v>
      </c>
      <c r="K544" s="512" t="s">
        <v>6873</v>
      </c>
      <c r="L544" s="513"/>
      <c r="M544" s="510"/>
      <c r="N544" s="497"/>
      <c r="O544" s="497"/>
      <c r="P544" s="497"/>
      <c r="Q544" s="497"/>
      <c r="R544" s="497"/>
      <c r="S544" s="497"/>
      <c r="T544" s="497"/>
      <c r="U544" s="497"/>
      <c r="V544" s="497"/>
      <c r="W544" s="497"/>
      <c r="X544" s="497"/>
      <c r="Y544" s="497"/>
      <c r="Z544" s="497"/>
      <c r="AA544" s="497"/>
      <c r="AB544" s="497"/>
      <c r="AC544" s="497"/>
      <c r="AD544" s="497"/>
      <c r="AE544" s="497"/>
      <c r="AF544" s="497"/>
      <c r="AG544" s="497"/>
    </row>
    <row r="545" spans="1:33" ht="31.5">
      <c r="A545" s="506">
        <f t="shared" si="6"/>
        <v>538</v>
      </c>
      <c r="B545" s="507" t="s">
        <v>5161</v>
      </c>
      <c r="C545" s="518" t="s">
        <v>4774</v>
      </c>
      <c r="D545" s="508" t="s">
        <v>6874</v>
      </c>
      <c r="E545" s="508"/>
      <c r="F545" s="509" t="s">
        <v>6875</v>
      </c>
      <c r="G545" s="510">
        <v>1357</v>
      </c>
      <c r="H545" s="510" t="s">
        <v>6876</v>
      </c>
      <c r="I545" s="509" t="s">
        <v>6877</v>
      </c>
      <c r="J545" s="519" t="s">
        <v>6878</v>
      </c>
      <c r="K545" s="512" t="s">
        <v>6879</v>
      </c>
      <c r="L545" s="513"/>
      <c r="M545" s="510"/>
      <c r="N545" s="497"/>
      <c r="O545" s="497"/>
      <c r="P545" s="497"/>
      <c r="Q545" s="497"/>
      <c r="R545" s="497"/>
      <c r="S545" s="497"/>
      <c r="T545" s="497"/>
      <c r="U545" s="497"/>
      <c r="V545" s="497"/>
      <c r="W545" s="497"/>
      <c r="X545" s="497"/>
      <c r="Y545" s="497"/>
      <c r="Z545" s="497"/>
      <c r="AA545" s="497"/>
      <c r="AB545" s="497"/>
      <c r="AC545" s="497"/>
      <c r="AD545" s="497"/>
      <c r="AE545" s="497"/>
      <c r="AF545" s="497"/>
      <c r="AG545" s="497"/>
    </row>
    <row r="546" spans="1:33" ht="47.25">
      <c r="A546" s="506">
        <f t="shared" si="6"/>
        <v>539</v>
      </c>
      <c r="B546" s="507" t="s">
        <v>5161</v>
      </c>
      <c r="C546" s="508" t="s">
        <v>3310</v>
      </c>
      <c r="D546" s="508" t="s">
        <v>6880</v>
      </c>
      <c r="E546" s="508"/>
      <c r="F546" s="509" t="s">
        <v>6881</v>
      </c>
      <c r="G546" s="510" t="s">
        <v>6882</v>
      </c>
      <c r="H546" s="510" t="s">
        <v>6883</v>
      </c>
      <c r="I546" s="509" t="s">
        <v>6884</v>
      </c>
      <c r="J546" s="519" t="s">
        <v>6885</v>
      </c>
      <c r="K546" s="512" t="s">
        <v>6886</v>
      </c>
      <c r="L546" s="513"/>
      <c r="M546" s="510" t="s">
        <v>3501</v>
      </c>
      <c r="N546" s="497"/>
      <c r="O546" s="497"/>
      <c r="P546" s="497"/>
      <c r="Q546" s="497"/>
      <c r="R546" s="497"/>
      <c r="S546" s="497"/>
      <c r="T546" s="497"/>
      <c r="U546" s="497"/>
      <c r="V546" s="497"/>
      <c r="W546" s="497"/>
      <c r="X546" s="497"/>
      <c r="Y546" s="497"/>
      <c r="Z546" s="497"/>
      <c r="AA546" s="497"/>
      <c r="AB546" s="497"/>
      <c r="AC546" s="497"/>
      <c r="AD546" s="497"/>
      <c r="AE546" s="497"/>
      <c r="AF546" s="497"/>
      <c r="AG546" s="497"/>
    </row>
    <row r="547" spans="1:33" ht="31.5">
      <c r="A547" s="506">
        <f t="shared" si="6"/>
        <v>540</v>
      </c>
      <c r="B547" s="507" t="s">
        <v>5161</v>
      </c>
      <c r="C547" s="518" t="s">
        <v>5172</v>
      </c>
      <c r="D547" s="508" t="s">
        <v>6887</v>
      </c>
      <c r="E547" s="508" t="s">
        <v>6888</v>
      </c>
      <c r="F547" s="509" t="s">
        <v>6889</v>
      </c>
      <c r="G547" s="510">
        <v>523</v>
      </c>
      <c r="H547" s="510" t="s">
        <v>6890</v>
      </c>
      <c r="I547" s="509" t="s">
        <v>6891</v>
      </c>
      <c r="J547" s="519" t="s">
        <v>6892</v>
      </c>
      <c r="K547" s="512" t="s">
        <v>6893</v>
      </c>
      <c r="L547" s="513"/>
      <c r="M547" s="510"/>
      <c r="N547" s="497"/>
      <c r="O547" s="497"/>
      <c r="P547" s="497"/>
      <c r="Q547" s="497"/>
      <c r="R547" s="497"/>
      <c r="S547" s="497"/>
      <c r="T547" s="497"/>
      <c r="U547" s="497"/>
      <c r="V547" s="497"/>
      <c r="W547" s="497"/>
      <c r="X547" s="497"/>
      <c r="Y547" s="497"/>
      <c r="Z547" s="497"/>
      <c r="AA547" s="497"/>
      <c r="AB547" s="497"/>
      <c r="AC547" s="497"/>
      <c r="AD547" s="497"/>
      <c r="AE547" s="497"/>
      <c r="AF547" s="497"/>
      <c r="AG547" s="497"/>
    </row>
    <row r="548" spans="1:33" ht="31.5">
      <c r="A548" s="506">
        <f t="shared" si="6"/>
        <v>541</v>
      </c>
      <c r="B548" s="507" t="s">
        <v>5161</v>
      </c>
      <c r="C548" s="518" t="s">
        <v>4199</v>
      </c>
      <c r="D548" s="508" t="s">
        <v>6894</v>
      </c>
      <c r="E548" s="508" t="s">
        <v>6895</v>
      </c>
      <c r="F548" s="509" t="s">
        <v>6896</v>
      </c>
      <c r="G548" s="510">
        <v>705</v>
      </c>
      <c r="H548" s="510" t="s">
        <v>6897</v>
      </c>
      <c r="I548" s="509" t="s">
        <v>6898</v>
      </c>
      <c r="J548" s="512" t="s">
        <v>6899</v>
      </c>
      <c r="K548" s="512" t="s">
        <v>6900</v>
      </c>
      <c r="L548" s="513"/>
      <c r="M548" s="510"/>
      <c r="N548" s="497"/>
      <c r="O548" s="497"/>
      <c r="P548" s="497"/>
      <c r="Q548" s="497"/>
      <c r="R548" s="497"/>
      <c r="S548" s="497"/>
      <c r="T548" s="497"/>
      <c r="U548" s="497"/>
      <c r="V548" s="497"/>
      <c r="W548" s="497"/>
      <c r="X548" s="497"/>
      <c r="Y548" s="497"/>
      <c r="Z548" s="497"/>
      <c r="AA548" s="497"/>
      <c r="AB548" s="497"/>
      <c r="AC548" s="497"/>
      <c r="AD548" s="497"/>
      <c r="AE548" s="497"/>
      <c r="AF548" s="497"/>
      <c r="AG548" s="497"/>
    </row>
    <row r="549" spans="1:33" ht="31.5">
      <c r="A549" s="506">
        <f t="shared" si="6"/>
        <v>542</v>
      </c>
      <c r="B549" s="507" t="s">
        <v>5161</v>
      </c>
      <c r="C549" s="518" t="s">
        <v>5172</v>
      </c>
      <c r="D549" s="508" t="s">
        <v>6901</v>
      </c>
      <c r="E549" s="508" t="s">
        <v>6902</v>
      </c>
      <c r="F549" s="509" t="s">
        <v>6903</v>
      </c>
      <c r="G549" s="510">
        <v>623</v>
      </c>
      <c r="H549" s="520">
        <v>45026</v>
      </c>
      <c r="I549" s="509" t="s">
        <v>6904</v>
      </c>
      <c r="J549" s="512" t="s">
        <v>6905</v>
      </c>
      <c r="K549" s="512" t="s">
        <v>6906</v>
      </c>
      <c r="L549" s="513"/>
      <c r="M549" s="510"/>
      <c r="N549" s="497"/>
      <c r="O549" s="497"/>
      <c r="P549" s="497"/>
      <c r="Q549" s="497"/>
      <c r="R549" s="497"/>
      <c r="S549" s="497"/>
      <c r="T549" s="497"/>
      <c r="U549" s="497"/>
      <c r="V549" s="497"/>
      <c r="W549" s="497"/>
      <c r="X549" s="497"/>
      <c r="Y549" s="497"/>
      <c r="Z549" s="497"/>
      <c r="AA549" s="497"/>
      <c r="AB549" s="497"/>
      <c r="AC549" s="497"/>
      <c r="AD549" s="497"/>
      <c r="AE549" s="497"/>
      <c r="AF549" s="497"/>
      <c r="AG549" s="497"/>
    </row>
    <row r="550" spans="1:33" ht="31.5">
      <c r="A550" s="506">
        <f t="shared" si="6"/>
        <v>543</v>
      </c>
      <c r="B550" s="507" t="s">
        <v>65</v>
      </c>
      <c r="C550" s="518" t="s">
        <v>3702</v>
      </c>
      <c r="D550" s="508" t="s">
        <v>6907</v>
      </c>
      <c r="E550" s="508"/>
      <c r="F550" s="509" t="s">
        <v>6908</v>
      </c>
      <c r="G550" s="510" t="s">
        <v>6909</v>
      </c>
      <c r="H550" s="520" t="s">
        <v>6910</v>
      </c>
      <c r="I550" s="509" t="s">
        <v>12703</v>
      </c>
      <c r="J550" s="512" t="s">
        <v>6911</v>
      </c>
      <c r="K550" s="512" t="s">
        <v>6912</v>
      </c>
      <c r="L550" s="513"/>
      <c r="M550" s="510"/>
      <c r="N550" s="497"/>
      <c r="O550" s="497"/>
      <c r="P550" s="497"/>
      <c r="Q550" s="497"/>
      <c r="R550" s="497"/>
      <c r="S550" s="497"/>
      <c r="T550" s="497"/>
      <c r="U550" s="497"/>
      <c r="V550" s="497"/>
      <c r="W550" s="497"/>
      <c r="X550" s="497"/>
      <c r="Y550" s="497"/>
      <c r="Z550" s="497"/>
      <c r="AA550" s="497"/>
      <c r="AB550" s="497"/>
      <c r="AC550" s="497"/>
      <c r="AD550" s="497"/>
      <c r="AE550" s="497"/>
      <c r="AF550" s="497"/>
      <c r="AG550" s="497"/>
    </row>
    <row r="551" spans="1:33" ht="31.5">
      <c r="A551" s="506">
        <f t="shared" si="6"/>
        <v>544</v>
      </c>
      <c r="B551" s="507" t="s">
        <v>5161</v>
      </c>
      <c r="C551" s="518" t="s">
        <v>4199</v>
      </c>
      <c r="D551" s="508" t="s">
        <v>6913</v>
      </c>
      <c r="E551" s="508" t="s">
        <v>6914</v>
      </c>
      <c r="F551" s="509" t="s">
        <v>6915</v>
      </c>
      <c r="G551" s="510">
        <v>704</v>
      </c>
      <c r="H551" s="520" t="s">
        <v>6897</v>
      </c>
      <c r="I551" s="509" t="s">
        <v>6916</v>
      </c>
      <c r="J551" s="512" t="s">
        <v>6917</v>
      </c>
      <c r="K551" s="512" t="s">
        <v>6918</v>
      </c>
      <c r="L551" s="513"/>
      <c r="M551" s="510"/>
      <c r="N551" s="497"/>
      <c r="O551" s="497"/>
      <c r="P551" s="497"/>
      <c r="Q551" s="497"/>
      <c r="R551" s="497"/>
      <c r="S551" s="497"/>
      <c r="T551" s="497"/>
      <c r="U551" s="497"/>
      <c r="V551" s="497"/>
      <c r="W551" s="497"/>
      <c r="X551" s="497"/>
      <c r="Y551" s="497"/>
      <c r="Z551" s="497"/>
      <c r="AA551" s="497"/>
      <c r="AB551" s="497"/>
      <c r="AC551" s="497"/>
      <c r="AD551" s="497"/>
      <c r="AE551" s="497"/>
      <c r="AF551" s="497"/>
      <c r="AG551" s="497"/>
    </row>
    <row r="552" spans="1:33" ht="47.25">
      <c r="A552" s="506">
        <f t="shared" si="6"/>
        <v>545</v>
      </c>
      <c r="B552" s="507" t="s">
        <v>4045</v>
      </c>
      <c r="C552" s="518" t="s">
        <v>4046</v>
      </c>
      <c r="D552" s="508" t="s">
        <v>6919</v>
      </c>
      <c r="E552" s="508" t="s">
        <v>6920</v>
      </c>
      <c r="F552" s="509" t="s">
        <v>6921</v>
      </c>
      <c r="G552" s="510" t="s">
        <v>6922</v>
      </c>
      <c r="H552" s="510" t="s">
        <v>6923</v>
      </c>
      <c r="I552" s="509" t="s">
        <v>13043</v>
      </c>
      <c r="J552" s="512" t="s">
        <v>6924</v>
      </c>
      <c r="K552" s="512" t="s">
        <v>6925</v>
      </c>
      <c r="L552" s="513" t="s">
        <v>6926</v>
      </c>
      <c r="M552" s="510"/>
      <c r="N552" s="497"/>
      <c r="O552" s="497"/>
      <c r="P552" s="497"/>
      <c r="Q552" s="497"/>
      <c r="R552" s="497"/>
      <c r="S552" s="497"/>
      <c r="T552" s="497"/>
      <c r="U552" s="497"/>
      <c r="V552" s="497"/>
      <c r="W552" s="497"/>
      <c r="X552" s="497"/>
      <c r="Y552" s="497"/>
      <c r="Z552" s="497"/>
      <c r="AA552" s="497"/>
      <c r="AB552" s="497"/>
      <c r="AC552" s="497"/>
      <c r="AD552" s="497"/>
      <c r="AE552" s="497"/>
      <c r="AF552" s="497"/>
      <c r="AG552" s="497"/>
    </row>
    <row r="553" spans="1:33" ht="31.5">
      <c r="A553" s="506">
        <f t="shared" si="6"/>
        <v>546</v>
      </c>
      <c r="B553" s="507" t="s">
        <v>5161</v>
      </c>
      <c r="C553" s="518" t="s">
        <v>5172</v>
      </c>
      <c r="D553" s="508" t="s">
        <v>6927</v>
      </c>
      <c r="E553" s="508" t="s">
        <v>6928</v>
      </c>
      <c r="F553" s="509" t="s">
        <v>6929</v>
      </c>
      <c r="G553" s="516">
        <v>877</v>
      </c>
      <c r="H553" s="520" t="s">
        <v>4380</v>
      </c>
      <c r="I553" s="509" t="s">
        <v>6930</v>
      </c>
      <c r="J553" s="512" t="s">
        <v>6931</v>
      </c>
      <c r="K553" s="512" t="s">
        <v>6932</v>
      </c>
      <c r="L553" s="513"/>
      <c r="M553" s="510"/>
      <c r="N553" s="497"/>
      <c r="O553" s="497"/>
      <c r="P553" s="497"/>
      <c r="Q553" s="497"/>
      <c r="R553" s="497"/>
      <c r="S553" s="497"/>
      <c r="T553" s="497"/>
      <c r="U553" s="497"/>
      <c r="V553" s="497"/>
      <c r="W553" s="497"/>
      <c r="X553" s="497"/>
      <c r="Y553" s="497"/>
      <c r="Z553" s="497"/>
      <c r="AA553" s="497"/>
      <c r="AB553" s="497"/>
      <c r="AC553" s="497"/>
      <c r="AD553" s="497"/>
      <c r="AE553" s="497"/>
      <c r="AF553" s="497"/>
      <c r="AG553" s="497"/>
    </row>
    <row r="554" spans="1:33" ht="47.25">
      <c r="A554" s="506">
        <f t="shared" si="6"/>
        <v>547</v>
      </c>
      <c r="B554" s="507" t="s">
        <v>5161</v>
      </c>
      <c r="C554" s="518" t="s">
        <v>5172</v>
      </c>
      <c r="D554" s="508" t="s">
        <v>6933</v>
      </c>
      <c r="E554" s="508" t="s">
        <v>6934</v>
      </c>
      <c r="F554" s="509" t="s">
        <v>6935</v>
      </c>
      <c r="G554" s="510" t="s">
        <v>6936</v>
      </c>
      <c r="H554" s="520" t="s">
        <v>6937</v>
      </c>
      <c r="I554" s="509" t="s">
        <v>6938</v>
      </c>
      <c r="J554" s="512" t="s">
        <v>6939</v>
      </c>
      <c r="K554" s="512" t="s">
        <v>6940</v>
      </c>
      <c r="L554" s="513"/>
      <c r="M554" s="510" t="s">
        <v>6941</v>
      </c>
      <c r="N554" s="497"/>
      <c r="O554" s="497"/>
      <c r="P554" s="497"/>
      <c r="Q554" s="497"/>
      <c r="R554" s="497"/>
      <c r="S554" s="497"/>
      <c r="T554" s="497"/>
      <c r="U554" s="497"/>
      <c r="V554" s="497"/>
      <c r="W554" s="497"/>
      <c r="X554" s="497"/>
      <c r="Y554" s="497"/>
      <c r="Z554" s="497"/>
      <c r="AA554" s="497"/>
      <c r="AB554" s="497"/>
      <c r="AC554" s="497"/>
      <c r="AD554" s="497"/>
      <c r="AE554" s="497"/>
      <c r="AF554" s="497"/>
      <c r="AG554" s="497"/>
    </row>
    <row r="555" spans="1:33" ht="47.25">
      <c r="A555" s="506">
        <f t="shared" si="6"/>
        <v>548</v>
      </c>
      <c r="B555" s="507" t="s">
        <v>5161</v>
      </c>
      <c r="C555" s="518" t="s">
        <v>4199</v>
      </c>
      <c r="D555" s="508" t="s">
        <v>6942</v>
      </c>
      <c r="E555" s="508" t="s">
        <v>6943</v>
      </c>
      <c r="F555" s="509" t="s">
        <v>6944</v>
      </c>
      <c r="G555" s="510">
        <v>1077</v>
      </c>
      <c r="H555" s="520">
        <v>45089</v>
      </c>
      <c r="I555" s="509" t="s">
        <v>6945</v>
      </c>
      <c r="J555" s="512" t="s">
        <v>6946</v>
      </c>
      <c r="K555" s="512" t="s">
        <v>6947</v>
      </c>
      <c r="L555" s="513"/>
      <c r="M555" s="510"/>
      <c r="N555" s="497"/>
      <c r="O555" s="497"/>
      <c r="P555" s="497"/>
      <c r="Q555" s="497"/>
      <c r="R555" s="497"/>
      <c r="S555" s="497"/>
      <c r="T555" s="497"/>
      <c r="U555" s="497"/>
      <c r="V555" s="497"/>
      <c r="W555" s="497"/>
      <c r="X555" s="497"/>
      <c r="Y555" s="497"/>
      <c r="Z555" s="497"/>
      <c r="AA555" s="497"/>
      <c r="AB555" s="497"/>
      <c r="AC555" s="497"/>
      <c r="AD555" s="497"/>
      <c r="AE555" s="497"/>
      <c r="AF555" s="497"/>
      <c r="AG555" s="497"/>
    </row>
    <row r="556" spans="1:33" ht="47.25">
      <c r="A556" s="506">
        <f t="shared" si="6"/>
        <v>549</v>
      </c>
      <c r="B556" s="507" t="s">
        <v>5161</v>
      </c>
      <c r="C556" s="518" t="s">
        <v>4199</v>
      </c>
      <c r="D556" s="508" t="s">
        <v>6948</v>
      </c>
      <c r="E556" s="508" t="s">
        <v>6949</v>
      </c>
      <c r="F556" s="509" t="s">
        <v>6950</v>
      </c>
      <c r="G556" s="510">
        <v>1192</v>
      </c>
      <c r="H556" s="520">
        <v>45113</v>
      </c>
      <c r="I556" s="509" t="s">
        <v>6951</v>
      </c>
      <c r="J556" s="512" t="s">
        <v>6952</v>
      </c>
      <c r="K556" s="512" t="s">
        <v>6953</v>
      </c>
      <c r="L556" s="513"/>
      <c r="M556" s="510"/>
      <c r="N556" s="497"/>
      <c r="O556" s="497"/>
      <c r="P556" s="497"/>
      <c r="Q556" s="497"/>
      <c r="R556" s="497"/>
      <c r="S556" s="497"/>
      <c r="T556" s="497"/>
      <c r="U556" s="497"/>
      <c r="V556" s="497"/>
      <c r="W556" s="497"/>
      <c r="X556" s="497"/>
      <c r="Y556" s="497"/>
      <c r="Z556" s="497"/>
      <c r="AA556" s="497"/>
      <c r="AB556" s="497"/>
      <c r="AC556" s="497"/>
      <c r="AD556" s="497"/>
      <c r="AE556" s="497"/>
      <c r="AF556" s="497"/>
      <c r="AG556" s="497"/>
    </row>
    <row r="557" spans="1:33" ht="47.25">
      <c r="A557" s="506">
        <f t="shared" si="6"/>
        <v>550</v>
      </c>
      <c r="B557" s="507" t="s">
        <v>5161</v>
      </c>
      <c r="C557" s="518" t="s">
        <v>4774</v>
      </c>
      <c r="D557" s="508" t="s">
        <v>6954</v>
      </c>
      <c r="E557" s="508" t="s">
        <v>6955</v>
      </c>
      <c r="F557" s="509" t="s">
        <v>6956</v>
      </c>
      <c r="G557" s="510">
        <v>1501</v>
      </c>
      <c r="H557" s="520" t="s">
        <v>3573</v>
      </c>
      <c r="I557" s="509" t="s">
        <v>6957</v>
      </c>
      <c r="J557" s="512" t="s">
        <v>6958</v>
      </c>
      <c r="K557" s="512" t="s">
        <v>6959</v>
      </c>
      <c r="L557" s="513"/>
      <c r="M557" s="510"/>
      <c r="N557" s="497"/>
      <c r="O557" s="497"/>
      <c r="P557" s="497"/>
      <c r="Q557" s="497"/>
      <c r="R557" s="497"/>
      <c r="S557" s="497"/>
      <c r="T557" s="497"/>
      <c r="U557" s="497"/>
      <c r="V557" s="497"/>
      <c r="W557" s="497"/>
      <c r="X557" s="497"/>
      <c r="Y557" s="497"/>
      <c r="Z557" s="497"/>
      <c r="AA557" s="497"/>
      <c r="AB557" s="497"/>
      <c r="AC557" s="497"/>
      <c r="AD557" s="497"/>
      <c r="AE557" s="497"/>
      <c r="AF557" s="497"/>
      <c r="AG557" s="497"/>
    </row>
    <row r="558" spans="1:33" ht="31.5">
      <c r="A558" s="506">
        <f t="shared" si="6"/>
        <v>551</v>
      </c>
      <c r="B558" s="507" t="s">
        <v>5161</v>
      </c>
      <c r="C558" s="518" t="s">
        <v>4774</v>
      </c>
      <c r="D558" s="508" t="s">
        <v>6960</v>
      </c>
      <c r="E558" s="508"/>
      <c r="F558" s="509" t="s">
        <v>6961</v>
      </c>
      <c r="G558" s="510">
        <v>1662</v>
      </c>
      <c r="H558" s="520" t="s">
        <v>5570</v>
      </c>
      <c r="I558" s="509" t="s">
        <v>6962</v>
      </c>
      <c r="J558" s="512" t="s">
        <v>6963</v>
      </c>
      <c r="K558" s="512" t="s">
        <v>6964</v>
      </c>
      <c r="L558" s="513"/>
      <c r="M558" s="510"/>
      <c r="N558" s="497"/>
      <c r="O558" s="497"/>
      <c r="P558" s="497"/>
      <c r="Q558" s="497"/>
      <c r="R558" s="497"/>
      <c r="S558" s="497"/>
      <c r="T558" s="497"/>
      <c r="U558" s="497"/>
      <c r="V558" s="497"/>
      <c r="W558" s="497"/>
      <c r="X558" s="497"/>
      <c r="Y558" s="497"/>
      <c r="Z558" s="497"/>
      <c r="AA558" s="497"/>
      <c r="AB558" s="497"/>
      <c r="AC558" s="497"/>
      <c r="AD558" s="497"/>
      <c r="AE558" s="497"/>
      <c r="AF558" s="497"/>
      <c r="AG558" s="497"/>
    </row>
    <row r="559" spans="1:33" ht="47.25">
      <c r="A559" s="506">
        <f t="shared" si="6"/>
        <v>552</v>
      </c>
      <c r="B559" s="507" t="s">
        <v>5161</v>
      </c>
      <c r="C559" s="518" t="s">
        <v>5172</v>
      </c>
      <c r="D559" s="508" t="s">
        <v>6965</v>
      </c>
      <c r="E559" s="508"/>
      <c r="F559" s="509" t="s">
        <v>6966</v>
      </c>
      <c r="G559" s="510" t="s">
        <v>6967</v>
      </c>
      <c r="H559" s="542" t="s">
        <v>5591</v>
      </c>
      <c r="I559" s="509" t="s">
        <v>6968</v>
      </c>
      <c r="J559" s="512" t="s">
        <v>6969</v>
      </c>
      <c r="K559" s="512" t="s">
        <v>6970</v>
      </c>
      <c r="L559" s="513" t="s">
        <v>6971</v>
      </c>
      <c r="M559" s="510"/>
      <c r="N559" s="497"/>
      <c r="O559" s="497"/>
      <c r="P559" s="497"/>
      <c r="Q559" s="497"/>
      <c r="R559" s="497"/>
      <c r="S559" s="497"/>
      <c r="T559" s="497"/>
      <c r="U559" s="497"/>
      <c r="V559" s="497"/>
      <c r="W559" s="497"/>
      <c r="X559" s="497"/>
      <c r="Y559" s="497"/>
      <c r="Z559" s="497"/>
      <c r="AA559" s="497"/>
      <c r="AB559" s="497"/>
      <c r="AC559" s="497"/>
      <c r="AD559" s="497"/>
      <c r="AE559" s="497"/>
      <c r="AF559" s="497"/>
      <c r="AG559" s="497"/>
    </row>
    <row r="560" spans="1:33" ht="31.5">
      <c r="A560" s="506">
        <f t="shared" si="6"/>
        <v>553</v>
      </c>
      <c r="B560" s="507" t="s">
        <v>5161</v>
      </c>
      <c r="C560" s="518" t="s">
        <v>4199</v>
      </c>
      <c r="D560" s="508" t="s">
        <v>6972</v>
      </c>
      <c r="E560" s="508"/>
      <c r="F560" s="509" t="s">
        <v>6973</v>
      </c>
      <c r="G560" s="510">
        <v>2144</v>
      </c>
      <c r="H560" s="520" t="s">
        <v>4528</v>
      </c>
      <c r="I560" s="509" t="s">
        <v>6974</v>
      </c>
      <c r="J560" s="512" t="s">
        <v>6975</v>
      </c>
      <c r="K560" s="512" t="s">
        <v>6976</v>
      </c>
      <c r="L560" s="513"/>
      <c r="M560" s="510"/>
      <c r="N560" s="497"/>
      <c r="O560" s="497"/>
      <c r="P560" s="497"/>
      <c r="Q560" s="497"/>
      <c r="R560" s="497"/>
      <c r="S560" s="497"/>
      <c r="T560" s="497"/>
      <c r="U560" s="497"/>
      <c r="V560" s="497"/>
      <c r="W560" s="497"/>
      <c r="X560" s="497"/>
      <c r="Y560" s="497"/>
      <c r="Z560" s="497"/>
      <c r="AA560" s="497"/>
      <c r="AB560" s="497"/>
      <c r="AC560" s="497"/>
      <c r="AD560" s="497"/>
      <c r="AE560" s="497"/>
      <c r="AF560" s="497"/>
      <c r="AG560" s="497"/>
    </row>
    <row r="561" spans="1:33" ht="31.5">
      <c r="A561" s="506">
        <f t="shared" si="6"/>
        <v>554</v>
      </c>
      <c r="B561" s="507" t="s">
        <v>5161</v>
      </c>
      <c r="C561" s="518" t="s">
        <v>5172</v>
      </c>
      <c r="D561" s="508" t="s">
        <v>6977</v>
      </c>
      <c r="E561" s="508"/>
      <c r="F561" s="509" t="s">
        <v>6978</v>
      </c>
      <c r="G561" s="510" t="s">
        <v>6979</v>
      </c>
      <c r="H561" s="520" t="s">
        <v>6980</v>
      </c>
      <c r="I561" s="509" t="s">
        <v>6981</v>
      </c>
      <c r="J561" s="512" t="s">
        <v>6982</v>
      </c>
      <c r="K561" s="512" t="s">
        <v>6983</v>
      </c>
      <c r="L561" s="513"/>
      <c r="M561" s="510" t="s">
        <v>2533</v>
      </c>
      <c r="N561" s="497"/>
      <c r="O561" s="497"/>
      <c r="P561" s="497"/>
      <c r="Q561" s="497"/>
      <c r="R561" s="497"/>
      <c r="S561" s="497"/>
      <c r="T561" s="497"/>
      <c r="U561" s="497"/>
      <c r="V561" s="497"/>
      <c r="W561" s="497"/>
      <c r="X561" s="497"/>
      <c r="Y561" s="497"/>
      <c r="Z561" s="497"/>
      <c r="AA561" s="497"/>
      <c r="AB561" s="497"/>
      <c r="AC561" s="497"/>
      <c r="AD561" s="497"/>
      <c r="AE561" s="497"/>
      <c r="AF561" s="497"/>
      <c r="AG561" s="497"/>
    </row>
    <row r="562" spans="1:33" ht="31.5">
      <c r="A562" s="506">
        <f t="shared" si="6"/>
        <v>555</v>
      </c>
      <c r="B562" s="507" t="s">
        <v>65</v>
      </c>
      <c r="C562" s="518" t="s">
        <v>3456</v>
      </c>
      <c r="D562" s="508" t="s">
        <v>6984</v>
      </c>
      <c r="E562" s="508"/>
      <c r="F562" s="509" t="s">
        <v>6985</v>
      </c>
      <c r="G562" s="510">
        <v>2775</v>
      </c>
      <c r="H562" s="520" t="s">
        <v>3592</v>
      </c>
      <c r="I562" s="509" t="s">
        <v>12951</v>
      </c>
      <c r="J562" s="512" t="s">
        <v>6986</v>
      </c>
      <c r="K562" s="512" t="s">
        <v>6987</v>
      </c>
      <c r="L562" s="513"/>
      <c r="M562" s="510"/>
      <c r="N562" s="497"/>
      <c r="O562" s="497"/>
      <c r="P562" s="497"/>
      <c r="Q562" s="497"/>
      <c r="R562" s="497"/>
      <c r="S562" s="497"/>
      <c r="T562" s="497"/>
      <c r="U562" s="497"/>
      <c r="V562" s="497"/>
      <c r="W562" s="497"/>
      <c r="X562" s="497"/>
      <c r="Y562" s="497"/>
      <c r="Z562" s="497"/>
      <c r="AA562" s="497"/>
      <c r="AB562" s="497"/>
      <c r="AC562" s="497"/>
      <c r="AD562" s="497"/>
      <c r="AE562" s="497"/>
      <c r="AF562" s="497"/>
      <c r="AG562" s="497"/>
    </row>
    <row r="563" spans="1:33" ht="31.5">
      <c r="A563" s="506">
        <f t="shared" si="6"/>
        <v>556</v>
      </c>
      <c r="B563" s="507" t="s">
        <v>5161</v>
      </c>
      <c r="C563" s="518" t="s">
        <v>4199</v>
      </c>
      <c r="D563" s="508" t="s">
        <v>6988</v>
      </c>
      <c r="E563" s="508"/>
      <c r="F563" s="509" t="s">
        <v>6989</v>
      </c>
      <c r="G563" s="510">
        <v>2815</v>
      </c>
      <c r="H563" s="520" t="s">
        <v>6990</v>
      </c>
      <c r="I563" s="509" t="s">
        <v>6991</v>
      </c>
      <c r="J563" s="512" t="s">
        <v>6992</v>
      </c>
      <c r="K563" s="512" t="s">
        <v>6993</v>
      </c>
      <c r="L563" s="513"/>
      <c r="M563" s="510"/>
      <c r="N563" s="497"/>
      <c r="O563" s="497"/>
      <c r="P563" s="497"/>
      <c r="Q563" s="497"/>
      <c r="R563" s="497"/>
      <c r="S563" s="497"/>
      <c r="T563" s="497"/>
      <c r="U563" s="497"/>
      <c r="V563" s="497"/>
      <c r="W563" s="497"/>
      <c r="X563" s="497"/>
      <c r="Y563" s="497"/>
      <c r="Z563" s="497"/>
      <c r="AA563" s="497"/>
      <c r="AB563" s="497"/>
      <c r="AC563" s="497"/>
      <c r="AD563" s="497"/>
      <c r="AE563" s="497"/>
      <c r="AF563" s="497"/>
      <c r="AG563" s="497"/>
    </row>
    <row r="564" spans="1:33" ht="31.5">
      <c r="A564" s="506">
        <f t="shared" si="6"/>
        <v>557</v>
      </c>
      <c r="B564" s="507" t="s">
        <v>5161</v>
      </c>
      <c r="C564" s="518" t="s">
        <v>3975</v>
      </c>
      <c r="D564" s="508" t="s">
        <v>6994</v>
      </c>
      <c r="E564" s="508"/>
      <c r="F564" s="509" t="s">
        <v>6995</v>
      </c>
      <c r="G564" s="510">
        <v>257</v>
      </c>
      <c r="H564" s="520" t="s">
        <v>6285</v>
      </c>
      <c r="I564" s="509" t="s">
        <v>6996</v>
      </c>
      <c r="J564" s="512" t="s">
        <v>6997</v>
      </c>
      <c r="K564" s="512" t="s">
        <v>6998</v>
      </c>
      <c r="L564" s="513"/>
      <c r="M564" s="510"/>
      <c r="N564" s="497"/>
      <c r="O564" s="497"/>
      <c r="P564" s="497"/>
      <c r="Q564" s="497"/>
      <c r="R564" s="497"/>
      <c r="S564" s="497"/>
      <c r="T564" s="497"/>
      <c r="U564" s="497"/>
      <c r="V564" s="497"/>
      <c r="W564" s="497"/>
      <c r="X564" s="497"/>
      <c r="Y564" s="497"/>
      <c r="Z564" s="497"/>
      <c r="AA564" s="497"/>
      <c r="AB564" s="497"/>
      <c r="AC564" s="497"/>
      <c r="AD564" s="497"/>
      <c r="AE564" s="497"/>
      <c r="AF564" s="497"/>
      <c r="AG564" s="497"/>
    </row>
    <row r="565" spans="1:33" ht="31.5">
      <c r="A565" s="506">
        <f t="shared" si="6"/>
        <v>558</v>
      </c>
      <c r="B565" s="507" t="s">
        <v>5161</v>
      </c>
      <c r="C565" s="518" t="s">
        <v>4774</v>
      </c>
      <c r="D565" s="508" t="s">
        <v>6999</v>
      </c>
      <c r="E565" s="508"/>
      <c r="F565" s="509" t="s">
        <v>7000</v>
      </c>
      <c r="G565" s="521">
        <v>3516</v>
      </c>
      <c r="H565" s="510" t="s">
        <v>7001</v>
      </c>
      <c r="I565" s="509" t="s">
        <v>7002</v>
      </c>
      <c r="J565" s="511" t="s">
        <v>7003</v>
      </c>
      <c r="K565" s="512" t="s">
        <v>7004</v>
      </c>
      <c r="L565" s="513"/>
      <c r="M565" s="510"/>
      <c r="N565" s="497"/>
      <c r="O565" s="497"/>
      <c r="P565" s="497"/>
      <c r="Q565" s="497"/>
      <c r="R565" s="497"/>
      <c r="S565" s="497"/>
      <c r="T565" s="497"/>
      <c r="U565" s="497"/>
      <c r="V565" s="497"/>
      <c r="W565" s="497"/>
      <c r="X565" s="497"/>
      <c r="Y565" s="497"/>
      <c r="Z565" s="497"/>
      <c r="AA565" s="497"/>
      <c r="AB565" s="497"/>
      <c r="AC565" s="497"/>
      <c r="AD565" s="497"/>
      <c r="AE565" s="497"/>
      <c r="AF565" s="497"/>
      <c r="AG565" s="497"/>
    </row>
    <row r="566" spans="1:33" ht="31.5">
      <c r="A566" s="506">
        <f t="shared" si="6"/>
        <v>559</v>
      </c>
      <c r="B566" s="507" t="s">
        <v>5161</v>
      </c>
      <c r="C566" s="518" t="s">
        <v>4199</v>
      </c>
      <c r="D566" s="508" t="s">
        <v>7005</v>
      </c>
      <c r="E566" s="508"/>
      <c r="F566" s="509" t="s">
        <v>7006</v>
      </c>
      <c r="G566" s="543">
        <v>694</v>
      </c>
      <c r="H566" s="528">
        <v>45369</v>
      </c>
      <c r="I566" s="509" t="s">
        <v>7007</v>
      </c>
      <c r="J566" s="512" t="s">
        <v>7008</v>
      </c>
      <c r="K566" s="512" t="s">
        <v>7009</v>
      </c>
      <c r="L566" s="513"/>
      <c r="M566" s="510"/>
      <c r="N566" s="497"/>
      <c r="O566" s="497"/>
      <c r="P566" s="497"/>
      <c r="Q566" s="497"/>
      <c r="R566" s="497"/>
      <c r="S566" s="497"/>
      <c r="T566" s="497"/>
      <c r="U566" s="497"/>
      <c r="V566" s="497"/>
      <c r="W566" s="497"/>
      <c r="X566" s="497"/>
      <c r="Y566" s="497"/>
      <c r="Z566" s="497"/>
      <c r="AA566" s="497"/>
      <c r="AB566" s="497"/>
      <c r="AC566" s="497"/>
      <c r="AD566" s="497"/>
      <c r="AE566" s="497"/>
      <c r="AF566" s="497"/>
      <c r="AG566" s="497"/>
    </row>
    <row r="567" spans="1:33" ht="47.25">
      <c r="A567" s="506">
        <f t="shared" si="6"/>
        <v>560</v>
      </c>
      <c r="B567" s="507" t="s">
        <v>5161</v>
      </c>
      <c r="C567" s="518" t="s">
        <v>4774</v>
      </c>
      <c r="D567" s="508" t="s">
        <v>7010</v>
      </c>
      <c r="E567" s="508"/>
      <c r="F567" s="509" t="s">
        <v>7011</v>
      </c>
      <c r="G567" s="521" t="s">
        <v>7012</v>
      </c>
      <c r="H567" s="529">
        <v>45433</v>
      </c>
      <c r="I567" s="509" t="s">
        <v>7013</v>
      </c>
      <c r="J567" s="512" t="s">
        <v>7014</v>
      </c>
      <c r="K567" s="512" t="s">
        <v>7015</v>
      </c>
      <c r="L567" s="513" t="s">
        <v>7016</v>
      </c>
      <c r="M567" s="510"/>
      <c r="N567" s="497"/>
      <c r="O567" s="497"/>
      <c r="P567" s="497"/>
      <c r="Q567" s="497"/>
      <c r="R567" s="497"/>
      <c r="S567" s="497"/>
      <c r="T567" s="497"/>
      <c r="U567" s="497"/>
      <c r="V567" s="497"/>
      <c r="W567" s="497"/>
      <c r="X567" s="497"/>
      <c r="Y567" s="497"/>
      <c r="Z567" s="497"/>
      <c r="AA567" s="497"/>
      <c r="AB567" s="497"/>
      <c r="AC567" s="497"/>
      <c r="AD567" s="497"/>
      <c r="AE567" s="497"/>
      <c r="AF567" s="497"/>
      <c r="AG567" s="497"/>
    </row>
    <row r="568" spans="1:33" ht="47.25">
      <c r="A568" s="506">
        <f t="shared" si="6"/>
        <v>561</v>
      </c>
      <c r="B568" s="507" t="s">
        <v>5161</v>
      </c>
      <c r="C568" s="518" t="s">
        <v>5172</v>
      </c>
      <c r="D568" s="508" t="s">
        <v>7017</v>
      </c>
      <c r="E568" s="508" t="s">
        <v>7018</v>
      </c>
      <c r="F568" s="509" t="s">
        <v>7019</v>
      </c>
      <c r="G568" s="521" t="s">
        <v>7020</v>
      </c>
      <c r="H568" s="529" t="s">
        <v>7021</v>
      </c>
      <c r="I568" s="509" t="s">
        <v>7022</v>
      </c>
      <c r="J568" s="512" t="s">
        <v>7023</v>
      </c>
      <c r="K568" s="512" t="s">
        <v>7024</v>
      </c>
      <c r="L568" s="513" t="s">
        <v>7025</v>
      </c>
      <c r="M568" s="510"/>
      <c r="N568" s="497"/>
      <c r="O568" s="497"/>
      <c r="P568" s="497"/>
      <c r="Q568" s="497"/>
      <c r="R568" s="497"/>
      <c r="S568" s="497"/>
      <c r="T568" s="497"/>
      <c r="U568" s="497"/>
      <c r="V568" s="497"/>
      <c r="W568" s="497"/>
      <c r="X568" s="497"/>
      <c r="Y568" s="497"/>
      <c r="Z568" s="497"/>
      <c r="AA568" s="497"/>
      <c r="AB568" s="497"/>
      <c r="AC568" s="497"/>
      <c r="AD568" s="497"/>
      <c r="AE568" s="497"/>
      <c r="AF568" s="497"/>
      <c r="AG568" s="497"/>
    </row>
    <row r="569" spans="1:33" ht="47.25">
      <c r="A569" s="506">
        <f t="shared" si="6"/>
        <v>562</v>
      </c>
      <c r="B569" s="507" t="s">
        <v>5161</v>
      </c>
      <c r="C569" s="518" t="s">
        <v>5172</v>
      </c>
      <c r="D569" s="508" t="s">
        <v>7026</v>
      </c>
      <c r="E569" s="508" t="s">
        <v>7027</v>
      </c>
      <c r="F569" s="509" t="s">
        <v>7028</v>
      </c>
      <c r="G569" s="521" t="s">
        <v>7029</v>
      </c>
      <c r="H569" s="529">
        <v>45440</v>
      </c>
      <c r="I569" s="526" t="s">
        <v>7030</v>
      </c>
      <c r="J569" s="512" t="s">
        <v>7031</v>
      </c>
      <c r="K569" s="512" t="s">
        <v>7032</v>
      </c>
      <c r="L569" s="513" t="s">
        <v>7033</v>
      </c>
      <c r="M569" s="510"/>
      <c r="N569" s="497"/>
      <c r="O569" s="497"/>
      <c r="P569" s="497"/>
      <c r="Q569" s="497"/>
      <c r="R569" s="497"/>
      <c r="S569" s="497"/>
      <c r="T569" s="497"/>
      <c r="U569" s="497"/>
      <c r="V569" s="497"/>
      <c r="W569" s="497"/>
      <c r="X569" s="497"/>
      <c r="Y569" s="497"/>
      <c r="Z569" s="497"/>
      <c r="AA569" s="497"/>
      <c r="AB569" s="497"/>
      <c r="AC569" s="497"/>
      <c r="AD569" s="497"/>
      <c r="AE569" s="497"/>
      <c r="AF569" s="497"/>
      <c r="AG569" s="497"/>
    </row>
    <row r="570" spans="1:33" ht="31.5">
      <c r="A570" s="506">
        <f t="shared" si="6"/>
        <v>563</v>
      </c>
      <c r="B570" s="507" t="s">
        <v>5161</v>
      </c>
      <c r="C570" s="518" t="s">
        <v>4199</v>
      </c>
      <c r="D570" s="508" t="s">
        <v>7034</v>
      </c>
      <c r="E570" s="508" t="s">
        <v>7035</v>
      </c>
      <c r="F570" s="509" t="s">
        <v>7036</v>
      </c>
      <c r="G570" s="510">
        <v>1562</v>
      </c>
      <c r="H570" s="520" t="s">
        <v>5618</v>
      </c>
      <c r="I570" s="509" t="s">
        <v>7037</v>
      </c>
      <c r="J570" s="512" t="s">
        <v>7038</v>
      </c>
      <c r="K570" s="512" t="s">
        <v>7039</v>
      </c>
      <c r="L570" s="513"/>
      <c r="M570" s="510"/>
      <c r="N570" s="497"/>
      <c r="O570" s="497"/>
      <c r="P570" s="497"/>
      <c r="Q570" s="497"/>
      <c r="R570" s="497"/>
      <c r="S570" s="497"/>
      <c r="T570" s="497"/>
      <c r="U570" s="497"/>
      <c r="V570" s="497"/>
      <c r="W570" s="497"/>
      <c r="X570" s="497"/>
      <c r="Y570" s="497"/>
      <c r="Z570" s="497"/>
      <c r="AA570" s="497"/>
      <c r="AB570" s="497"/>
      <c r="AC570" s="497"/>
      <c r="AD570" s="497"/>
      <c r="AE570" s="497"/>
      <c r="AF570" s="497"/>
      <c r="AG570" s="497"/>
    </row>
    <row r="571" spans="1:33" ht="31.5">
      <c r="A571" s="506">
        <f t="shared" si="6"/>
        <v>564</v>
      </c>
      <c r="B571" s="507" t="s">
        <v>5161</v>
      </c>
      <c r="C571" s="518" t="s">
        <v>4199</v>
      </c>
      <c r="D571" s="508" t="s">
        <v>7040</v>
      </c>
      <c r="E571" s="508" t="s">
        <v>7041</v>
      </c>
      <c r="F571" s="509" t="s">
        <v>7042</v>
      </c>
      <c r="G571" s="510">
        <v>1434</v>
      </c>
      <c r="H571" s="520">
        <v>45449</v>
      </c>
      <c r="I571" s="509" t="s">
        <v>7043</v>
      </c>
      <c r="J571" s="512" t="s">
        <v>7044</v>
      </c>
      <c r="K571" s="512" t="s">
        <v>7045</v>
      </c>
      <c r="L571" s="513"/>
      <c r="M571" s="510"/>
      <c r="N571" s="497"/>
      <c r="O571" s="497"/>
      <c r="P571" s="497"/>
      <c r="Q571" s="497"/>
      <c r="R571" s="497"/>
      <c r="S571" s="497"/>
      <c r="T571" s="497"/>
      <c r="U571" s="497"/>
      <c r="V571" s="497"/>
      <c r="W571" s="497"/>
      <c r="X571" s="497"/>
      <c r="Y571" s="497"/>
      <c r="Z571" s="497"/>
      <c r="AA571" s="497"/>
      <c r="AB571" s="497"/>
      <c r="AC571" s="497"/>
      <c r="AD571" s="497"/>
      <c r="AE571" s="497"/>
      <c r="AF571" s="497"/>
      <c r="AG571" s="497"/>
    </row>
    <row r="572" spans="1:33" ht="31.5">
      <c r="A572" s="506">
        <f t="shared" si="6"/>
        <v>565</v>
      </c>
      <c r="B572" s="507" t="s">
        <v>5161</v>
      </c>
      <c r="C572" s="518" t="s">
        <v>5172</v>
      </c>
      <c r="D572" s="508" t="s">
        <v>7046</v>
      </c>
      <c r="E572" s="508"/>
      <c r="F572" s="509" t="s">
        <v>7047</v>
      </c>
      <c r="G572" s="510">
        <v>1897</v>
      </c>
      <c r="H572" s="520" t="s">
        <v>7048</v>
      </c>
      <c r="I572" s="509" t="s">
        <v>7049</v>
      </c>
      <c r="J572" s="512" t="s">
        <v>7050</v>
      </c>
      <c r="K572" s="512" t="s">
        <v>5274</v>
      </c>
      <c r="L572" s="513"/>
      <c r="M572" s="510"/>
      <c r="N572" s="497"/>
      <c r="O572" s="497"/>
      <c r="P572" s="497"/>
      <c r="Q572" s="497"/>
      <c r="R572" s="497"/>
      <c r="S572" s="497"/>
      <c r="T572" s="497"/>
      <c r="U572" s="497"/>
      <c r="V572" s="497"/>
      <c r="W572" s="497"/>
      <c r="X572" s="497"/>
      <c r="Y572" s="497"/>
      <c r="Z572" s="497"/>
      <c r="AA572" s="497"/>
      <c r="AB572" s="497"/>
      <c r="AC572" s="497"/>
      <c r="AD572" s="497"/>
      <c r="AE572" s="497"/>
      <c r="AF572" s="497"/>
      <c r="AG572" s="497"/>
    </row>
    <row r="573" spans="1:33" ht="31.5">
      <c r="A573" s="506">
        <f t="shared" si="6"/>
        <v>566</v>
      </c>
      <c r="B573" s="507" t="s">
        <v>5161</v>
      </c>
      <c r="C573" s="518" t="s">
        <v>4199</v>
      </c>
      <c r="D573" s="508" t="s">
        <v>7051</v>
      </c>
      <c r="E573" s="508" t="s">
        <v>7052</v>
      </c>
      <c r="F573" s="509" t="s">
        <v>7053</v>
      </c>
      <c r="G573" s="510" t="s">
        <v>7054</v>
      </c>
      <c r="H573" s="512" t="s">
        <v>7055</v>
      </c>
      <c r="I573" s="509" t="s">
        <v>7056</v>
      </c>
      <c r="J573" s="512" t="s">
        <v>7057</v>
      </c>
      <c r="K573" s="512" t="s">
        <v>7058</v>
      </c>
      <c r="L573" s="513" t="s">
        <v>7059</v>
      </c>
      <c r="M573" s="510"/>
      <c r="N573" s="497"/>
      <c r="O573" s="497"/>
      <c r="P573" s="497"/>
      <c r="Q573" s="497"/>
      <c r="R573" s="497"/>
      <c r="S573" s="497"/>
      <c r="T573" s="497"/>
      <c r="U573" s="497"/>
      <c r="V573" s="497"/>
      <c r="W573" s="497"/>
      <c r="X573" s="497"/>
      <c r="Y573" s="497"/>
      <c r="Z573" s="497"/>
      <c r="AA573" s="497"/>
      <c r="AB573" s="497"/>
      <c r="AC573" s="497"/>
      <c r="AD573" s="497"/>
      <c r="AE573" s="497"/>
      <c r="AF573" s="497"/>
      <c r="AG573" s="497"/>
    </row>
    <row r="574" spans="1:33" ht="63">
      <c r="A574" s="506">
        <f t="shared" si="6"/>
        <v>567</v>
      </c>
      <c r="B574" s="507" t="s">
        <v>5161</v>
      </c>
      <c r="C574" s="518" t="s">
        <v>4774</v>
      </c>
      <c r="D574" s="508" t="s">
        <v>7060</v>
      </c>
      <c r="E574" s="508"/>
      <c r="F574" s="509" t="s">
        <v>7061</v>
      </c>
      <c r="G574" s="510" t="s">
        <v>7062</v>
      </c>
      <c r="H574" s="510" t="s">
        <v>7063</v>
      </c>
      <c r="I574" s="509" t="s">
        <v>7002</v>
      </c>
      <c r="J574" s="512" t="s">
        <v>7064</v>
      </c>
      <c r="K574" s="513" t="s">
        <v>7065</v>
      </c>
      <c r="L574" s="513"/>
      <c r="M574" s="510" t="s">
        <v>7066</v>
      </c>
      <c r="N574" s="497"/>
      <c r="O574" s="497"/>
      <c r="P574" s="497"/>
      <c r="Q574" s="497"/>
      <c r="R574" s="497"/>
      <c r="S574" s="497"/>
      <c r="T574" s="497"/>
      <c r="U574" s="497"/>
      <c r="V574" s="497"/>
      <c r="W574" s="497"/>
      <c r="X574" s="497"/>
      <c r="Y574" s="497"/>
      <c r="Z574" s="497"/>
      <c r="AA574" s="497"/>
      <c r="AB574" s="497"/>
      <c r="AC574" s="497"/>
      <c r="AD574" s="497"/>
      <c r="AE574" s="497"/>
      <c r="AF574" s="497"/>
      <c r="AG574" s="497"/>
    </row>
    <row r="575" spans="1:33" ht="47.25">
      <c r="A575" s="506">
        <f t="shared" si="6"/>
        <v>568</v>
      </c>
      <c r="B575" s="510" t="s">
        <v>5161</v>
      </c>
      <c r="C575" s="518" t="s">
        <v>4199</v>
      </c>
      <c r="D575" s="530" t="s">
        <v>7067</v>
      </c>
      <c r="E575" s="508" t="s">
        <v>7068</v>
      </c>
      <c r="F575" s="509" t="s">
        <v>6000</v>
      </c>
      <c r="G575" s="510" t="s">
        <v>7069</v>
      </c>
      <c r="H575" s="517" t="s">
        <v>7070</v>
      </c>
      <c r="I575" s="509" t="s">
        <v>7071</v>
      </c>
      <c r="J575" s="533" t="s">
        <v>7072</v>
      </c>
      <c r="K575" s="513" t="s">
        <v>7073</v>
      </c>
      <c r="L575" s="513"/>
      <c r="M575" s="510"/>
      <c r="N575" s="497"/>
      <c r="O575" s="497"/>
      <c r="P575" s="497"/>
      <c r="Q575" s="497"/>
      <c r="R575" s="497"/>
      <c r="S575" s="497"/>
      <c r="T575" s="497"/>
      <c r="U575" s="497"/>
      <c r="V575" s="497"/>
      <c r="W575" s="497"/>
      <c r="X575" s="497"/>
      <c r="Y575" s="497"/>
      <c r="Z575" s="497"/>
      <c r="AA575" s="497"/>
      <c r="AB575" s="497"/>
      <c r="AC575" s="497"/>
      <c r="AD575" s="497"/>
      <c r="AE575" s="497"/>
      <c r="AF575" s="497"/>
      <c r="AG575" s="497"/>
    </row>
    <row r="576" spans="1:33" ht="47.25">
      <c r="A576" s="506">
        <f t="shared" si="6"/>
        <v>569</v>
      </c>
      <c r="B576" s="510" t="s">
        <v>5161</v>
      </c>
      <c r="C576" s="518" t="s">
        <v>5172</v>
      </c>
      <c r="D576" s="530" t="s">
        <v>7074</v>
      </c>
      <c r="E576" s="508" t="s">
        <v>7075</v>
      </c>
      <c r="F576" s="509" t="s">
        <v>7076</v>
      </c>
      <c r="G576" s="530" t="s">
        <v>7077</v>
      </c>
      <c r="H576" s="515" t="s">
        <v>7078</v>
      </c>
      <c r="I576" s="509" t="s">
        <v>7079</v>
      </c>
      <c r="J576" s="533" t="s">
        <v>7080</v>
      </c>
      <c r="K576" s="513" t="s">
        <v>7081</v>
      </c>
      <c r="L576" s="513" t="s">
        <v>7082</v>
      </c>
      <c r="M576" s="510"/>
      <c r="N576" s="497"/>
      <c r="O576" s="497"/>
      <c r="P576" s="497"/>
      <c r="Q576" s="497"/>
      <c r="R576" s="497"/>
      <c r="S576" s="497"/>
      <c r="T576" s="497"/>
      <c r="U576" s="497"/>
      <c r="V576" s="497"/>
      <c r="W576" s="497"/>
      <c r="X576" s="497"/>
      <c r="Y576" s="497"/>
      <c r="Z576" s="497"/>
      <c r="AA576" s="497"/>
      <c r="AB576" s="497"/>
      <c r="AC576" s="497"/>
      <c r="AD576" s="497"/>
      <c r="AE576" s="497"/>
      <c r="AF576" s="497"/>
      <c r="AG576" s="497"/>
    </row>
    <row r="577" spans="1:33" ht="31.5">
      <c r="A577" s="506">
        <f t="shared" si="6"/>
        <v>570</v>
      </c>
      <c r="B577" s="510" t="s">
        <v>5161</v>
      </c>
      <c r="C577" s="518" t="s">
        <v>5172</v>
      </c>
      <c r="D577" s="508" t="s">
        <v>7083</v>
      </c>
      <c r="E577" s="508" t="s">
        <v>7084</v>
      </c>
      <c r="F577" s="509" t="s">
        <v>7085</v>
      </c>
      <c r="G577" s="510" t="s">
        <v>7086</v>
      </c>
      <c r="H577" s="512" t="s">
        <v>7087</v>
      </c>
      <c r="I577" s="509" t="s">
        <v>7088</v>
      </c>
      <c r="J577" s="512" t="s">
        <v>7089</v>
      </c>
      <c r="K577" s="513" t="s">
        <v>7090</v>
      </c>
      <c r="L577" s="513" t="s">
        <v>7091</v>
      </c>
      <c r="M577" s="510"/>
      <c r="N577" s="497"/>
      <c r="O577" s="497"/>
      <c r="P577" s="497"/>
      <c r="Q577" s="497"/>
      <c r="R577" s="497"/>
      <c r="S577" s="497"/>
      <c r="T577" s="497"/>
      <c r="U577" s="497"/>
      <c r="V577" s="497"/>
      <c r="W577" s="497"/>
      <c r="X577" s="497"/>
      <c r="Y577" s="497"/>
      <c r="Z577" s="497"/>
      <c r="AA577" s="497"/>
      <c r="AB577" s="497"/>
      <c r="AC577" s="497"/>
      <c r="AD577" s="497"/>
      <c r="AE577" s="497"/>
      <c r="AF577" s="497"/>
      <c r="AG577" s="497"/>
    </row>
    <row r="578" spans="1:33" ht="31.5">
      <c r="A578" s="506">
        <f t="shared" si="6"/>
        <v>571</v>
      </c>
      <c r="B578" s="509" t="s">
        <v>5161</v>
      </c>
      <c r="C578" s="518" t="s">
        <v>4199</v>
      </c>
      <c r="D578" s="530" t="s">
        <v>7092</v>
      </c>
      <c r="E578" s="508" t="s">
        <v>7093</v>
      </c>
      <c r="F578" s="507" t="s">
        <v>7094</v>
      </c>
      <c r="G578" s="510" t="s">
        <v>7095</v>
      </c>
      <c r="H578" s="511" t="s">
        <v>7096</v>
      </c>
      <c r="I578" s="509" t="s">
        <v>7097</v>
      </c>
      <c r="J578" s="566" t="s">
        <v>7098</v>
      </c>
      <c r="K578" s="513" t="s">
        <v>1735</v>
      </c>
      <c r="L578" s="513" t="s">
        <v>7099</v>
      </c>
      <c r="M578" s="510"/>
      <c r="N578" s="497"/>
      <c r="O578" s="497"/>
      <c r="P578" s="497"/>
      <c r="Q578" s="497"/>
      <c r="R578" s="497"/>
      <c r="S578" s="497"/>
      <c r="T578" s="497"/>
      <c r="U578" s="497"/>
      <c r="V578" s="497"/>
      <c r="W578" s="497"/>
      <c r="X578" s="497"/>
      <c r="Y578" s="497"/>
      <c r="Z578" s="497"/>
      <c r="AA578" s="497"/>
      <c r="AB578" s="497"/>
      <c r="AC578" s="497"/>
      <c r="AD578" s="497"/>
      <c r="AE578" s="497"/>
      <c r="AF578" s="497"/>
      <c r="AG578" s="497"/>
    </row>
    <row r="579" spans="1:33" ht="31.5">
      <c r="A579" s="506">
        <f t="shared" si="6"/>
        <v>572</v>
      </c>
      <c r="B579" s="509" t="s">
        <v>5161</v>
      </c>
      <c r="C579" s="518" t="s">
        <v>5172</v>
      </c>
      <c r="D579" s="530" t="s">
        <v>7100</v>
      </c>
      <c r="E579" s="508" t="s">
        <v>7101</v>
      </c>
      <c r="F579" s="507" t="s">
        <v>7102</v>
      </c>
      <c r="G579" s="510" t="s">
        <v>7103</v>
      </c>
      <c r="H579" s="511" t="s">
        <v>7096</v>
      </c>
      <c r="I579" s="509" t="s">
        <v>7104</v>
      </c>
      <c r="J579" s="566" t="s">
        <v>7105</v>
      </c>
      <c r="K579" s="513" t="s">
        <v>7106</v>
      </c>
      <c r="L579" s="513" t="s">
        <v>7107</v>
      </c>
      <c r="M579" s="510"/>
      <c r="N579" s="497"/>
      <c r="O579" s="497"/>
      <c r="P579" s="497"/>
      <c r="Q579" s="497"/>
      <c r="R579" s="497"/>
      <c r="S579" s="497"/>
      <c r="T579" s="497"/>
      <c r="U579" s="497"/>
      <c r="V579" s="497"/>
      <c r="W579" s="497"/>
      <c r="X579" s="497"/>
      <c r="Y579" s="497"/>
      <c r="Z579" s="497"/>
      <c r="AA579" s="497"/>
      <c r="AB579" s="497"/>
      <c r="AC579" s="497"/>
      <c r="AD579" s="497"/>
      <c r="AE579" s="497"/>
      <c r="AF579" s="497"/>
      <c r="AG579" s="497"/>
    </row>
    <row r="580" spans="1:33" ht="31.5">
      <c r="A580" s="506">
        <f t="shared" si="6"/>
        <v>573</v>
      </c>
      <c r="B580" s="509" t="s">
        <v>5161</v>
      </c>
      <c r="C580" s="518" t="s">
        <v>5172</v>
      </c>
      <c r="D580" s="530" t="s">
        <v>7108</v>
      </c>
      <c r="E580" s="508" t="s">
        <v>7109</v>
      </c>
      <c r="F580" s="507" t="s">
        <v>7110</v>
      </c>
      <c r="G580" s="510" t="s">
        <v>7111</v>
      </c>
      <c r="H580" s="511" t="s">
        <v>7096</v>
      </c>
      <c r="I580" s="509" t="s">
        <v>2484</v>
      </c>
      <c r="J580" s="566" t="s">
        <v>7112</v>
      </c>
      <c r="K580" s="513" t="s">
        <v>2486</v>
      </c>
      <c r="L580" s="513" t="s">
        <v>7113</v>
      </c>
      <c r="M580" s="510"/>
      <c r="N580" s="497"/>
      <c r="O580" s="497"/>
      <c r="P580" s="497"/>
      <c r="Q580" s="497"/>
      <c r="R580" s="497"/>
      <c r="S580" s="497"/>
      <c r="T580" s="497"/>
      <c r="U580" s="497"/>
      <c r="V580" s="497"/>
      <c r="W580" s="497"/>
      <c r="X580" s="497"/>
      <c r="Y580" s="497"/>
      <c r="Z580" s="497"/>
      <c r="AA580" s="497"/>
      <c r="AB580" s="497"/>
      <c r="AC580" s="497"/>
      <c r="AD580" s="497"/>
      <c r="AE580" s="497"/>
      <c r="AF580" s="497"/>
      <c r="AG580" s="497"/>
    </row>
    <row r="581" spans="1:33" ht="31.5">
      <c r="A581" s="506">
        <f t="shared" si="6"/>
        <v>574</v>
      </c>
      <c r="B581" s="507" t="s">
        <v>4367</v>
      </c>
      <c r="C581" s="518" t="s">
        <v>3646</v>
      </c>
      <c r="D581" s="508" t="s">
        <v>7114</v>
      </c>
      <c r="E581" s="508" t="s">
        <v>7115</v>
      </c>
      <c r="F581" s="509" t="s">
        <v>6725</v>
      </c>
      <c r="G581" s="510" t="s">
        <v>7116</v>
      </c>
      <c r="H581" s="512" t="s">
        <v>7117</v>
      </c>
      <c r="I581" s="509" t="s">
        <v>7118</v>
      </c>
      <c r="J581" s="512" t="s">
        <v>7119</v>
      </c>
      <c r="K581" s="567" t="s">
        <v>12824</v>
      </c>
      <c r="L581" s="525" t="s">
        <v>7120</v>
      </c>
      <c r="M581" s="543"/>
      <c r="N581" s="497"/>
      <c r="O581" s="497"/>
      <c r="P581" s="497"/>
      <c r="Q581" s="497"/>
      <c r="R581" s="497"/>
      <c r="S581" s="497"/>
      <c r="T581" s="497"/>
      <c r="U581" s="497"/>
      <c r="V581" s="497"/>
      <c r="W581" s="497"/>
      <c r="X581" s="497"/>
      <c r="Y581" s="497"/>
      <c r="Z581" s="497"/>
      <c r="AA581" s="497"/>
      <c r="AB581" s="497"/>
      <c r="AC581" s="497"/>
      <c r="AD581" s="497"/>
      <c r="AE581" s="497"/>
      <c r="AF581" s="497"/>
      <c r="AG581" s="497"/>
    </row>
    <row r="582" spans="1:33" ht="47.25">
      <c r="A582" s="506">
        <f t="shared" si="6"/>
        <v>575</v>
      </c>
      <c r="B582" s="507" t="s">
        <v>4367</v>
      </c>
      <c r="C582" s="518" t="s">
        <v>3646</v>
      </c>
      <c r="D582" s="508" t="s">
        <v>7121</v>
      </c>
      <c r="E582" s="508" t="s">
        <v>7122</v>
      </c>
      <c r="F582" s="509" t="s">
        <v>7123</v>
      </c>
      <c r="G582" s="510" t="s">
        <v>7124</v>
      </c>
      <c r="H582" s="512" t="s">
        <v>7117</v>
      </c>
      <c r="I582" s="509" t="s">
        <v>7125</v>
      </c>
      <c r="J582" s="512" t="s">
        <v>7126</v>
      </c>
      <c r="K582" s="567" t="s">
        <v>12825</v>
      </c>
      <c r="L582" s="525" t="s">
        <v>7127</v>
      </c>
      <c r="M582" s="543"/>
      <c r="N582" s="497"/>
      <c r="O582" s="497"/>
      <c r="P582" s="497"/>
      <c r="Q582" s="497"/>
      <c r="R582" s="497"/>
      <c r="S582" s="497"/>
      <c r="T582" s="497"/>
      <c r="U582" s="497"/>
      <c r="V582" s="497"/>
      <c r="W582" s="497"/>
      <c r="X582" s="497"/>
      <c r="Y582" s="497"/>
      <c r="Z582" s="497"/>
      <c r="AA582" s="497"/>
      <c r="AB582" s="497"/>
      <c r="AC582" s="497"/>
      <c r="AD582" s="497"/>
      <c r="AE582" s="497"/>
      <c r="AF582" s="497"/>
      <c r="AG582" s="497"/>
    </row>
    <row r="583" spans="1:33" ht="31.5">
      <c r="A583" s="506">
        <f t="shared" si="6"/>
        <v>576</v>
      </c>
      <c r="B583" s="507" t="s">
        <v>4367</v>
      </c>
      <c r="C583" s="518" t="s">
        <v>4606</v>
      </c>
      <c r="D583" s="508" t="s">
        <v>7128</v>
      </c>
      <c r="E583" s="508" t="s">
        <v>7129</v>
      </c>
      <c r="F583" s="509" t="s">
        <v>7130</v>
      </c>
      <c r="G583" s="510" t="s">
        <v>7131</v>
      </c>
      <c r="H583" s="512" t="s">
        <v>7117</v>
      </c>
      <c r="I583" s="509" t="s">
        <v>7132</v>
      </c>
      <c r="J583" s="512" t="s">
        <v>7133</v>
      </c>
      <c r="K583" s="567" t="s">
        <v>12905</v>
      </c>
      <c r="L583" s="525" t="s">
        <v>7134</v>
      </c>
      <c r="M583" s="543"/>
      <c r="N583" s="497"/>
      <c r="O583" s="497"/>
      <c r="P583" s="497"/>
      <c r="Q583" s="497"/>
      <c r="R583" s="497"/>
      <c r="S583" s="497"/>
      <c r="T583" s="497"/>
      <c r="U583" s="497"/>
      <c r="V583" s="497"/>
      <c r="W583" s="497"/>
      <c r="X583" s="497"/>
      <c r="Y583" s="497"/>
      <c r="Z583" s="497"/>
      <c r="AA583" s="497"/>
      <c r="AB583" s="497"/>
      <c r="AC583" s="497"/>
      <c r="AD583" s="497"/>
      <c r="AE583" s="497"/>
      <c r="AF583" s="497"/>
      <c r="AG583" s="497"/>
    </row>
    <row r="584" spans="1:33" ht="31.5">
      <c r="A584" s="506">
        <f t="shared" si="6"/>
        <v>577</v>
      </c>
      <c r="B584" s="507" t="s">
        <v>5006</v>
      </c>
      <c r="C584" s="518" t="s">
        <v>5055</v>
      </c>
      <c r="D584" s="508" t="s">
        <v>7135</v>
      </c>
      <c r="E584" s="508" t="s">
        <v>7136</v>
      </c>
      <c r="F584" s="509" t="s">
        <v>7137</v>
      </c>
      <c r="G584" s="510" t="s">
        <v>7138</v>
      </c>
      <c r="H584" s="512" t="s">
        <v>7117</v>
      </c>
      <c r="I584" s="509" t="s">
        <v>7139</v>
      </c>
      <c r="J584" s="512" t="s">
        <v>7140</v>
      </c>
      <c r="K584" s="568" t="s">
        <v>13061</v>
      </c>
      <c r="L584" s="525" t="s">
        <v>7141</v>
      </c>
      <c r="M584" s="521"/>
      <c r="N584" s="497"/>
      <c r="O584" s="497"/>
      <c r="P584" s="497"/>
      <c r="Q584" s="497"/>
      <c r="R584" s="497"/>
      <c r="S584" s="497"/>
      <c r="T584" s="497"/>
      <c r="U584" s="497"/>
      <c r="V584" s="497"/>
      <c r="W584" s="497"/>
      <c r="X584" s="497"/>
      <c r="Y584" s="497"/>
      <c r="Z584" s="497"/>
      <c r="AA584" s="497"/>
      <c r="AB584" s="497"/>
      <c r="AC584" s="497"/>
      <c r="AD584" s="497"/>
      <c r="AE584" s="497"/>
      <c r="AF584" s="497"/>
      <c r="AG584" s="497"/>
    </row>
    <row r="585" spans="1:33" ht="31.5">
      <c r="A585" s="506">
        <f t="shared" si="6"/>
        <v>578</v>
      </c>
      <c r="B585" s="507" t="s">
        <v>4367</v>
      </c>
      <c r="C585" s="518" t="s">
        <v>3646</v>
      </c>
      <c r="D585" s="508" t="s">
        <v>7142</v>
      </c>
      <c r="E585" s="508" t="s">
        <v>7143</v>
      </c>
      <c r="F585" s="509" t="s">
        <v>7144</v>
      </c>
      <c r="G585" s="510" t="s">
        <v>7145</v>
      </c>
      <c r="H585" s="512" t="s">
        <v>7117</v>
      </c>
      <c r="I585" s="509" t="s">
        <v>7146</v>
      </c>
      <c r="J585" s="512" t="s">
        <v>7147</v>
      </c>
      <c r="K585" s="567" t="s">
        <v>12826</v>
      </c>
      <c r="L585" s="525" t="s">
        <v>7148</v>
      </c>
      <c r="M585" s="543"/>
      <c r="N585" s="497"/>
      <c r="O585" s="497"/>
      <c r="P585" s="497"/>
      <c r="Q585" s="497"/>
      <c r="R585" s="497"/>
      <c r="S585" s="497"/>
      <c r="T585" s="497"/>
      <c r="U585" s="497"/>
      <c r="V585" s="497"/>
      <c r="W585" s="497"/>
      <c r="X585" s="497"/>
      <c r="Y585" s="497"/>
      <c r="Z585" s="497"/>
      <c r="AA585" s="497"/>
      <c r="AB585" s="497"/>
      <c r="AC585" s="497"/>
      <c r="AD585" s="497"/>
      <c r="AE585" s="497"/>
      <c r="AF585" s="497"/>
      <c r="AG585" s="497"/>
    </row>
    <row r="586" spans="1:33" ht="47.25">
      <c r="A586" s="506">
        <f t="shared" si="6"/>
        <v>579</v>
      </c>
      <c r="B586" s="518" t="s">
        <v>4367</v>
      </c>
      <c r="C586" s="518" t="s">
        <v>3646</v>
      </c>
      <c r="D586" s="508" t="s">
        <v>7149</v>
      </c>
      <c r="E586" s="508" t="s">
        <v>7150</v>
      </c>
      <c r="F586" s="509" t="s">
        <v>7151</v>
      </c>
      <c r="G586" s="510" t="s">
        <v>7152</v>
      </c>
      <c r="H586" s="512" t="s">
        <v>7117</v>
      </c>
      <c r="I586" s="509" t="s">
        <v>7153</v>
      </c>
      <c r="J586" s="512" t="s">
        <v>7154</v>
      </c>
      <c r="K586" s="567" t="s">
        <v>12827</v>
      </c>
      <c r="L586" s="525" t="s">
        <v>7155</v>
      </c>
      <c r="M586" s="543"/>
      <c r="N586" s="497"/>
      <c r="O586" s="497"/>
      <c r="P586" s="497"/>
      <c r="Q586" s="497"/>
      <c r="R586" s="497"/>
      <c r="S586" s="497"/>
      <c r="T586" s="497"/>
      <c r="U586" s="497"/>
      <c r="V586" s="497"/>
      <c r="W586" s="497"/>
      <c r="X586" s="497"/>
      <c r="Y586" s="497"/>
      <c r="Z586" s="497"/>
      <c r="AA586" s="497"/>
      <c r="AB586" s="497"/>
      <c r="AC586" s="497"/>
      <c r="AD586" s="497"/>
      <c r="AE586" s="497"/>
      <c r="AF586" s="497"/>
      <c r="AG586" s="497"/>
    </row>
    <row r="587" spans="1:33" ht="31.5">
      <c r="A587" s="506">
        <f t="shared" si="6"/>
        <v>580</v>
      </c>
      <c r="B587" s="510" t="s">
        <v>5161</v>
      </c>
      <c r="C587" s="518" t="s">
        <v>5172</v>
      </c>
      <c r="D587" s="508" t="s">
        <v>7156</v>
      </c>
      <c r="E587" s="508" t="s">
        <v>7157</v>
      </c>
      <c r="F587" s="509" t="s">
        <v>7158</v>
      </c>
      <c r="G587" s="510" t="s">
        <v>7159</v>
      </c>
      <c r="H587" s="512" t="s">
        <v>7160</v>
      </c>
      <c r="I587" s="509" t="s">
        <v>7161</v>
      </c>
      <c r="J587" s="512" t="s">
        <v>7162</v>
      </c>
      <c r="K587" s="512" t="s">
        <v>7163</v>
      </c>
      <c r="L587" s="525" t="s">
        <v>7164</v>
      </c>
      <c r="M587" s="510"/>
      <c r="N587" s="497"/>
      <c r="O587" s="497"/>
      <c r="P587" s="497"/>
      <c r="Q587" s="497"/>
      <c r="R587" s="497"/>
      <c r="S587" s="497"/>
      <c r="T587" s="497"/>
      <c r="U587" s="497"/>
      <c r="V587" s="497"/>
      <c r="W587" s="497"/>
      <c r="X587" s="497"/>
      <c r="Y587" s="497"/>
      <c r="Z587" s="497"/>
      <c r="AA587" s="497"/>
      <c r="AB587" s="497"/>
      <c r="AC587" s="497"/>
      <c r="AD587" s="497"/>
      <c r="AE587" s="497"/>
      <c r="AF587" s="497"/>
      <c r="AG587" s="497"/>
    </row>
    <row r="588" spans="1:33" ht="47.25">
      <c r="A588" s="506">
        <f t="shared" si="6"/>
        <v>581</v>
      </c>
      <c r="B588" s="510" t="s">
        <v>5161</v>
      </c>
      <c r="C588" s="508" t="s">
        <v>5162</v>
      </c>
      <c r="D588" s="508" t="s">
        <v>7165</v>
      </c>
      <c r="E588" s="508" t="s">
        <v>7166</v>
      </c>
      <c r="F588" s="509" t="s">
        <v>7167</v>
      </c>
      <c r="G588" s="521" t="s">
        <v>7168</v>
      </c>
      <c r="H588" s="569">
        <v>45849</v>
      </c>
      <c r="I588" s="509" t="s">
        <v>7169</v>
      </c>
      <c r="J588" s="511" t="s">
        <v>7170</v>
      </c>
      <c r="K588" s="512" t="s">
        <v>7171</v>
      </c>
      <c r="L588" s="525" t="s">
        <v>7172</v>
      </c>
      <c r="M588" s="510"/>
      <c r="N588" s="497"/>
      <c r="O588" s="497"/>
      <c r="P588" s="497"/>
      <c r="Q588" s="497"/>
      <c r="R588" s="497"/>
      <c r="S588" s="497"/>
      <c r="T588" s="497"/>
      <c r="U588" s="497"/>
      <c r="V588" s="497"/>
      <c r="W588" s="497"/>
      <c r="X588" s="497"/>
      <c r="Y588" s="497"/>
      <c r="Z588" s="497"/>
      <c r="AA588" s="497"/>
      <c r="AB588" s="497"/>
      <c r="AC588" s="497"/>
      <c r="AD588" s="497"/>
      <c r="AE588" s="497"/>
      <c r="AF588" s="497"/>
      <c r="AG588" s="497"/>
    </row>
    <row r="589" spans="1:33" ht="31.5">
      <c r="A589" s="506">
        <f t="shared" si="6"/>
        <v>582</v>
      </c>
      <c r="B589" s="510" t="s">
        <v>5161</v>
      </c>
      <c r="C589" s="508" t="s">
        <v>5162</v>
      </c>
      <c r="D589" s="508" t="s">
        <v>7173</v>
      </c>
      <c r="E589" s="508" t="s">
        <v>7174</v>
      </c>
      <c r="F589" s="509" t="s">
        <v>7175</v>
      </c>
      <c r="G589" s="521" t="s">
        <v>7176</v>
      </c>
      <c r="H589" s="569">
        <v>45860</v>
      </c>
      <c r="I589" s="509" t="s">
        <v>7177</v>
      </c>
      <c r="J589" s="511" t="s">
        <v>7178</v>
      </c>
      <c r="K589" s="512" t="s">
        <v>7179</v>
      </c>
      <c r="L589" s="513" t="s">
        <v>7180</v>
      </c>
      <c r="M589" s="510"/>
      <c r="N589" s="497"/>
      <c r="O589" s="497"/>
      <c r="P589" s="497"/>
      <c r="Q589" s="497"/>
      <c r="R589" s="497"/>
      <c r="S589" s="497"/>
      <c r="T589" s="497"/>
      <c r="U589" s="497"/>
      <c r="V589" s="497"/>
      <c r="W589" s="497"/>
      <c r="X589" s="497"/>
      <c r="Y589" s="497"/>
      <c r="Z589" s="497"/>
      <c r="AA589" s="497"/>
      <c r="AB589" s="497"/>
      <c r="AC589" s="497"/>
      <c r="AD589" s="497"/>
      <c r="AE589" s="497"/>
      <c r="AF589" s="497"/>
      <c r="AG589" s="497"/>
    </row>
    <row r="590" spans="1:33" ht="63">
      <c r="A590" s="506">
        <f t="shared" si="6"/>
        <v>583</v>
      </c>
      <c r="B590" s="510" t="s">
        <v>7181</v>
      </c>
      <c r="C590" s="518" t="s">
        <v>7182</v>
      </c>
      <c r="D590" s="508" t="s">
        <v>7183</v>
      </c>
      <c r="E590" s="508" t="s">
        <v>7184</v>
      </c>
      <c r="F590" s="509" t="s">
        <v>7185</v>
      </c>
      <c r="G590" s="510">
        <v>994</v>
      </c>
      <c r="H590" s="520">
        <v>44932</v>
      </c>
      <c r="I590" s="509" t="s">
        <v>7186</v>
      </c>
      <c r="J590" s="512" t="s">
        <v>7187</v>
      </c>
      <c r="K590" s="513" t="s">
        <v>7188</v>
      </c>
      <c r="L590" s="513"/>
      <c r="M590" s="510"/>
      <c r="N590" s="497"/>
      <c r="O590" s="497"/>
      <c r="P590" s="497"/>
      <c r="Q590" s="497"/>
      <c r="R590" s="497"/>
      <c r="S590" s="497"/>
      <c r="T590" s="497"/>
      <c r="U590" s="497"/>
      <c r="V590" s="497"/>
      <c r="W590" s="497"/>
      <c r="X590" s="497"/>
      <c r="Y590" s="497"/>
      <c r="Z590" s="497"/>
      <c r="AA590" s="497"/>
      <c r="AB590" s="497"/>
      <c r="AC590" s="497"/>
      <c r="AD590" s="497"/>
      <c r="AE590" s="497"/>
      <c r="AF590" s="497"/>
      <c r="AG590" s="497"/>
    </row>
    <row r="591" spans="1:33" ht="63">
      <c r="A591" s="506">
        <f t="shared" si="6"/>
        <v>584</v>
      </c>
      <c r="B591" s="510" t="s">
        <v>7181</v>
      </c>
      <c r="C591" s="508" t="s">
        <v>5040</v>
      </c>
      <c r="D591" s="508" t="s">
        <v>7189</v>
      </c>
      <c r="E591" s="508" t="s">
        <v>7190</v>
      </c>
      <c r="F591" s="509" t="s">
        <v>7191</v>
      </c>
      <c r="G591" s="510">
        <v>1064</v>
      </c>
      <c r="H591" s="520">
        <v>45175</v>
      </c>
      <c r="I591" s="509" t="s">
        <v>7192</v>
      </c>
      <c r="J591" s="512" t="s">
        <v>7193</v>
      </c>
      <c r="K591" s="513" t="s">
        <v>7194</v>
      </c>
      <c r="L591" s="513"/>
      <c r="M591" s="510"/>
      <c r="N591" s="497"/>
      <c r="O591" s="497"/>
      <c r="P591" s="497"/>
      <c r="Q591" s="497"/>
      <c r="R591" s="497"/>
      <c r="S591" s="497"/>
      <c r="T591" s="497"/>
      <c r="U591" s="497"/>
      <c r="V591" s="497"/>
      <c r="W591" s="497"/>
      <c r="X591" s="497"/>
      <c r="Y591" s="497"/>
      <c r="Z591" s="497"/>
      <c r="AA591" s="497"/>
      <c r="AB591" s="497"/>
      <c r="AC591" s="497"/>
      <c r="AD591" s="497"/>
      <c r="AE591" s="497"/>
      <c r="AF591" s="497"/>
      <c r="AG591" s="497"/>
    </row>
    <row r="592" spans="1:33" ht="31.5">
      <c r="A592" s="506">
        <f t="shared" si="6"/>
        <v>585</v>
      </c>
      <c r="B592" s="510" t="s">
        <v>7181</v>
      </c>
      <c r="C592" s="518" t="s">
        <v>7195</v>
      </c>
      <c r="D592" s="508" t="s">
        <v>7196</v>
      </c>
      <c r="E592" s="508" t="s">
        <v>7197</v>
      </c>
      <c r="F592" s="509" t="s">
        <v>7198</v>
      </c>
      <c r="G592" s="510">
        <v>1708</v>
      </c>
      <c r="H592" s="520" t="s">
        <v>4492</v>
      </c>
      <c r="I592" s="509" t="s">
        <v>7199</v>
      </c>
      <c r="J592" s="512" t="s">
        <v>7200</v>
      </c>
      <c r="K592" s="513" t="s">
        <v>7201</v>
      </c>
      <c r="L592" s="513"/>
      <c r="M592" s="510"/>
      <c r="N592" s="497"/>
      <c r="O592" s="497"/>
      <c r="P592" s="497"/>
      <c r="Q592" s="497"/>
      <c r="R592" s="497"/>
      <c r="S592" s="497"/>
      <c r="T592" s="497"/>
      <c r="U592" s="497"/>
      <c r="V592" s="497"/>
      <c r="W592" s="497"/>
      <c r="X592" s="497"/>
      <c r="Y592" s="497"/>
      <c r="Z592" s="497"/>
      <c r="AA592" s="497"/>
      <c r="AB592" s="497"/>
      <c r="AC592" s="497"/>
      <c r="AD592" s="497"/>
      <c r="AE592" s="497"/>
      <c r="AF592" s="497"/>
      <c r="AG592" s="497"/>
    </row>
    <row r="593" spans="1:33" ht="31.5">
      <c r="A593" s="506">
        <f t="shared" si="6"/>
        <v>586</v>
      </c>
      <c r="B593" s="510" t="s">
        <v>7181</v>
      </c>
      <c r="C593" s="518" t="s">
        <v>7195</v>
      </c>
      <c r="D593" s="508" t="s">
        <v>7202</v>
      </c>
      <c r="E593" s="508"/>
      <c r="F593" s="509" t="s">
        <v>7203</v>
      </c>
      <c r="G593" s="510">
        <v>238</v>
      </c>
      <c r="H593" s="520" t="s">
        <v>4614</v>
      </c>
      <c r="I593" s="509" t="s">
        <v>7204</v>
      </c>
      <c r="J593" s="512" t="s">
        <v>7205</v>
      </c>
      <c r="K593" s="513"/>
      <c r="L593" s="513"/>
      <c r="M593" s="510"/>
      <c r="N593" s="497"/>
      <c r="O593" s="497"/>
      <c r="P593" s="497"/>
      <c r="Q593" s="497"/>
      <c r="R593" s="497"/>
      <c r="S593" s="497"/>
      <c r="T593" s="497"/>
      <c r="U593" s="497"/>
      <c r="V593" s="497"/>
      <c r="W593" s="497"/>
      <c r="X593" s="497"/>
      <c r="Y593" s="497"/>
      <c r="Z593" s="497"/>
      <c r="AA593" s="497"/>
      <c r="AB593" s="497"/>
      <c r="AC593" s="497"/>
      <c r="AD593" s="497"/>
      <c r="AE593" s="497"/>
      <c r="AF593" s="497"/>
      <c r="AG593" s="497"/>
    </row>
    <row r="594" spans="1:33" ht="47.25">
      <c r="A594" s="506">
        <f t="shared" si="6"/>
        <v>587</v>
      </c>
      <c r="B594" s="510" t="s">
        <v>7181</v>
      </c>
      <c r="C594" s="518" t="s">
        <v>7206</v>
      </c>
      <c r="D594" s="508" t="s">
        <v>7207</v>
      </c>
      <c r="E594" s="508" t="s">
        <v>7208</v>
      </c>
      <c r="F594" s="509" t="s">
        <v>7209</v>
      </c>
      <c r="G594" s="510">
        <v>1558</v>
      </c>
      <c r="H594" s="520" t="s">
        <v>5618</v>
      </c>
      <c r="I594" s="509" t="s">
        <v>7210</v>
      </c>
      <c r="J594" s="512" t="s">
        <v>7211</v>
      </c>
      <c r="K594" s="513" t="s">
        <v>7212</v>
      </c>
      <c r="L594" s="513"/>
      <c r="M594" s="510"/>
      <c r="N594" s="497"/>
      <c r="O594" s="497"/>
      <c r="P594" s="497"/>
      <c r="Q594" s="497"/>
      <c r="R594" s="497"/>
      <c r="S594" s="497"/>
      <c r="T594" s="497"/>
      <c r="U594" s="497"/>
      <c r="V594" s="497"/>
      <c r="W594" s="497"/>
      <c r="X594" s="497"/>
      <c r="Y594" s="497"/>
      <c r="Z594" s="497"/>
      <c r="AA594" s="497"/>
      <c r="AB594" s="497"/>
      <c r="AC594" s="497"/>
      <c r="AD594" s="497"/>
      <c r="AE594" s="497"/>
      <c r="AF594" s="497"/>
      <c r="AG594" s="497"/>
    </row>
    <row r="595" spans="1:33" ht="47.25">
      <c r="A595" s="506">
        <f t="shared" si="6"/>
        <v>588</v>
      </c>
      <c r="B595" s="510" t="s">
        <v>7181</v>
      </c>
      <c r="C595" s="518" t="s">
        <v>7213</v>
      </c>
      <c r="D595" s="508" t="s">
        <v>7214</v>
      </c>
      <c r="E595" s="508"/>
      <c r="F595" s="509" t="s">
        <v>7215</v>
      </c>
      <c r="G595" s="510">
        <v>1887</v>
      </c>
      <c r="H595" s="520" t="s">
        <v>7048</v>
      </c>
      <c r="I595" s="509" t="s">
        <v>7216</v>
      </c>
      <c r="J595" s="512" t="s">
        <v>7217</v>
      </c>
      <c r="K595" s="513" t="s">
        <v>7218</v>
      </c>
      <c r="L595" s="513"/>
      <c r="M595" s="510"/>
      <c r="N595" s="497"/>
      <c r="O595" s="497"/>
      <c r="P595" s="497"/>
      <c r="Q595" s="497"/>
      <c r="R595" s="497"/>
      <c r="S595" s="497"/>
      <c r="T595" s="497"/>
      <c r="U595" s="497"/>
      <c r="V595" s="497"/>
      <c r="W595" s="497"/>
      <c r="X595" s="497"/>
      <c r="Y595" s="497"/>
      <c r="Z595" s="497"/>
      <c r="AA595" s="497"/>
      <c r="AB595" s="497"/>
      <c r="AC595" s="497"/>
      <c r="AD595" s="497"/>
      <c r="AE595" s="497"/>
      <c r="AF595" s="497"/>
      <c r="AG595" s="497"/>
    </row>
    <row r="596" spans="1:33" ht="47.25">
      <c r="A596" s="506">
        <f t="shared" si="6"/>
        <v>589</v>
      </c>
      <c r="B596" s="510" t="s">
        <v>7181</v>
      </c>
      <c r="C596" s="518" t="s">
        <v>7206</v>
      </c>
      <c r="D596" s="508" t="s">
        <v>7219</v>
      </c>
      <c r="E596" s="508" t="s">
        <v>7220</v>
      </c>
      <c r="F596" s="509" t="s">
        <v>7221</v>
      </c>
      <c r="G596" s="510">
        <v>1729</v>
      </c>
      <c r="H596" s="520">
        <v>45633</v>
      </c>
      <c r="I596" s="509" t="s">
        <v>7222</v>
      </c>
      <c r="J596" s="512" t="s">
        <v>7223</v>
      </c>
      <c r="K596" s="513" t="s">
        <v>7224</v>
      </c>
      <c r="L596" s="513"/>
      <c r="M596" s="510"/>
      <c r="N596" s="497"/>
      <c r="O596" s="497"/>
      <c r="P596" s="497"/>
      <c r="Q596" s="497"/>
      <c r="R596" s="497"/>
      <c r="S596" s="497"/>
      <c r="T596" s="497"/>
      <c r="U596" s="497"/>
      <c r="V596" s="497"/>
      <c r="W596" s="497"/>
      <c r="X596" s="497"/>
      <c r="Y596" s="497"/>
      <c r="Z596" s="497"/>
      <c r="AA596" s="497"/>
      <c r="AB596" s="497"/>
      <c r="AC596" s="497"/>
      <c r="AD596" s="497"/>
      <c r="AE596" s="497"/>
      <c r="AF596" s="497"/>
      <c r="AG596" s="497"/>
    </row>
    <row r="597" spans="1:33" ht="63">
      <c r="A597" s="506">
        <f t="shared" si="6"/>
        <v>590</v>
      </c>
      <c r="B597" s="507" t="s">
        <v>4367</v>
      </c>
      <c r="C597" s="518" t="s">
        <v>4606</v>
      </c>
      <c r="D597" s="508" t="s">
        <v>7225</v>
      </c>
      <c r="E597" s="508"/>
      <c r="F597" s="509" t="s">
        <v>7226</v>
      </c>
      <c r="G597" s="510" t="s">
        <v>7227</v>
      </c>
      <c r="H597" s="510" t="s">
        <v>7228</v>
      </c>
      <c r="I597" s="509" t="s">
        <v>7229</v>
      </c>
      <c r="J597" s="511" t="s">
        <v>7230</v>
      </c>
      <c r="K597" s="512" t="s">
        <v>7231</v>
      </c>
      <c r="L597" s="527"/>
      <c r="M597" s="510" t="s">
        <v>7232</v>
      </c>
      <c r="N597" s="497"/>
      <c r="O597" s="497"/>
      <c r="P597" s="497"/>
      <c r="Q597" s="497"/>
      <c r="R597" s="497"/>
      <c r="S597" s="497"/>
      <c r="T597" s="497"/>
      <c r="U597" s="497"/>
      <c r="V597" s="497"/>
      <c r="W597" s="497"/>
      <c r="X597" s="497"/>
      <c r="Y597" s="497"/>
      <c r="Z597" s="497"/>
      <c r="AA597" s="497"/>
      <c r="AB597" s="497"/>
      <c r="AC597" s="497"/>
      <c r="AD597" s="497"/>
      <c r="AE597" s="497"/>
      <c r="AF597" s="497"/>
      <c r="AG597" s="497"/>
    </row>
    <row r="598" spans="1:33" ht="31.5">
      <c r="A598" s="506">
        <f t="shared" si="6"/>
        <v>591</v>
      </c>
      <c r="B598" s="507" t="s">
        <v>4367</v>
      </c>
      <c r="C598" s="518" t="s">
        <v>4543</v>
      </c>
      <c r="D598" s="508" t="s">
        <v>7233</v>
      </c>
      <c r="E598" s="508" t="s">
        <v>7234</v>
      </c>
      <c r="F598" s="509" t="s">
        <v>7235</v>
      </c>
      <c r="G598" s="510" t="s">
        <v>7236</v>
      </c>
      <c r="H598" s="510" t="s">
        <v>7237</v>
      </c>
      <c r="I598" s="509" t="s">
        <v>7238</v>
      </c>
      <c r="J598" s="511" t="s">
        <v>7239</v>
      </c>
      <c r="K598" s="512" t="s">
        <v>7240</v>
      </c>
      <c r="L598" s="527"/>
      <c r="M598" s="521"/>
      <c r="N598" s="497"/>
      <c r="O598" s="497"/>
      <c r="P598" s="497"/>
      <c r="Q598" s="497"/>
      <c r="R598" s="497"/>
      <c r="S598" s="497"/>
      <c r="T598" s="497"/>
      <c r="U598" s="497"/>
      <c r="V598" s="497"/>
      <c r="W598" s="497"/>
      <c r="X598" s="497"/>
      <c r="Y598" s="497"/>
      <c r="Z598" s="497"/>
      <c r="AA598" s="497"/>
      <c r="AB598" s="497"/>
      <c r="AC598" s="497"/>
      <c r="AD598" s="497"/>
      <c r="AE598" s="497"/>
      <c r="AF598" s="497"/>
      <c r="AG598" s="497"/>
    </row>
    <row r="599" spans="1:33" ht="63">
      <c r="A599" s="506">
        <f t="shared" si="6"/>
        <v>592</v>
      </c>
      <c r="B599" s="507" t="s">
        <v>4367</v>
      </c>
      <c r="C599" s="518" t="s">
        <v>4606</v>
      </c>
      <c r="D599" s="508" t="s">
        <v>7241</v>
      </c>
      <c r="E599" s="508"/>
      <c r="F599" s="509" t="s">
        <v>7242</v>
      </c>
      <c r="G599" s="510" t="s">
        <v>7243</v>
      </c>
      <c r="H599" s="510" t="s">
        <v>7244</v>
      </c>
      <c r="I599" s="509" t="s">
        <v>7245</v>
      </c>
      <c r="J599" s="511" t="s">
        <v>7246</v>
      </c>
      <c r="K599" s="512" t="s">
        <v>7247</v>
      </c>
      <c r="L599" s="513"/>
      <c r="M599" s="510" t="s">
        <v>7248</v>
      </c>
      <c r="N599" s="497"/>
      <c r="O599" s="497"/>
      <c r="P599" s="497"/>
      <c r="Q599" s="497"/>
      <c r="R599" s="497"/>
      <c r="S599" s="497"/>
      <c r="T599" s="497"/>
      <c r="U599" s="497"/>
      <c r="V599" s="497"/>
      <c r="W599" s="497"/>
      <c r="X599" s="497"/>
      <c r="Y599" s="497"/>
      <c r="Z599" s="497"/>
      <c r="AA599" s="497"/>
      <c r="AB599" s="497"/>
      <c r="AC599" s="497"/>
      <c r="AD599" s="497"/>
      <c r="AE599" s="497"/>
      <c r="AF599" s="497"/>
      <c r="AG599" s="497"/>
    </row>
    <row r="600" spans="1:33" ht="47.25">
      <c r="A600" s="506">
        <f t="shared" si="6"/>
        <v>593</v>
      </c>
      <c r="B600" s="507" t="s">
        <v>4367</v>
      </c>
      <c r="C600" s="518" t="s">
        <v>3646</v>
      </c>
      <c r="D600" s="508" t="s">
        <v>7249</v>
      </c>
      <c r="E600" s="508"/>
      <c r="F600" s="509" t="s">
        <v>7250</v>
      </c>
      <c r="G600" s="510" t="s">
        <v>7251</v>
      </c>
      <c r="H600" s="510" t="s">
        <v>7252</v>
      </c>
      <c r="I600" s="509" t="s">
        <v>7253</v>
      </c>
      <c r="J600" s="512" t="s">
        <v>7254</v>
      </c>
      <c r="K600" s="512" t="s">
        <v>7255</v>
      </c>
      <c r="L600" s="513"/>
      <c r="M600" s="510" t="s">
        <v>7256</v>
      </c>
      <c r="N600" s="497"/>
      <c r="O600" s="497"/>
      <c r="P600" s="497"/>
      <c r="Q600" s="497"/>
      <c r="R600" s="497"/>
      <c r="S600" s="497"/>
      <c r="T600" s="497"/>
      <c r="U600" s="497"/>
      <c r="V600" s="497"/>
      <c r="W600" s="497"/>
      <c r="X600" s="497"/>
      <c r="Y600" s="497"/>
      <c r="Z600" s="497"/>
      <c r="AA600" s="497"/>
      <c r="AB600" s="497"/>
      <c r="AC600" s="497"/>
      <c r="AD600" s="497"/>
      <c r="AE600" s="497"/>
      <c r="AF600" s="497"/>
      <c r="AG600" s="497"/>
    </row>
    <row r="601" spans="1:33" ht="47.25">
      <c r="A601" s="506">
        <f t="shared" si="6"/>
        <v>594</v>
      </c>
      <c r="B601" s="507" t="s">
        <v>4367</v>
      </c>
      <c r="C601" s="518" t="s">
        <v>3646</v>
      </c>
      <c r="D601" s="508" t="s">
        <v>7257</v>
      </c>
      <c r="E601" s="508" t="s">
        <v>7258</v>
      </c>
      <c r="F601" s="509" t="s">
        <v>7259</v>
      </c>
      <c r="G601" s="510" t="s">
        <v>7260</v>
      </c>
      <c r="H601" s="510" t="s">
        <v>7261</v>
      </c>
      <c r="I601" s="509" t="s">
        <v>7262</v>
      </c>
      <c r="J601" s="519" t="s">
        <v>7263</v>
      </c>
      <c r="K601" s="512" t="s">
        <v>7264</v>
      </c>
      <c r="L601" s="513"/>
      <c r="M601" s="510" t="s">
        <v>3501</v>
      </c>
      <c r="N601" s="497"/>
      <c r="O601" s="497"/>
      <c r="P601" s="497"/>
      <c r="Q601" s="497"/>
      <c r="R601" s="497"/>
      <c r="S601" s="497"/>
      <c r="T601" s="497"/>
      <c r="U601" s="497"/>
      <c r="V601" s="497"/>
      <c r="W601" s="497"/>
      <c r="X601" s="497"/>
      <c r="Y601" s="497"/>
      <c r="Z601" s="497"/>
      <c r="AA601" s="497"/>
      <c r="AB601" s="497"/>
      <c r="AC601" s="497"/>
      <c r="AD601" s="497"/>
      <c r="AE601" s="497"/>
      <c r="AF601" s="497"/>
      <c r="AG601" s="497"/>
    </row>
    <row r="602" spans="1:33" ht="47.25">
      <c r="A602" s="506">
        <f t="shared" si="6"/>
        <v>595</v>
      </c>
      <c r="B602" s="507" t="s">
        <v>4367</v>
      </c>
      <c r="C602" s="518" t="s">
        <v>4606</v>
      </c>
      <c r="D602" s="508" t="s">
        <v>7265</v>
      </c>
      <c r="E602" s="508" t="s">
        <v>7266</v>
      </c>
      <c r="F602" s="509" t="s">
        <v>7267</v>
      </c>
      <c r="G602" s="510" t="s">
        <v>7268</v>
      </c>
      <c r="H602" s="520" t="s">
        <v>7269</v>
      </c>
      <c r="I602" s="509" t="s">
        <v>7270</v>
      </c>
      <c r="J602" s="512" t="s">
        <v>7271</v>
      </c>
      <c r="K602" s="512" t="s">
        <v>7272</v>
      </c>
      <c r="L602" s="513"/>
      <c r="M602" s="510" t="s">
        <v>3501</v>
      </c>
      <c r="N602" s="497"/>
      <c r="O602" s="497"/>
      <c r="P602" s="497"/>
      <c r="Q602" s="497"/>
      <c r="R602" s="497"/>
      <c r="S602" s="497"/>
      <c r="T602" s="497"/>
      <c r="U602" s="497"/>
      <c r="V602" s="497"/>
      <c r="W602" s="497"/>
      <c r="X602" s="497"/>
      <c r="Y602" s="497"/>
      <c r="Z602" s="497"/>
      <c r="AA602" s="497"/>
      <c r="AB602" s="497"/>
      <c r="AC602" s="497"/>
      <c r="AD602" s="497"/>
      <c r="AE602" s="497"/>
      <c r="AF602" s="497"/>
      <c r="AG602" s="497"/>
    </row>
    <row r="603" spans="1:33" ht="47.25">
      <c r="A603" s="506">
        <f t="shared" si="6"/>
        <v>596</v>
      </c>
      <c r="B603" s="507" t="s">
        <v>4367</v>
      </c>
      <c r="C603" s="518" t="s">
        <v>4543</v>
      </c>
      <c r="D603" s="508" t="s">
        <v>7273</v>
      </c>
      <c r="E603" s="508" t="s">
        <v>7274</v>
      </c>
      <c r="F603" s="509" t="s">
        <v>7275</v>
      </c>
      <c r="G603" s="510" t="s">
        <v>7276</v>
      </c>
      <c r="H603" s="512" t="s">
        <v>7277</v>
      </c>
      <c r="I603" s="509" t="s">
        <v>7278</v>
      </c>
      <c r="J603" s="512" t="s">
        <v>7279</v>
      </c>
      <c r="K603" s="512" t="s">
        <v>7280</v>
      </c>
      <c r="L603" s="513" t="s">
        <v>7281</v>
      </c>
      <c r="M603" s="510" t="s">
        <v>2733</v>
      </c>
      <c r="N603" s="497"/>
      <c r="O603" s="497"/>
      <c r="P603" s="497"/>
      <c r="Q603" s="497"/>
      <c r="R603" s="497"/>
      <c r="S603" s="497"/>
      <c r="T603" s="497"/>
      <c r="U603" s="497"/>
      <c r="V603" s="497"/>
      <c r="W603" s="497"/>
      <c r="X603" s="497"/>
      <c r="Y603" s="497"/>
      <c r="Z603" s="497"/>
      <c r="AA603" s="497"/>
      <c r="AB603" s="497"/>
      <c r="AC603" s="497"/>
      <c r="AD603" s="497"/>
      <c r="AE603" s="497"/>
      <c r="AF603" s="497"/>
      <c r="AG603" s="497"/>
    </row>
    <row r="604" spans="1:33" ht="47.25">
      <c r="A604" s="506">
        <f t="shared" si="6"/>
        <v>597</v>
      </c>
      <c r="B604" s="507" t="s">
        <v>4367</v>
      </c>
      <c r="C604" s="518" t="s">
        <v>4543</v>
      </c>
      <c r="D604" s="508" t="s">
        <v>7282</v>
      </c>
      <c r="E604" s="508"/>
      <c r="F604" s="509" t="s">
        <v>7283</v>
      </c>
      <c r="G604" s="510" t="s">
        <v>7284</v>
      </c>
      <c r="H604" s="512" t="s">
        <v>7285</v>
      </c>
      <c r="I604" s="509" t="s">
        <v>7286</v>
      </c>
      <c r="J604" s="537" t="s">
        <v>7287</v>
      </c>
      <c r="K604" s="512" t="s">
        <v>7288</v>
      </c>
      <c r="L604" s="513"/>
      <c r="M604" s="510" t="s">
        <v>6812</v>
      </c>
      <c r="N604" s="497"/>
      <c r="O604" s="497"/>
      <c r="P604" s="497"/>
      <c r="Q604" s="497"/>
      <c r="R604" s="497"/>
      <c r="S604" s="497"/>
      <c r="T604" s="497"/>
      <c r="U604" s="497"/>
      <c r="V604" s="497"/>
      <c r="W604" s="497"/>
      <c r="X604" s="497"/>
      <c r="Y604" s="497"/>
      <c r="Z604" s="497"/>
      <c r="AA604" s="497"/>
      <c r="AB604" s="497"/>
      <c r="AC604" s="497"/>
      <c r="AD604" s="497"/>
      <c r="AE604" s="497"/>
      <c r="AF604" s="497"/>
      <c r="AG604" s="497"/>
    </row>
    <row r="605" spans="1:33" ht="47.25">
      <c r="A605" s="506">
        <f t="shared" si="6"/>
        <v>598</v>
      </c>
      <c r="B605" s="507" t="s">
        <v>4367</v>
      </c>
      <c r="C605" s="518" t="s">
        <v>3646</v>
      </c>
      <c r="D605" s="508" t="s">
        <v>7289</v>
      </c>
      <c r="E605" s="508" t="s">
        <v>7290</v>
      </c>
      <c r="F605" s="509" t="s">
        <v>7291</v>
      </c>
      <c r="G605" s="510" t="s">
        <v>7292</v>
      </c>
      <c r="H605" s="510" t="s">
        <v>7293</v>
      </c>
      <c r="I605" s="509" t="s">
        <v>7294</v>
      </c>
      <c r="J605" s="512" t="s">
        <v>7295</v>
      </c>
      <c r="K605" s="512" t="s">
        <v>7296</v>
      </c>
      <c r="L605" s="513"/>
      <c r="M605" s="510" t="s">
        <v>3501</v>
      </c>
      <c r="N605" s="497"/>
      <c r="O605" s="497"/>
      <c r="P605" s="497"/>
      <c r="Q605" s="497"/>
      <c r="R605" s="497"/>
      <c r="S605" s="497"/>
      <c r="T605" s="497"/>
      <c r="U605" s="497"/>
      <c r="V605" s="497"/>
      <c r="W605" s="497"/>
      <c r="X605" s="497"/>
      <c r="Y605" s="497"/>
      <c r="Z605" s="497"/>
      <c r="AA605" s="497"/>
      <c r="AB605" s="497"/>
      <c r="AC605" s="497"/>
      <c r="AD605" s="497"/>
      <c r="AE605" s="497"/>
      <c r="AF605" s="497"/>
      <c r="AG605" s="497"/>
    </row>
    <row r="606" spans="1:33" ht="47.25">
      <c r="A606" s="506">
        <f t="shared" si="6"/>
        <v>599</v>
      </c>
      <c r="B606" s="507" t="s">
        <v>4367</v>
      </c>
      <c r="C606" s="518" t="s">
        <v>4543</v>
      </c>
      <c r="D606" s="508" t="s">
        <v>7297</v>
      </c>
      <c r="E606" s="508" t="s">
        <v>7298</v>
      </c>
      <c r="F606" s="509" t="s">
        <v>7299</v>
      </c>
      <c r="G606" s="510" t="s">
        <v>7300</v>
      </c>
      <c r="H606" s="520" t="s">
        <v>7301</v>
      </c>
      <c r="I606" s="509" t="s">
        <v>7302</v>
      </c>
      <c r="J606" s="537" t="s">
        <v>7303</v>
      </c>
      <c r="K606" s="512" t="s">
        <v>7304</v>
      </c>
      <c r="L606" s="513"/>
      <c r="M606" s="510" t="s">
        <v>3990</v>
      </c>
      <c r="N606" s="497"/>
      <c r="O606" s="497"/>
      <c r="P606" s="497"/>
      <c r="Q606" s="497"/>
      <c r="R606" s="497"/>
      <c r="S606" s="497"/>
      <c r="T606" s="497"/>
      <c r="U606" s="497"/>
      <c r="V606" s="497"/>
      <c r="W606" s="497"/>
      <c r="X606" s="497"/>
      <c r="Y606" s="497"/>
      <c r="Z606" s="497"/>
      <c r="AA606" s="497"/>
      <c r="AB606" s="497"/>
      <c r="AC606" s="497"/>
      <c r="AD606" s="497"/>
      <c r="AE606" s="497"/>
      <c r="AF606" s="497"/>
      <c r="AG606" s="497"/>
    </row>
    <row r="607" spans="1:33" ht="47.25">
      <c r="A607" s="506">
        <f t="shared" si="6"/>
        <v>600</v>
      </c>
      <c r="B607" s="507" t="s">
        <v>4367</v>
      </c>
      <c r="C607" s="518" t="s">
        <v>3646</v>
      </c>
      <c r="D607" s="508" t="s">
        <v>7305</v>
      </c>
      <c r="E607" s="508"/>
      <c r="F607" s="509" t="s">
        <v>7306</v>
      </c>
      <c r="G607" s="510" t="s">
        <v>7307</v>
      </c>
      <c r="H607" s="510" t="s">
        <v>7308</v>
      </c>
      <c r="I607" s="509" t="s">
        <v>7309</v>
      </c>
      <c r="J607" s="511" t="s">
        <v>7310</v>
      </c>
      <c r="K607" s="512" t="s">
        <v>7311</v>
      </c>
      <c r="L607" s="513"/>
      <c r="M607" s="510" t="s">
        <v>4310</v>
      </c>
      <c r="N607" s="497"/>
      <c r="O607" s="497"/>
      <c r="P607" s="497"/>
      <c r="Q607" s="497"/>
      <c r="R607" s="497"/>
      <c r="S607" s="497"/>
      <c r="T607" s="497"/>
      <c r="U607" s="497"/>
      <c r="V607" s="497"/>
      <c r="W607" s="497"/>
      <c r="X607" s="497"/>
      <c r="Y607" s="497"/>
      <c r="Z607" s="497"/>
      <c r="AA607" s="497"/>
      <c r="AB607" s="497"/>
      <c r="AC607" s="497"/>
      <c r="AD607" s="497"/>
      <c r="AE607" s="497"/>
      <c r="AF607" s="497"/>
      <c r="AG607" s="497"/>
    </row>
    <row r="608" spans="1:33" ht="47.25">
      <c r="A608" s="506">
        <f t="shared" si="6"/>
        <v>601</v>
      </c>
      <c r="B608" s="507" t="s">
        <v>4367</v>
      </c>
      <c r="C608" s="518" t="s">
        <v>4543</v>
      </c>
      <c r="D608" s="508" t="s">
        <v>7312</v>
      </c>
      <c r="E608" s="508"/>
      <c r="F608" s="509" t="s">
        <v>7313</v>
      </c>
      <c r="G608" s="510" t="s">
        <v>7314</v>
      </c>
      <c r="H608" s="510" t="s">
        <v>7315</v>
      </c>
      <c r="I608" s="509" t="s">
        <v>7316</v>
      </c>
      <c r="J608" s="511" t="s">
        <v>7317</v>
      </c>
      <c r="K608" s="512" t="s">
        <v>7318</v>
      </c>
      <c r="L608" s="513"/>
      <c r="M608" s="510"/>
      <c r="N608" s="497"/>
      <c r="O608" s="497"/>
      <c r="P608" s="497"/>
      <c r="Q608" s="497"/>
      <c r="R608" s="497"/>
      <c r="S608" s="497"/>
      <c r="T608" s="497"/>
      <c r="U608" s="497"/>
      <c r="V608" s="497"/>
      <c r="W608" s="497"/>
      <c r="X608" s="497"/>
      <c r="Y608" s="497"/>
      <c r="Z608" s="497"/>
      <c r="AA608" s="497"/>
      <c r="AB608" s="497"/>
      <c r="AC608" s="497"/>
      <c r="AD608" s="497"/>
      <c r="AE608" s="497"/>
      <c r="AF608" s="497"/>
      <c r="AG608" s="497"/>
    </row>
    <row r="609" spans="1:33" ht="47.25">
      <c r="A609" s="506">
        <f t="shared" si="6"/>
        <v>602</v>
      </c>
      <c r="B609" s="507" t="s">
        <v>4367</v>
      </c>
      <c r="C609" s="518" t="s">
        <v>4543</v>
      </c>
      <c r="D609" s="508" t="s">
        <v>7319</v>
      </c>
      <c r="E609" s="508"/>
      <c r="F609" s="509" t="s">
        <v>7320</v>
      </c>
      <c r="G609" s="510" t="s">
        <v>7321</v>
      </c>
      <c r="H609" s="510" t="s">
        <v>7322</v>
      </c>
      <c r="I609" s="509" t="s">
        <v>7323</v>
      </c>
      <c r="J609" s="511" t="s">
        <v>7324</v>
      </c>
      <c r="K609" s="512" t="s">
        <v>7325</v>
      </c>
      <c r="L609" s="513"/>
      <c r="M609" s="510"/>
      <c r="N609" s="497"/>
      <c r="O609" s="497"/>
      <c r="P609" s="497"/>
      <c r="Q609" s="497"/>
      <c r="R609" s="497"/>
      <c r="S609" s="497"/>
      <c r="T609" s="497"/>
      <c r="U609" s="497"/>
      <c r="V609" s="497"/>
      <c r="W609" s="497"/>
      <c r="X609" s="497"/>
      <c r="Y609" s="497"/>
      <c r="Z609" s="497"/>
      <c r="AA609" s="497"/>
      <c r="AB609" s="497"/>
      <c r="AC609" s="497"/>
      <c r="AD609" s="497"/>
      <c r="AE609" s="497"/>
      <c r="AF609" s="497"/>
      <c r="AG609" s="497"/>
    </row>
    <row r="610" spans="1:33" ht="47.25">
      <c r="A610" s="506">
        <f t="shared" si="6"/>
        <v>603</v>
      </c>
      <c r="B610" s="507" t="s">
        <v>4367</v>
      </c>
      <c r="C610" s="518" t="s">
        <v>3646</v>
      </c>
      <c r="D610" s="508" t="s">
        <v>7326</v>
      </c>
      <c r="E610" s="508"/>
      <c r="F610" s="509" t="s">
        <v>7327</v>
      </c>
      <c r="G610" s="510" t="s">
        <v>7328</v>
      </c>
      <c r="H610" s="510" t="s">
        <v>7329</v>
      </c>
      <c r="I610" s="509" t="s">
        <v>7330</v>
      </c>
      <c r="J610" s="512" t="s">
        <v>7331</v>
      </c>
      <c r="K610" s="512" t="s">
        <v>7332</v>
      </c>
      <c r="L610" s="513"/>
      <c r="M610" s="510"/>
      <c r="N610" s="497"/>
      <c r="O610" s="497"/>
      <c r="P610" s="497"/>
      <c r="Q610" s="497"/>
      <c r="R610" s="497"/>
      <c r="S610" s="497"/>
      <c r="T610" s="497"/>
      <c r="U610" s="497"/>
      <c r="V610" s="497"/>
      <c r="W610" s="497"/>
      <c r="X610" s="497"/>
      <c r="Y610" s="497"/>
      <c r="Z610" s="497"/>
      <c r="AA610" s="497"/>
      <c r="AB610" s="497"/>
      <c r="AC610" s="497"/>
      <c r="AD610" s="497"/>
      <c r="AE610" s="497"/>
      <c r="AF610" s="497"/>
      <c r="AG610" s="497"/>
    </row>
    <row r="611" spans="1:33" ht="47.25">
      <c r="A611" s="506">
        <f t="shared" si="6"/>
        <v>604</v>
      </c>
      <c r="B611" s="507" t="s">
        <v>4367</v>
      </c>
      <c r="C611" s="518" t="s">
        <v>3646</v>
      </c>
      <c r="D611" s="508" t="s">
        <v>7333</v>
      </c>
      <c r="E611" s="508"/>
      <c r="F611" s="509" t="s">
        <v>7334</v>
      </c>
      <c r="G611" s="510" t="s">
        <v>7335</v>
      </c>
      <c r="H611" s="510" t="s">
        <v>7336</v>
      </c>
      <c r="I611" s="509" t="s">
        <v>7337</v>
      </c>
      <c r="J611" s="511" t="s">
        <v>7338</v>
      </c>
      <c r="K611" s="512" t="s">
        <v>7339</v>
      </c>
      <c r="L611" s="513"/>
      <c r="M611" s="510"/>
      <c r="N611" s="497"/>
      <c r="O611" s="497"/>
      <c r="P611" s="497"/>
      <c r="Q611" s="497"/>
      <c r="R611" s="497"/>
      <c r="S611" s="497"/>
      <c r="T611" s="497"/>
      <c r="U611" s="497"/>
      <c r="V611" s="497"/>
      <c r="W611" s="497"/>
      <c r="X611" s="497"/>
      <c r="Y611" s="497"/>
      <c r="Z611" s="497"/>
      <c r="AA611" s="497"/>
      <c r="AB611" s="497"/>
      <c r="AC611" s="497"/>
      <c r="AD611" s="497"/>
      <c r="AE611" s="497"/>
      <c r="AF611" s="497"/>
      <c r="AG611" s="497"/>
    </row>
    <row r="612" spans="1:33" ht="63">
      <c r="A612" s="506">
        <f t="shared" si="6"/>
        <v>605</v>
      </c>
      <c r="B612" s="507" t="s">
        <v>4367</v>
      </c>
      <c r="C612" s="518" t="s">
        <v>3646</v>
      </c>
      <c r="D612" s="508" t="s">
        <v>7340</v>
      </c>
      <c r="E612" s="508"/>
      <c r="F612" s="509" t="s">
        <v>7341</v>
      </c>
      <c r="G612" s="510" t="s">
        <v>7342</v>
      </c>
      <c r="H612" s="510" t="s">
        <v>7343</v>
      </c>
      <c r="I612" s="509" t="s">
        <v>7344</v>
      </c>
      <c r="J612" s="511" t="s">
        <v>7345</v>
      </c>
      <c r="K612" s="512" t="s">
        <v>7346</v>
      </c>
      <c r="L612" s="513"/>
      <c r="M612" s="510" t="s">
        <v>1976</v>
      </c>
      <c r="N612" s="497"/>
      <c r="O612" s="497"/>
      <c r="P612" s="497"/>
      <c r="Q612" s="497"/>
      <c r="R612" s="497"/>
      <c r="S612" s="497"/>
      <c r="T612" s="497"/>
      <c r="U612" s="497"/>
      <c r="V612" s="497"/>
      <c r="W612" s="497"/>
      <c r="X612" s="497"/>
      <c r="Y612" s="497"/>
      <c r="Z612" s="497"/>
      <c r="AA612" s="497"/>
      <c r="AB612" s="497"/>
      <c r="AC612" s="497"/>
      <c r="AD612" s="497"/>
      <c r="AE612" s="497"/>
      <c r="AF612" s="497"/>
      <c r="AG612" s="497"/>
    </row>
    <row r="613" spans="1:33" ht="47.25">
      <c r="A613" s="506">
        <f t="shared" si="6"/>
        <v>606</v>
      </c>
      <c r="B613" s="507" t="s">
        <v>4367</v>
      </c>
      <c r="C613" s="518" t="s">
        <v>3646</v>
      </c>
      <c r="D613" s="508" t="s">
        <v>7347</v>
      </c>
      <c r="E613" s="508"/>
      <c r="F613" s="509" t="s">
        <v>7348</v>
      </c>
      <c r="G613" s="510" t="s">
        <v>7349</v>
      </c>
      <c r="H613" s="510" t="s">
        <v>7350</v>
      </c>
      <c r="I613" s="509" t="s">
        <v>7351</v>
      </c>
      <c r="J613" s="511" t="s">
        <v>7352</v>
      </c>
      <c r="K613" s="512" t="s">
        <v>7353</v>
      </c>
      <c r="L613" s="513"/>
      <c r="M613" s="510"/>
      <c r="N613" s="497"/>
      <c r="O613" s="497"/>
      <c r="P613" s="497"/>
      <c r="Q613" s="497"/>
      <c r="R613" s="497"/>
      <c r="S613" s="497"/>
      <c r="T613" s="497"/>
      <c r="U613" s="497"/>
      <c r="V613" s="497"/>
      <c r="W613" s="497"/>
      <c r="X613" s="497"/>
      <c r="Y613" s="497"/>
      <c r="Z613" s="497"/>
      <c r="AA613" s="497"/>
      <c r="AB613" s="497"/>
      <c r="AC613" s="497"/>
      <c r="AD613" s="497"/>
      <c r="AE613" s="497"/>
      <c r="AF613" s="497"/>
      <c r="AG613" s="497"/>
    </row>
    <row r="614" spans="1:33" ht="31.5">
      <c r="A614" s="506">
        <f t="shared" si="6"/>
        <v>607</v>
      </c>
      <c r="B614" s="507" t="s">
        <v>4367</v>
      </c>
      <c r="C614" s="518" t="s">
        <v>3646</v>
      </c>
      <c r="D614" s="508" t="s">
        <v>7354</v>
      </c>
      <c r="E614" s="508"/>
      <c r="F614" s="509" t="s">
        <v>7355</v>
      </c>
      <c r="G614" s="510" t="s">
        <v>7356</v>
      </c>
      <c r="H614" s="510" t="s">
        <v>7357</v>
      </c>
      <c r="I614" s="509" t="s">
        <v>7358</v>
      </c>
      <c r="J614" s="511" t="s">
        <v>7359</v>
      </c>
      <c r="K614" s="512" t="s">
        <v>7360</v>
      </c>
      <c r="L614" s="513"/>
      <c r="M614" s="510" t="s">
        <v>3501</v>
      </c>
      <c r="N614" s="497"/>
      <c r="O614" s="497"/>
      <c r="P614" s="497"/>
      <c r="Q614" s="497"/>
      <c r="R614" s="497"/>
      <c r="S614" s="497"/>
      <c r="T614" s="497"/>
      <c r="U614" s="497"/>
      <c r="V614" s="497"/>
      <c r="W614" s="497"/>
      <c r="X614" s="497"/>
      <c r="Y614" s="497"/>
      <c r="Z614" s="497"/>
      <c r="AA614" s="497"/>
      <c r="AB614" s="497"/>
      <c r="AC614" s="497"/>
      <c r="AD614" s="497"/>
      <c r="AE614" s="497"/>
      <c r="AF614" s="497"/>
      <c r="AG614" s="497"/>
    </row>
    <row r="615" spans="1:33" ht="47.25">
      <c r="A615" s="506">
        <f t="shared" si="6"/>
        <v>608</v>
      </c>
      <c r="B615" s="510" t="s">
        <v>3360</v>
      </c>
      <c r="C615" s="518" t="s">
        <v>4621</v>
      </c>
      <c r="D615" s="509" t="s">
        <v>7361</v>
      </c>
      <c r="E615" s="508" t="s">
        <v>7362</v>
      </c>
      <c r="F615" s="509" t="s">
        <v>7363</v>
      </c>
      <c r="G615" s="510" t="s">
        <v>7364</v>
      </c>
      <c r="H615" s="510" t="s">
        <v>7365</v>
      </c>
      <c r="I615" s="509" t="s">
        <v>7366</v>
      </c>
      <c r="J615" s="512" t="s">
        <v>7367</v>
      </c>
      <c r="K615" s="512" t="s">
        <v>7368</v>
      </c>
      <c r="L615" s="513"/>
      <c r="M615" s="510" t="s">
        <v>7369</v>
      </c>
      <c r="N615" s="497"/>
      <c r="O615" s="497"/>
      <c r="P615" s="497"/>
      <c r="Q615" s="497"/>
      <c r="R615" s="497"/>
      <c r="S615" s="497"/>
      <c r="T615" s="497"/>
      <c r="U615" s="497"/>
      <c r="V615" s="497"/>
      <c r="W615" s="497"/>
      <c r="X615" s="497"/>
      <c r="Y615" s="497"/>
      <c r="Z615" s="497"/>
      <c r="AA615" s="497"/>
      <c r="AB615" s="497"/>
      <c r="AC615" s="497"/>
      <c r="AD615" s="497"/>
      <c r="AE615" s="497"/>
      <c r="AF615" s="497"/>
      <c r="AG615" s="497"/>
    </row>
    <row r="616" spans="1:33" ht="47.25">
      <c r="A616" s="506">
        <f t="shared" si="6"/>
        <v>609</v>
      </c>
      <c r="B616" s="507" t="s">
        <v>4367</v>
      </c>
      <c r="C616" s="508" t="s">
        <v>4606</v>
      </c>
      <c r="D616" s="508" t="s">
        <v>7370</v>
      </c>
      <c r="E616" s="508"/>
      <c r="F616" s="509" t="s">
        <v>7371</v>
      </c>
      <c r="G616" s="510" t="s">
        <v>7372</v>
      </c>
      <c r="H616" s="510" t="s">
        <v>7373</v>
      </c>
      <c r="I616" s="509" t="s">
        <v>7370</v>
      </c>
      <c r="J616" s="511" t="s">
        <v>7374</v>
      </c>
      <c r="K616" s="512" t="s">
        <v>7375</v>
      </c>
      <c r="L616" s="513"/>
      <c r="M616" s="510" t="s">
        <v>742</v>
      </c>
      <c r="N616" s="497"/>
      <c r="O616" s="497"/>
      <c r="P616" s="497"/>
      <c r="Q616" s="497"/>
      <c r="R616" s="497"/>
      <c r="S616" s="497"/>
      <c r="T616" s="497"/>
      <c r="U616" s="497"/>
      <c r="V616" s="497"/>
      <c r="W616" s="497"/>
      <c r="X616" s="497"/>
      <c r="Y616" s="497"/>
      <c r="Z616" s="497"/>
      <c r="AA616" s="497"/>
      <c r="AB616" s="497"/>
      <c r="AC616" s="497"/>
      <c r="AD616" s="497"/>
      <c r="AE616" s="497"/>
      <c r="AF616" s="497"/>
      <c r="AG616" s="497"/>
    </row>
    <row r="617" spans="1:33" ht="47.25">
      <c r="A617" s="506">
        <f t="shared" si="6"/>
        <v>610</v>
      </c>
      <c r="B617" s="507" t="s">
        <v>4367</v>
      </c>
      <c r="C617" s="518" t="s">
        <v>3646</v>
      </c>
      <c r="D617" s="508" t="s">
        <v>7376</v>
      </c>
      <c r="E617" s="508" t="s">
        <v>7377</v>
      </c>
      <c r="F617" s="509" t="s">
        <v>7378</v>
      </c>
      <c r="G617" s="510" t="s">
        <v>7379</v>
      </c>
      <c r="H617" s="510" t="s">
        <v>7380</v>
      </c>
      <c r="I617" s="509" t="s">
        <v>7381</v>
      </c>
      <c r="J617" s="512" t="s">
        <v>7382</v>
      </c>
      <c r="K617" s="512" t="s">
        <v>7383</v>
      </c>
      <c r="L617" s="513"/>
      <c r="M617" s="510" t="s">
        <v>3501</v>
      </c>
      <c r="N617" s="497"/>
      <c r="O617" s="497"/>
      <c r="P617" s="497"/>
      <c r="Q617" s="497"/>
      <c r="R617" s="497"/>
      <c r="S617" s="497"/>
      <c r="T617" s="497"/>
      <c r="U617" s="497"/>
      <c r="V617" s="497"/>
      <c r="W617" s="497"/>
      <c r="X617" s="497"/>
      <c r="Y617" s="497"/>
      <c r="Z617" s="497"/>
      <c r="AA617" s="497"/>
      <c r="AB617" s="497"/>
      <c r="AC617" s="497"/>
      <c r="AD617" s="497"/>
      <c r="AE617" s="497"/>
      <c r="AF617" s="497"/>
      <c r="AG617" s="497"/>
    </row>
    <row r="618" spans="1:33" ht="31.5">
      <c r="A618" s="506">
        <f t="shared" si="6"/>
        <v>611</v>
      </c>
      <c r="B618" s="507" t="s">
        <v>4367</v>
      </c>
      <c r="C618" s="518" t="s">
        <v>3646</v>
      </c>
      <c r="D618" s="508" t="s">
        <v>7384</v>
      </c>
      <c r="E618" s="508"/>
      <c r="F618" s="509" t="s">
        <v>7385</v>
      </c>
      <c r="G618" s="510" t="s">
        <v>7386</v>
      </c>
      <c r="H618" s="510" t="s">
        <v>7387</v>
      </c>
      <c r="I618" s="509" t="s">
        <v>7388</v>
      </c>
      <c r="J618" s="512" t="s">
        <v>7389</v>
      </c>
      <c r="K618" s="512" t="s">
        <v>7390</v>
      </c>
      <c r="L618" s="513"/>
      <c r="M618" s="510"/>
      <c r="N618" s="497"/>
      <c r="O618" s="497"/>
      <c r="P618" s="497"/>
      <c r="Q618" s="497"/>
      <c r="R618" s="497"/>
      <c r="S618" s="497"/>
      <c r="T618" s="497"/>
      <c r="U618" s="497"/>
      <c r="V618" s="497"/>
      <c r="W618" s="497"/>
      <c r="X618" s="497"/>
      <c r="Y618" s="497"/>
      <c r="Z618" s="497"/>
      <c r="AA618" s="497"/>
      <c r="AB618" s="497"/>
      <c r="AC618" s="497"/>
      <c r="AD618" s="497"/>
      <c r="AE618" s="497"/>
      <c r="AF618" s="497"/>
      <c r="AG618" s="497"/>
    </row>
    <row r="619" spans="1:33" ht="31.5">
      <c r="A619" s="506">
        <f t="shared" si="6"/>
        <v>612</v>
      </c>
      <c r="B619" s="507" t="s">
        <v>4367</v>
      </c>
      <c r="C619" s="518" t="s">
        <v>3646</v>
      </c>
      <c r="D619" s="508" t="s">
        <v>7391</v>
      </c>
      <c r="E619" s="508"/>
      <c r="F619" s="509" t="s">
        <v>7392</v>
      </c>
      <c r="G619" s="510" t="s">
        <v>7393</v>
      </c>
      <c r="H619" s="510" t="s">
        <v>7394</v>
      </c>
      <c r="I619" s="509" t="s">
        <v>7395</v>
      </c>
      <c r="J619" s="512" t="s">
        <v>7396</v>
      </c>
      <c r="K619" s="512" t="s">
        <v>7397</v>
      </c>
      <c r="L619" s="513"/>
      <c r="M619" s="510"/>
      <c r="N619" s="497"/>
      <c r="O619" s="497"/>
      <c r="P619" s="497"/>
      <c r="Q619" s="497"/>
      <c r="R619" s="497"/>
      <c r="S619" s="497"/>
      <c r="T619" s="497"/>
      <c r="U619" s="497"/>
      <c r="V619" s="497"/>
      <c r="W619" s="497"/>
      <c r="X619" s="497"/>
      <c r="Y619" s="497"/>
      <c r="Z619" s="497"/>
      <c r="AA619" s="497"/>
      <c r="AB619" s="497"/>
      <c r="AC619" s="497"/>
      <c r="AD619" s="497"/>
      <c r="AE619" s="497"/>
      <c r="AF619" s="497"/>
      <c r="AG619" s="497"/>
    </row>
    <row r="620" spans="1:33" ht="31.5">
      <c r="A620" s="506">
        <f t="shared" si="6"/>
        <v>613</v>
      </c>
      <c r="B620" s="507" t="s">
        <v>4367</v>
      </c>
      <c r="C620" s="518" t="s">
        <v>4606</v>
      </c>
      <c r="D620" s="508" t="s">
        <v>7398</v>
      </c>
      <c r="E620" s="508" t="s">
        <v>7399</v>
      </c>
      <c r="F620" s="509" t="s">
        <v>7400</v>
      </c>
      <c r="G620" s="510" t="s">
        <v>7401</v>
      </c>
      <c r="H620" s="510" t="s">
        <v>7402</v>
      </c>
      <c r="I620" s="509" t="s">
        <v>7403</v>
      </c>
      <c r="J620" s="512" t="s">
        <v>7404</v>
      </c>
      <c r="K620" s="512" t="s">
        <v>7405</v>
      </c>
      <c r="L620" s="513"/>
      <c r="M620" s="510"/>
      <c r="N620" s="497"/>
      <c r="O620" s="497"/>
      <c r="P620" s="497"/>
      <c r="Q620" s="497"/>
      <c r="R620" s="497"/>
      <c r="S620" s="497"/>
      <c r="T620" s="497"/>
      <c r="U620" s="497"/>
      <c r="V620" s="497"/>
      <c r="W620" s="497"/>
      <c r="X620" s="497"/>
      <c r="Y620" s="497"/>
      <c r="Z620" s="497"/>
      <c r="AA620" s="497"/>
      <c r="AB620" s="497"/>
      <c r="AC620" s="497"/>
      <c r="AD620" s="497"/>
      <c r="AE620" s="497"/>
      <c r="AF620" s="497"/>
      <c r="AG620" s="497"/>
    </row>
    <row r="621" spans="1:33" ht="31.5">
      <c r="A621" s="506">
        <f t="shared" si="6"/>
        <v>614</v>
      </c>
      <c r="B621" s="507" t="s">
        <v>4367</v>
      </c>
      <c r="C621" s="518" t="s">
        <v>3646</v>
      </c>
      <c r="D621" s="508" t="s">
        <v>7406</v>
      </c>
      <c r="E621" s="508"/>
      <c r="F621" s="509" t="s">
        <v>7407</v>
      </c>
      <c r="G621" s="510" t="s">
        <v>7408</v>
      </c>
      <c r="H621" s="510" t="s">
        <v>7409</v>
      </c>
      <c r="I621" s="509" t="s">
        <v>7410</v>
      </c>
      <c r="J621" s="512" t="s">
        <v>7411</v>
      </c>
      <c r="K621" s="512" t="s">
        <v>7412</v>
      </c>
      <c r="L621" s="513"/>
      <c r="M621" s="510"/>
      <c r="N621" s="497"/>
      <c r="O621" s="497"/>
      <c r="P621" s="497"/>
      <c r="Q621" s="497"/>
      <c r="R621" s="497"/>
      <c r="S621" s="497"/>
      <c r="T621" s="497"/>
      <c r="U621" s="497"/>
      <c r="V621" s="497"/>
      <c r="W621" s="497"/>
      <c r="X621" s="497"/>
      <c r="Y621" s="497"/>
      <c r="Z621" s="497"/>
      <c r="AA621" s="497"/>
      <c r="AB621" s="497"/>
      <c r="AC621" s="497"/>
      <c r="AD621" s="497"/>
      <c r="AE621" s="497"/>
      <c r="AF621" s="497"/>
      <c r="AG621" s="497"/>
    </row>
    <row r="622" spans="1:33" ht="47.25">
      <c r="A622" s="506">
        <f t="shared" si="6"/>
        <v>615</v>
      </c>
      <c r="B622" s="507" t="s">
        <v>4367</v>
      </c>
      <c r="C622" s="518" t="s">
        <v>3646</v>
      </c>
      <c r="D622" s="508" t="s">
        <v>7413</v>
      </c>
      <c r="E622" s="508"/>
      <c r="F622" s="509" t="s">
        <v>7414</v>
      </c>
      <c r="G622" s="510" t="s">
        <v>7415</v>
      </c>
      <c r="H622" s="512" t="s">
        <v>7416</v>
      </c>
      <c r="I622" s="509" t="s">
        <v>1229</v>
      </c>
      <c r="J622" s="512" t="s">
        <v>7417</v>
      </c>
      <c r="K622" s="512" t="s">
        <v>7418</v>
      </c>
      <c r="L622" s="513"/>
      <c r="M622" s="510"/>
      <c r="N622" s="497"/>
      <c r="O622" s="497"/>
      <c r="P622" s="497"/>
      <c r="Q622" s="497"/>
      <c r="R622" s="497"/>
      <c r="S622" s="497"/>
      <c r="T622" s="497"/>
      <c r="U622" s="497"/>
      <c r="V622" s="497"/>
      <c r="W622" s="497"/>
      <c r="X622" s="497"/>
      <c r="Y622" s="497"/>
      <c r="Z622" s="497"/>
      <c r="AA622" s="497"/>
      <c r="AB622" s="497"/>
      <c r="AC622" s="497"/>
      <c r="AD622" s="497"/>
      <c r="AE622" s="497"/>
      <c r="AF622" s="497"/>
      <c r="AG622" s="497"/>
    </row>
    <row r="623" spans="1:33" ht="31.5">
      <c r="A623" s="506">
        <f t="shared" si="6"/>
        <v>616</v>
      </c>
      <c r="B623" s="507" t="s">
        <v>4367</v>
      </c>
      <c r="C623" s="518" t="s">
        <v>4543</v>
      </c>
      <c r="D623" s="508" t="s">
        <v>7419</v>
      </c>
      <c r="E623" s="508"/>
      <c r="F623" s="509" t="s">
        <v>7420</v>
      </c>
      <c r="G623" s="510" t="s">
        <v>7421</v>
      </c>
      <c r="H623" s="512" t="s">
        <v>7422</v>
      </c>
      <c r="I623" s="509" t="s">
        <v>7423</v>
      </c>
      <c r="J623" s="512" t="s">
        <v>7424</v>
      </c>
      <c r="K623" s="512" t="s">
        <v>7425</v>
      </c>
      <c r="L623" s="513"/>
      <c r="M623" s="510"/>
      <c r="N623" s="497"/>
      <c r="O623" s="497"/>
      <c r="P623" s="497"/>
      <c r="Q623" s="497"/>
      <c r="R623" s="497"/>
      <c r="S623" s="497"/>
      <c r="T623" s="497"/>
      <c r="U623" s="497"/>
      <c r="V623" s="497"/>
      <c r="W623" s="497"/>
      <c r="X623" s="497"/>
      <c r="Y623" s="497"/>
      <c r="Z623" s="497"/>
      <c r="AA623" s="497"/>
      <c r="AB623" s="497"/>
      <c r="AC623" s="497"/>
      <c r="AD623" s="497"/>
      <c r="AE623" s="497"/>
      <c r="AF623" s="497"/>
      <c r="AG623" s="497"/>
    </row>
    <row r="624" spans="1:33" ht="47.25">
      <c r="A624" s="506">
        <f t="shared" si="6"/>
        <v>617</v>
      </c>
      <c r="B624" s="507" t="s">
        <v>4367</v>
      </c>
      <c r="C624" s="518" t="s">
        <v>4543</v>
      </c>
      <c r="D624" s="508" t="s">
        <v>7426</v>
      </c>
      <c r="E624" s="508"/>
      <c r="F624" s="509" t="s">
        <v>7427</v>
      </c>
      <c r="G624" s="510" t="s">
        <v>7428</v>
      </c>
      <c r="H624" s="512" t="s">
        <v>7429</v>
      </c>
      <c r="I624" s="509" t="s">
        <v>7430</v>
      </c>
      <c r="J624" s="512" t="s">
        <v>7431</v>
      </c>
      <c r="K624" s="512" t="s">
        <v>7432</v>
      </c>
      <c r="L624" s="513"/>
      <c r="M624" s="510"/>
      <c r="N624" s="497"/>
      <c r="O624" s="497"/>
      <c r="P624" s="497"/>
      <c r="Q624" s="497"/>
      <c r="R624" s="497"/>
      <c r="S624" s="497"/>
      <c r="T624" s="497"/>
      <c r="U624" s="497"/>
      <c r="V624" s="497"/>
      <c r="W624" s="497"/>
      <c r="X624" s="497"/>
      <c r="Y624" s="497"/>
      <c r="Z624" s="497"/>
      <c r="AA624" s="497"/>
      <c r="AB624" s="497"/>
      <c r="AC624" s="497"/>
      <c r="AD624" s="497"/>
      <c r="AE624" s="497"/>
      <c r="AF624" s="497"/>
      <c r="AG624" s="497"/>
    </row>
    <row r="625" spans="1:33" ht="47.25">
      <c r="A625" s="506">
        <f t="shared" si="6"/>
        <v>618</v>
      </c>
      <c r="B625" s="507" t="s">
        <v>4367</v>
      </c>
      <c r="C625" s="518" t="s">
        <v>3646</v>
      </c>
      <c r="D625" s="508" t="s">
        <v>7433</v>
      </c>
      <c r="E625" s="508" t="s">
        <v>7434</v>
      </c>
      <c r="F625" s="509" t="s">
        <v>7435</v>
      </c>
      <c r="G625" s="510" t="s">
        <v>7436</v>
      </c>
      <c r="H625" s="512" t="s">
        <v>7437</v>
      </c>
      <c r="I625" s="509" t="s">
        <v>7438</v>
      </c>
      <c r="J625" s="512" t="s">
        <v>7439</v>
      </c>
      <c r="K625" s="512" t="s">
        <v>7440</v>
      </c>
      <c r="L625" s="513" t="s">
        <v>7441</v>
      </c>
      <c r="M625" s="510"/>
      <c r="N625" s="497"/>
      <c r="O625" s="497"/>
      <c r="P625" s="497"/>
      <c r="Q625" s="497"/>
      <c r="R625" s="497"/>
      <c r="S625" s="497"/>
      <c r="T625" s="497"/>
      <c r="U625" s="497"/>
      <c r="V625" s="497"/>
      <c r="W625" s="497"/>
      <c r="X625" s="497"/>
      <c r="Y625" s="497"/>
      <c r="Z625" s="497"/>
      <c r="AA625" s="497"/>
      <c r="AB625" s="497"/>
      <c r="AC625" s="497"/>
      <c r="AD625" s="497"/>
      <c r="AE625" s="497"/>
      <c r="AF625" s="497"/>
      <c r="AG625" s="497"/>
    </row>
    <row r="626" spans="1:33" ht="47.25">
      <c r="A626" s="506">
        <f t="shared" si="6"/>
        <v>619</v>
      </c>
      <c r="B626" s="507" t="s">
        <v>4367</v>
      </c>
      <c r="C626" s="518" t="s">
        <v>4606</v>
      </c>
      <c r="D626" s="508" t="s">
        <v>7442</v>
      </c>
      <c r="E626" s="508" t="s">
        <v>7443</v>
      </c>
      <c r="F626" s="510" t="s">
        <v>7444</v>
      </c>
      <c r="G626" s="510" t="s">
        <v>7445</v>
      </c>
      <c r="H626" s="512" t="s">
        <v>7446</v>
      </c>
      <c r="I626" s="509" t="s">
        <v>7447</v>
      </c>
      <c r="J626" s="512" t="s">
        <v>7448</v>
      </c>
      <c r="K626" s="512" t="s">
        <v>7449</v>
      </c>
      <c r="L626" s="513"/>
      <c r="M626" s="510"/>
      <c r="N626" s="497"/>
      <c r="O626" s="497"/>
      <c r="P626" s="497"/>
      <c r="Q626" s="497"/>
      <c r="R626" s="497"/>
      <c r="S626" s="497"/>
      <c r="T626" s="497"/>
      <c r="U626" s="497"/>
      <c r="V626" s="497"/>
      <c r="W626" s="497"/>
      <c r="X626" s="497"/>
      <c r="Y626" s="497"/>
      <c r="Z626" s="497"/>
      <c r="AA626" s="497"/>
      <c r="AB626" s="497"/>
      <c r="AC626" s="497"/>
      <c r="AD626" s="497"/>
      <c r="AE626" s="497"/>
      <c r="AF626" s="497"/>
      <c r="AG626" s="497"/>
    </row>
    <row r="627" spans="1:33" ht="47.25">
      <c r="A627" s="506">
        <f t="shared" si="6"/>
        <v>620</v>
      </c>
      <c r="B627" s="507" t="s">
        <v>4367</v>
      </c>
      <c r="C627" s="518" t="s">
        <v>4543</v>
      </c>
      <c r="D627" s="508" t="s">
        <v>7450</v>
      </c>
      <c r="E627" s="508"/>
      <c r="F627" s="509" t="s">
        <v>7451</v>
      </c>
      <c r="G627" s="510" t="s">
        <v>7452</v>
      </c>
      <c r="H627" s="512" t="s">
        <v>7453</v>
      </c>
      <c r="I627" s="509" t="s">
        <v>7454</v>
      </c>
      <c r="J627" s="512" t="s">
        <v>7455</v>
      </c>
      <c r="K627" s="512" t="s">
        <v>7456</v>
      </c>
      <c r="L627" s="513" t="s">
        <v>7457</v>
      </c>
      <c r="M627" s="510"/>
      <c r="N627" s="497"/>
      <c r="O627" s="497"/>
      <c r="P627" s="497"/>
      <c r="Q627" s="497"/>
      <c r="R627" s="497"/>
      <c r="S627" s="497"/>
      <c r="T627" s="497"/>
      <c r="U627" s="497"/>
      <c r="V627" s="497"/>
      <c r="W627" s="497"/>
      <c r="X627" s="497"/>
      <c r="Y627" s="497"/>
      <c r="Z627" s="497"/>
      <c r="AA627" s="497"/>
      <c r="AB627" s="497"/>
      <c r="AC627" s="497"/>
      <c r="AD627" s="497"/>
      <c r="AE627" s="497"/>
      <c r="AF627" s="497"/>
      <c r="AG627" s="497"/>
    </row>
    <row r="628" spans="1:33" ht="47.25">
      <c r="A628" s="506">
        <f t="shared" si="6"/>
        <v>621</v>
      </c>
      <c r="B628" s="507" t="s">
        <v>4367</v>
      </c>
      <c r="C628" s="518" t="s">
        <v>3646</v>
      </c>
      <c r="D628" s="508" t="s">
        <v>7458</v>
      </c>
      <c r="E628" s="508" t="s">
        <v>7459</v>
      </c>
      <c r="F628" s="509" t="s">
        <v>7460</v>
      </c>
      <c r="G628" s="510" t="s">
        <v>7461</v>
      </c>
      <c r="H628" s="512" t="s">
        <v>7462</v>
      </c>
      <c r="I628" s="509" t="s">
        <v>7463</v>
      </c>
      <c r="J628" s="512" t="s">
        <v>7464</v>
      </c>
      <c r="K628" s="512" t="s">
        <v>7465</v>
      </c>
      <c r="L628" s="513" t="s">
        <v>7466</v>
      </c>
      <c r="M628" s="510"/>
      <c r="N628" s="497"/>
      <c r="O628" s="497"/>
      <c r="P628" s="497"/>
      <c r="Q628" s="497"/>
      <c r="R628" s="497"/>
      <c r="S628" s="497"/>
      <c r="T628" s="497"/>
      <c r="U628" s="497"/>
      <c r="V628" s="497"/>
      <c r="W628" s="497"/>
      <c r="X628" s="497"/>
      <c r="Y628" s="497"/>
      <c r="Z628" s="497"/>
      <c r="AA628" s="497"/>
      <c r="AB628" s="497"/>
      <c r="AC628" s="497"/>
      <c r="AD628" s="497"/>
      <c r="AE628" s="497"/>
      <c r="AF628" s="497"/>
      <c r="AG628" s="497"/>
    </row>
    <row r="629" spans="1:33" ht="47.25">
      <c r="A629" s="506">
        <f t="shared" si="6"/>
        <v>622</v>
      </c>
      <c r="B629" s="507" t="s">
        <v>4367</v>
      </c>
      <c r="C629" s="518" t="s">
        <v>3646</v>
      </c>
      <c r="D629" s="508" t="s">
        <v>7467</v>
      </c>
      <c r="E629" s="508"/>
      <c r="F629" s="509" t="s">
        <v>7468</v>
      </c>
      <c r="G629" s="510" t="s">
        <v>7469</v>
      </c>
      <c r="H629" s="512" t="s">
        <v>7470</v>
      </c>
      <c r="I629" s="509" t="s">
        <v>7471</v>
      </c>
      <c r="J629" s="512" t="s">
        <v>7472</v>
      </c>
      <c r="K629" s="512" t="s">
        <v>7473</v>
      </c>
      <c r="L629" s="513"/>
      <c r="M629" s="510" t="s">
        <v>3501</v>
      </c>
      <c r="N629" s="497"/>
      <c r="O629" s="497"/>
      <c r="P629" s="497"/>
      <c r="Q629" s="497"/>
      <c r="R629" s="497"/>
      <c r="S629" s="497"/>
      <c r="T629" s="497"/>
      <c r="U629" s="497"/>
      <c r="V629" s="497"/>
      <c r="W629" s="497"/>
      <c r="X629" s="497"/>
      <c r="Y629" s="497"/>
      <c r="Z629" s="497"/>
      <c r="AA629" s="497"/>
      <c r="AB629" s="497"/>
      <c r="AC629" s="497"/>
      <c r="AD629" s="497"/>
      <c r="AE629" s="497"/>
      <c r="AF629" s="497"/>
      <c r="AG629" s="497"/>
    </row>
    <row r="630" spans="1:33" ht="47.25">
      <c r="A630" s="506">
        <f t="shared" si="6"/>
        <v>623</v>
      </c>
      <c r="B630" s="507" t="s">
        <v>4367</v>
      </c>
      <c r="C630" s="518" t="s">
        <v>4543</v>
      </c>
      <c r="D630" s="508" t="s">
        <v>7474</v>
      </c>
      <c r="E630" s="508" t="s">
        <v>7475</v>
      </c>
      <c r="F630" s="509" t="s">
        <v>7476</v>
      </c>
      <c r="G630" s="510" t="s">
        <v>7477</v>
      </c>
      <c r="H630" s="520" t="s">
        <v>7478</v>
      </c>
      <c r="I630" s="509" t="s">
        <v>7479</v>
      </c>
      <c r="J630" s="512" t="s">
        <v>7480</v>
      </c>
      <c r="K630" s="512" t="s">
        <v>7481</v>
      </c>
      <c r="L630" s="513"/>
      <c r="M630" s="510"/>
      <c r="N630" s="497"/>
      <c r="O630" s="497"/>
      <c r="P630" s="497"/>
      <c r="Q630" s="497"/>
      <c r="R630" s="497"/>
      <c r="S630" s="497"/>
      <c r="T630" s="497"/>
      <c r="U630" s="497"/>
      <c r="V630" s="497"/>
      <c r="W630" s="497"/>
      <c r="X630" s="497"/>
      <c r="Y630" s="497"/>
      <c r="Z630" s="497"/>
      <c r="AA630" s="497"/>
      <c r="AB630" s="497"/>
      <c r="AC630" s="497"/>
      <c r="AD630" s="497"/>
      <c r="AE630" s="497"/>
      <c r="AF630" s="497"/>
      <c r="AG630" s="497"/>
    </row>
    <row r="631" spans="1:33" ht="47.25">
      <c r="A631" s="506">
        <f t="shared" si="6"/>
        <v>624</v>
      </c>
      <c r="B631" s="507" t="s">
        <v>4367</v>
      </c>
      <c r="C631" s="518" t="s">
        <v>3646</v>
      </c>
      <c r="D631" s="508" t="s">
        <v>7482</v>
      </c>
      <c r="E631" s="508" t="s">
        <v>7483</v>
      </c>
      <c r="F631" s="509" t="s">
        <v>7484</v>
      </c>
      <c r="G631" s="510">
        <v>4274</v>
      </c>
      <c r="H631" s="520" t="s">
        <v>7485</v>
      </c>
      <c r="I631" s="509" t="s">
        <v>7486</v>
      </c>
      <c r="J631" s="512" t="s">
        <v>7487</v>
      </c>
      <c r="K631" s="512" t="s">
        <v>7488</v>
      </c>
      <c r="L631" s="513"/>
      <c r="M631" s="510"/>
      <c r="N631" s="497"/>
      <c r="O631" s="497"/>
      <c r="P631" s="497"/>
      <c r="Q631" s="497"/>
      <c r="R631" s="497"/>
      <c r="S631" s="497"/>
      <c r="T631" s="497"/>
      <c r="U631" s="497"/>
      <c r="V631" s="497"/>
      <c r="W631" s="497"/>
      <c r="X631" s="497"/>
      <c r="Y631" s="497"/>
      <c r="Z631" s="497"/>
      <c r="AA631" s="497"/>
      <c r="AB631" s="497"/>
      <c r="AC631" s="497"/>
      <c r="AD631" s="497"/>
      <c r="AE631" s="497"/>
      <c r="AF631" s="497"/>
      <c r="AG631" s="497"/>
    </row>
    <row r="632" spans="1:33" ht="47.25">
      <c r="A632" s="506">
        <f t="shared" si="6"/>
        <v>625</v>
      </c>
      <c r="B632" s="507" t="s">
        <v>4367</v>
      </c>
      <c r="C632" s="518" t="s">
        <v>4543</v>
      </c>
      <c r="D632" s="508" t="s">
        <v>7489</v>
      </c>
      <c r="E632" s="508" t="s">
        <v>7490</v>
      </c>
      <c r="F632" s="509" t="s">
        <v>7491</v>
      </c>
      <c r="G632" s="510">
        <v>4631</v>
      </c>
      <c r="H632" s="520" t="s">
        <v>3040</v>
      </c>
      <c r="I632" s="509" t="s">
        <v>7492</v>
      </c>
      <c r="J632" s="512" t="s">
        <v>7493</v>
      </c>
      <c r="K632" s="512" t="s">
        <v>7494</v>
      </c>
      <c r="L632" s="513"/>
      <c r="M632" s="510"/>
      <c r="N632" s="497"/>
      <c r="O632" s="497"/>
      <c r="P632" s="497"/>
      <c r="Q632" s="497"/>
      <c r="R632" s="497"/>
      <c r="S632" s="497"/>
      <c r="T632" s="497"/>
      <c r="U632" s="497"/>
      <c r="V632" s="497"/>
      <c r="W632" s="497"/>
      <c r="X632" s="497"/>
      <c r="Y632" s="497"/>
      <c r="Z632" s="497"/>
      <c r="AA632" s="497"/>
      <c r="AB632" s="497"/>
      <c r="AC632" s="497"/>
      <c r="AD632" s="497"/>
      <c r="AE632" s="497"/>
      <c r="AF632" s="497"/>
      <c r="AG632" s="497"/>
    </row>
    <row r="633" spans="1:33" ht="31.5">
      <c r="A633" s="506">
        <f t="shared" si="6"/>
        <v>626</v>
      </c>
      <c r="B633" s="507" t="s">
        <v>4367</v>
      </c>
      <c r="C633" s="518" t="s">
        <v>3646</v>
      </c>
      <c r="D633" s="508" t="s">
        <v>7495</v>
      </c>
      <c r="E633" s="508" t="s">
        <v>7496</v>
      </c>
      <c r="F633" s="509" t="s">
        <v>7497</v>
      </c>
      <c r="G633" s="510" t="s">
        <v>7498</v>
      </c>
      <c r="H633" s="520" t="s">
        <v>7499</v>
      </c>
      <c r="I633" s="509" t="s">
        <v>7500</v>
      </c>
      <c r="J633" s="512" t="s">
        <v>7501</v>
      </c>
      <c r="K633" s="512" t="s">
        <v>7502</v>
      </c>
      <c r="L633" s="513" t="s">
        <v>7503</v>
      </c>
      <c r="M633" s="510"/>
      <c r="N633" s="497"/>
      <c r="O633" s="497"/>
      <c r="P633" s="497"/>
      <c r="Q633" s="497"/>
      <c r="R633" s="497"/>
      <c r="S633" s="497"/>
      <c r="T633" s="497"/>
      <c r="U633" s="497"/>
      <c r="V633" s="497"/>
      <c r="W633" s="497"/>
      <c r="X633" s="497"/>
      <c r="Y633" s="497"/>
      <c r="Z633" s="497"/>
      <c r="AA633" s="497"/>
      <c r="AB633" s="497"/>
      <c r="AC633" s="497"/>
      <c r="AD633" s="497"/>
      <c r="AE633" s="497"/>
      <c r="AF633" s="497"/>
      <c r="AG633" s="497"/>
    </row>
    <row r="634" spans="1:33" ht="47.25">
      <c r="A634" s="506">
        <f t="shared" si="6"/>
        <v>627</v>
      </c>
      <c r="B634" s="507" t="s">
        <v>4367</v>
      </c>
      <c r="C634" s="518" t="s">
        <v>3646</v>
      </c>
      <c r="D634" s="508" t="s">
        <v>7504</v>
      </c>
      <c r="E634" s="508"/>
      <c r="F634" s="509" t="s">
        <v>2743</v>
      </c>
      <c r="G634" s="510">
        <v>4491</v>
      </c>
      <c r="H634" s="520">
        <v>43718</v>
      </c>
      <c r="I634" s="509" t="s">
        <v>2746</v>
      </c>
      <c r="J634" s="512" t="s">
        <v>7505</v>
      </c>
      <c r="K634" s="512" t="s">
        <v>2748</v>
      </c>
      <c r="L634" s="513"/>
      <c r="M634" s="510"/>
      <c r="N634" s="497"/>
      <c r="O634" s="497"/>
      <c r="P634" s="497"/>
      <c r="Q634" s="497"/>
      <c r="R634" s="497"/>
      <c r="S634" s="497"/>
      <c r="T634" s="497"/>
      <c r="U634" s="497"/>
      <c r="V634" s="497"/>
      <c r="W634" s="497"/>
      <c r="X634" s="497"/>
      <c r="Y634" s="497"/>
      <c r="Z634" s="497"/>
      <c r="AA634" s="497"/>
      <c r="AB634" s="497"/>
      <c r="AC634" s="497"/>
      <c r="AD634" s="497"/>
      <c r="AE634" s="497"/>
      <c r="AF634" s="497"/>
      <c r="AG634" s="497"/>
    </row>
    <row r="635" spans="1:33" ht="47.25">
      <c r="A635" s="506">
        <f t="shared" si="6"/>
        <v>628</v>
      </c>
      <c r="B635" s="507" t="s">
        <v>4367</v>
      </c>
      <c r="C635" s="518" t="s">
        <v>3646</v>
      </c>
      <c r="D635" s="508" t="s">
        <v>7506</v>
      </c>
      <c r="E635" s="508"/>
      <c r="F635" s="509" t="s">
        <v>7507</v>
      </c>
      <c r="G635" s="510" t="s">
        <v>7508</v>
      </c>
      <c r="H635" s="520" t="s">
        <v>7509</v>
      </c>
      <c r="I635" s="509" t="s">
        <v>7510</v>
      </c>
      <c r="J635" s="512" t="s">
        <v>7511</v>
      </c>
      <c r="K635" s="512" t="s">
        <v>7512</v>
      </c>
      <c r="L635" s="513"/>
      <c r="M635" s="510"/>
      <c r="N635" s="497"/>
      <c r="O635" s="497"/>
      <c r="P635" s="497"/>
      <c r="Q635" s="497"/>
      <c r="R635" s="497"/>
      <c r="S635" s="497"/>
      <c r="T635" s="497"/>
      <c r="U635" s="497"/>
      <c r="V635" s="497"/>
      <c r="W635" s="497"/>
      <c r="X635" s="497"/>
      <c r="Y635" s="497"/>
      <c r="Z635" s="497"/>
      <c r="AA635" s="497"/>
      <c r="AB635" s="497"/>
      <c r="AC635" s="497"/>
      <c r="AD635" s="497"/>
      <c r="AE635" s="497"/>
      <c r="AF635" s="497"/>
      <c r="AG635" s="497"/>
    </row>
    <row r="636" spans="1:33" ht="47.25">
      <c r="A636" s="506">
        <f t="shared" si="6"/>
        <v>629</v>
      </c>
      <c r="B636" s="507" t="s">
        <v>4367</v>
      </c>
      <c r="C636" s="518" t="s">
        <v>3646</v>
      </c>
      <c r="D636" s="508" t="s">
        <v>7513</v>
      </c>
      <c r="E636" s="508" t="s">
        <v>7514</v>
      </c>
      <c r="F636" s="509" t="s">
        <v>7515</v>
      </c>
      <c r="G636" s="510">
        <v>5019</v>
      </c>
      <c r="H636" s="520" t="s">
        <v>7516</v>
      </c>
      <c r="I636" s="509" t="s">
        <v>7517</v>
      </c>
      <c r="J636" s="519" t="s">
        <v>7518</v>
      </c>
      <c r="K636" s="512" t="s">
        <v>7519</v>
      </c>
      <c r="L636" s="513"/>
      <c r="M636" s="510"/>
      <c r="N636" s="497"/>
      <c r="O636" s="497"/>
      <c r="P636" s="497"/>
      <c r="Q636" s="497"/>
      <c r="R636" s="497"/>
      <c r="S636" s="497"/>
      <c r="T636" s="497"/>
      <c r="U636" s="497"/>
      <c r="V636" s="497"/>
      <c r="W636" s="497"/>
      <c r="X636" s="497"/>
      <c r="Y636" s="497"/>
      <c r="Z636" s="497"/>
      <c r="AA636" s="497"/>
      <c r="AB636" s="497"/>
      <c r="AC636" s="497"/>
      <c r="AD636" s="497"/>
      <c r="AE636" s="497"/>
      <c r="AF636" s="497"/>
      <c r="AG636" s="497"/>
    </row>
    <row r="637" spans="1:33" ht="31.5">
      <c r="A637" s="506">
        <f t="shared" si="6"/>
        <v>630</v>
      </c>
      <c r="B637" s="507" t="s">
        <v>4367</v>
      </c>
      <c r="C637" s="518" t="s">
        <v>4543</v>
      </c>
      <c r="D637" s="508" t="s">
        <v>7520</v>
      </c>
      <c r="E637" s="508"/>
      <c r="F637" s="509" t="s">
        <v>7521</v>
      </c>
      <c r="G637" s="510">
        <v>5179</v>
      </c>
      <c r="H637" s="510" t="s">
        <v>7522</v>
      </c>
      <c r="I637" s="509" t="s">
        <v>7523</v>
      </c>
      <c r="J637" s="519" t="s">
        <v>7524</v>
      </c>
      <c r="K637" s="512" t="s">
        <v>7525</v>
      </c>
      <c r="L637" s="513"/>
      <c r="M637" s="510"/>
      <c r="N637" s="497"/>
      <c r="O637" s="497"/>
      <c r="P637" s="497"/>
      <c r="Q637" s="497"/>
      <c r="R637" s="497"/>
      <c r="S637" s="497"/>
      <c r="T637" s="497"/>
      <c r="U637" s="497"/>
      <c r="V637" s="497"/>
      <c r="W637" s="497"/>
      <c r="X637" s="497"/>
      <c r="Y637" s="497"/>
      <c r="Z637" s="497"/>
      <c r="AA637" s="497"/>
      <c r="AB637" s="497"/>
      <c r="AC637" s="497"/>
      <c r="AD637" s="497"/>
      <c r="AE637" s="497"/>
      <c r="AF637" s="497"/>
      <c r="AG637" s="497"/>
    </row>
    <row r="638" spans="1:33" ht="31.5">
      <c r="A638" s="506">
        <f t="shared" si="6"/>
        <v>631</v>
      </c>
      <c r="B638" s="507" t="s">
        <v>4367</v>
      </c>
      <c r="C638" s="518" t="s">
        <v>3646</v>
      </c>
      <c r="D638" s="508" t="s">
        <v>7526</v>
      </c>
      <c r="E638" s="508"/>
      <c r="F638" s="509" t="s">
        <v>7527</v>
      </c>
      <c r="G638" s="510">
        <v>5257</v>
      </c>
      <c r="H638" s="510" t="s">
        <v>113</v>
      </c>
      <c r="I638" s="509" t="s">
        <v>7528</v>
      </c>
      <c r="J638" s="519" t="s">
        <v>7529</v>
      </c>
      <c r="K638" s="512" t="s">
        <v>7530</v>
      </c>
      <c r="L638" s="513"/>
      <c r="M638" s="510"/>
      <c r="N638" s="497"/>
      <c r="O638" s="497"/>
      <c r="P638" s="497"/>
      <c r="Q638" s="497"/>
      <c r="R638" s="497"/>
      <c r="S638" s="497"/>
      <c r="T638" s="497"/>
      <c r="U638" s="497"/>
      <c r="V638" s="497"/>
      <c r="W638" s="497"/>
      <c r="X638" s="497"/>
      <c r="Y638" s="497"/>
      <c r="Z638" s="497"/>
      <c r="AA638" s="497"/>
      <c r="AB638" s="497"/>
      <c r="AC638" s="497"/>
      <c r="AD638" s="497"/>
      <c r="AE638" s="497"/>
      <c r="AF638" s="497"/>
      <c r="AG638" s="497"/>
    </row>
    <row r="639" spans="1:33" ht="31.5">
      <c r="A639" s="506">
        <f t="shared" si="6"/>
        <v>632</v>
      </c>
      <c r="B639" s="507" t="s">
        <v>4367</v>
      </c>
      <c r="C639" s="518" t="s">
        <v>4606</v>
      </c>
      <c r="D639" s="508" t="s">
        <v>7531</v>
      </c>
      <c r="E639" s="508" t="s">
        <v>7532</v>
      </c>
      <c r="F639" s="509" t="s">
        <v>7533</v>
      </c>
      <c r="G639" s="510">
        <v>5338</v>
      </c>
      <c r="H639" s="510" t="s">
        <v>5337</v>
      </c>
      <c r="I639" s="509" t="s">
        <v>7534</v>
      </c>
      <c r="J639" s="519" t="s">
        <v>7535</v>
      </c>
      <c r="K639" s="512" t="s">
        <v>7536</v>
      </c>
      <c r="L639" s="513"/>
      <c r="M639" s="510"/>
      <c r="N639" s="497"/>
      <c r="O639" s="497"/>
      <c r="P639" s="497"/>
      <c r="Q639" s="497"/>
      <c r="R639" s="497"/>
      <c r="S639" s="497"/>
      <c r="T639" s="497"/>
      <c r="U639" s="497"/>
      <c r="V639" s="497"/>
      <c r="W639" s="497"/>
      <c r="X639" s="497"/>
      <c r="Y639" s="497"/>
      <c r="Z639" s="497"/>
      <c r="AA639" s="497"/>
      <c r="AB639" s="497"/>
      <c r="AC639" s="497"/>
      <c r="AD639" s="497"/>
      <c r="AE639" s="497"/>
      <c r="AF639" s="497"/>
      <c r="AG639" s="497"/>
    </row>
    <row r="640" spans="1:33" ht="31.5">
      <c r="A640" s="506">
        <f t="shared" si="6"/>
        <v>633</v>
      </c>
      <c r="B640" s="507" t="s">
        <v>3773</v>
      </c>
      <c r="C640" s="508" t="s">
        <v>4974</v>
      </c>
      <c r="D640" s="508" t="s">
        <v>7537</v>
      </c>
      <c r="E640" s="508"/>
      <c r="F640" s="509" t="s">
        <v>7538</v>
      </c>
      <c r="G640" s="510">
        <v>1312</v>
      </c>
      <c r="H640" s="520">
        <v>45138</v>
      </c>
      <c r="I640" s="509" t="s">
        <v>12741</v>
      </c>
      <c r="J640" s="512" t="s">
        <v>7539</v>
      </c>
      <c r="K640" s="513" t="s">
        <v>7540</v>
      </c>
      <c r="L640" s="513"/>
      <c r="M640" s="510"/>
      <c r="N640" s="497"/>
      <c r="O640" s="497"/>
      <c r="P640" s="497"/>
      <c r="Q640" s="497"/>
      <c r="R640" s="497"/>
      <c r="S640" s="497"/>
      <c r="T640" s="497"/>
      <c r="U640" s="497"/>
      <c r="V640" s="497"/>
      <c r="W640" s="497"/>
      <c r="X640" s="497"/>
      <c r="Y640" s="497"/>
      <c r="Z640" s="497"/>
      <c r="AA640" s="497"/>
      <c r="AB640" s="497"/>
      <c r="AC640" s="497"/>
      <c r="AD640" s="497"/>
      <c r="AE640" s="497"/>
      <c r="AF640" s="497"/>
      <c r="AG640" s="497"/>
    </row>
    <row r="641" spans="1:33" ht="47.25">
      <c r="A641" s="506">
        <f t="shared" si="6"/>
        <v>634</v>
      </c>
      <c r="B641" s="507" t="s">
        <v>4367</v>
      </c>
      <c r="C641" s="518" t="s">
        <v>3646</v>
      </c>
      <c r="D641" s="508" t="s">
        <v>7541</v>
      </c>
      <c r="E641" s="508"/>
      <c r="F641" s="509" t="s">
        <v>7542</v>
      </c>
      <c r="G641" s="510">
        <v>5346</v>
      </c>
      <c r="H641" s="510" t="s">
        <v>5337</v>
      </c>
      <c r="I641" s="509" t="s">
        <v>7543</v>
      </c>
      <c r="J641" s="519" t="s">
        <v>7544</v>
      </c>
      <c r="K641" s="512" t="s">
        <v>7545</v>
      </c>
      <c r="L641" s="513"/>
      <c r="M641" s="510"/>
      <c r="N641" s="497"/>
      <c r="O641" s="497"/>
      <c r="P641" s="497"/>
      <c r="Q641" s="497"/>
      <c r="R641" s="497"/>
      <c r="S641" s="497"/>
      <c r="T641" s="497"/>
      <c r="U641" s="497"/>
      <c r="V641" s="497"/>
      <c r="W641" s="497"/>
      <c r="X641" s="497"/>
      <c r="Y641" s="497"/>
      <c r="Z641" s="497"/>
      <c r="AA641" s="497"/>
      <c r="AB641" s="497"/>
      <c r="AC641" s="497"/>
      <c r="AD641" s="497"/>
      <c r="AE641" s="497"/>
      <c r="AF641" s="497"/>
      <c r="AG641" s="497"/>
    </row>
    <row r="642" spans="1:33" ht="47.25">
      <c r="A642" s="506">
        <f t="shared" si="6"/>
        <v>635</v>
      </c>
      <c r="B642" s="507" t="s">
        <v>4367</v>
      </c>
      <c r="C642" s="518" t="s">
        <v>3646</v>
      </c>
      <c r="D642" s="508" t="s">
        <v>7546</v>
      </c>
      <c r="E642" s="508" t="s">
        <v>7547</v>
      </c>
      <c r="F642" s="509" t="s">
        <v>7548</v>
      </c>
      <c r="G642" s="510">
        <v>5435</v>
      </c>
      <c r="H642" s="520">
        <v>43536</v>
      </c>
      <c r="I642" s="509" t="s">
        <v>7549</v>
      </c>
      <c r="J642" s="512" t="s">
        <v>7550</v>
      </c>
      <c r="K642" s="512" t="s">
        <v>7551</v>
      </c>
      <c r="L642" s="513"/>
      <c r="M642" s="510"/>
      <c r="N642" s="497"/>
      <c r="O642" s="497"/>
      <c r="P642" s="497"/>
      <c r="Q642" s="497"/>
      <c r="R642" s="497"/>
      <c r="S642" s="497"/>
      <c r="T642" s="497"/>
      <c r="U642" s="497"/>
      <c r="V642" s="497"/>
      <c r="W642" s="497"/>
      <c r="X642" s="497"/>
      <c r="Y642" s="497"/>
      <c r="Z642" s="497"/>
      <c r="AA642" s="497"/>
      <c r="AB642" s="497"/>
      <c r="AC642" s="497"/>
      <c r="AD642" s="497"/>
      <c r="AE642" s="497"/>
      <c r="AF642" s="497"/>
      <c r="AG642" s="497"/>
    </row>
    <row r="643" spans="1:33" ht="47.25">
      <c r="A643" s="506">
        <f t="shared" si="6"/>
        <v>636</v>
      </c>
      <c r="B643" s="507" t="s">
        <v>4367</v>
      </c>
      <c r="C643" s="518" t="s">
        <v>3646</v>
      </c>
      <c r="D643" s="508" t="s">
        <v>7552</v>
      </c>
      <c r="E643" s="508" t="s">
        <v>7553</v>
      </c>
      <c r="F643" s="509" t="s">
        <v>7554</v>
      </c>
      <c r="G643" s="510">
        <v>5531</v>
      </c>
      <c r="H643" s="520">
        <v>43750</v>
      </c>
      <c r="I643" s="509" t="s">
        <v>7555</v>
      </c>
      <c r="J643" s="512" t="s">
        <v>7556</v>
      </c>
      <c r="K643" s="512" t="s">
        <v>7557</v>
      </c>
      <c r="L643" s="513"/>
      <c r="M643" s="510"/>
      <c r="N643" s="497"/>
      <c r="O643" s="497"/>
      <c r="P643" s="497"/>
      <c r="Q643" s="497"/>
      <c r="R643" s="497"/>
      <c r="S643" s="497"/>
      <c r="T643" s="497"/>
      <c r="U643" s="497"/>
      <c r="V643" s="497"/>
      <c r="W643" s="497"/>
      <c r="X643" s="497"/>
      <c r="Y643" s="497"/>
      <c r="Z643" s="497"/>
      <c r="AA643" s="497"/>
      <c r="AB643" s="497"/>
      <c r="AC643" s="497"/>
      <c r="AD643" s="497"/>
      <c r="AE643" s="497"/>
      <c r="AF643" s="497"/>
      <c r="AG643" s="497"/>
    </row>
    <row r="644" spans="1:33" ht="31.5">
      <c r="A644" s="506">
        <f t="shared" si="6"/>
        <v>637</v>
      </c>
      <c r="B644" s="507" t="s">
        <v>4367</v>
      </c>
      <c r="C644" s="518" t="s">
        <v>4606</v>
      </c>
      <c r="D644" s="508" t="s">
        <v>7558</v>
      </c>
      <c r="E644" s="508"/>
      <c r="F644" s="509" t="s">
        <v>7559</v>
      </c>
      <c r="G644" s="510">
        <v>5472</v>
      </c>
      <c r="H644" s="520" t="s">
        <v>7560</v>
      </c>
      <c r="I644" s="509" t="s">
        <v>7561</v>
      </c>
      <c r="J644" s="512" t="s">
        <v>7562</v>
      </c>
      <c r="K644" s="512" t="s">
        <v>7563</v>
      </c>
      <c r="L644" s="513"/>
      <c r="M644" s="510"/>
      <c r="N644" s="497"/>
      <c r="O644" s="497"/>
      <c r="P644" s="497"/>
      <c r="Q644" s="497"/>
      <c r="R644" s="497"/>
      <c r="S644" s="497"/>
      <c r="T644" s="497"/>
      <c r="U644" s="497"/>
      <c r="V644" s="497"/>
      <c r="W644" s="497"/>
      <c r="X644" s="497"/>
      <c r="Y644" s="497"/>
      <c r="Z644" s="497"/>
      <c r="AA644" s="497"/>
      <c r="AB644" s="497"/>
      <c r="AC644" s="497"/>
      <c r="AD644" s="497"/>
      <c r="AE644" s="497"/>
      <c r="AF644" s="497"/>
      <c r="AG644" s="497"/>
    </row>
    <row r="645" spans="1:33" ht="31.5">
      <c r="A645" s="506">
        <f t="shared" si="6"/>
        <v>638</v>
      </c>
      <c r="B645" s="507" t="s">
        <v>4367</v>
      </c>
      <c r="C645" s="518" t="s">
        <v>4543</v>
      </c>
      <c r="D645" s="508" t="s">
        <v>7564</v>
      </c>
      <c r="E645" s="508" t="s">
        <v>7565</v>
      </c>
      <c r="F645" s="509" t="s">
        <v>7566</v>
      </c>
      <c r="G645" s="510">
        <v>5785</v>
      </c>
      <c r="H645" s="520" t="s">
        <v>7567</v>
      </c>
      <c r="I645" s="509" t="s">
        <v>7568</v>
      </c>
      <c r="J645" s="512" t="s">
        <v>7569</v>
      </c>
      <c r="K645" s="512" t="s">
        <v>7570</v>
      </c>
      <c r="L645" s="513"/>
      <c r="M645" s="510"/>
      <c r="N645" s="497"/>
      <c r="O645" s="497"/>
      <c r="P645" s="497"/>
      <c r="Q645" s="497"/>
      <c r="R645" s="497"/>
      <c r="S645" s="497"/>
      <c r="T645" s="497"/>
      <c r="U645" s="497"/>
      <c r="V645" s="497"/>
      <c r="W645" s="497"/>
      <c r="X645" s="497"/>
      <c r="Y645" s="497"/>
      <c r="Z645" s="497"/>
      <c r="AA645" s="497"/>
      <c r="AB645" s="497"/>
      <c r="AC645" s="497"/>
      <c r="AD645" s="497"/>
      <c r="AE645" s="497"/>
      <c r="AF645" s="497"/>
      <c r="AG645" s="497"/>
    </row>
    <row r="646" spans="1:33" ht="47.25">
      <c r="A646" s="506">
        <f t="shared" si="6"/>
        <v>639</v>
      </c>
      <c r="B646" s="507" t="s">
        <v>4367</v>
      </c>
      <c r="C646" s="518" t="s">
        <v>4606</v>
      </c>
      <c r="D646" s="508" t="s">
        <v>7571</v>
      </c>
      <c r="E646" s="508"/>
      <c r="F646" s="509" t="s">
        <v>7572</v>
      </c>
      <c r="G646" s="510">
        <v>5818</v>
      </c>
      <c r="H646" s="520" t="s">
        <v>2813</v>
      </c>
      <c r="I646" s="509" t="s">
        <v>7573</v>
      </c>
      <c r="J646" s="512" t="s">
        <v>7574</v>
      </c>
      <c r="K646" s="512" t="s">
        <v>7575</v>
      </c>
      <c r="L646" s="513"/>
      <c r="M646" s="510"/>
      <c r="N646" s="497"/>
      <c r="O646" s="497"/>
      <c r="P646" s="497"/>
      <c r="Q646" s="497"/>
      <c r="R646" s="497"/>
      <c r="S646" s="497"/>
      <c r="T646" s="497"/>
      <c r="U646" s="497"/>
      <c r="V646" s="497"/>
      <c r="W646" s="497"/>
      <c r="X646" s="497"/>
      <c r="Y646" s="497"/>
      <c r="Z646" s="497"/>
      <c r="AA646" s="497"/>
      <c r="AB646" s="497"/>
      <c r="AC646" s="497"/>
      <c r="AD646" s="497"/>
      <c r="AE646" s="497"/>
      <c r="AF646" s="497"/>
      <c r="AG646" s="497"/>
    </row>
    <row r="647" spans="1:33" ht="47.25">
      <c r="A647" s="506">
        <f t="shared" si="6"/>
        <v>640</v>
      </c>
      <c r="B647" s="507" t="s">
        <v>4367</v>
      </c>
      <c r="C647" s="518" t="s">
        <v>4543</v>
      </c>
      <c r="D647" s="508" t="s">
        <v>7576</v>
      </c>
      <c r="E647" s="508" t="s">
        <v>7577</v>
      </c>
      <c r="F647" s="509" t="s">
        <v>7578</v>
      </c>
      <c r="G647" s="510">
        <v>5817</v>
      </c>
      <c r="H647" s="520" t="s">
        <v>7579</v>
      </c>
      <c r="I647" s="509" t="s">
        <v>7580</v>
      </c>
      <c r="J647" s="512" t="s">
        <v>7581</v>
      </c>
      <c r="K647" s="512" t="s">
        <v>7582</v>
      </c>
      <c r="L647" s="513"/>
      <c r="M647" s="510"/>
      <c r="N647" s="497"/>
      <c r="O647" s="497"/>
      <c r="P647" s="497"/>
      <c r="Q647" s="497"/>
      <c r="R647" s="497"/>
      <c r="S647" s="497"/>
      <c r="T647" s="497"/>
      <c r="U647" s="497"/>
      <c r="V647" s="497"/>
      <c r="W647" s="497"/>
      <c r="X647" s="497"/>
      <c r="Y647" s="497"/>
      <c r="Z647" s="497"/>
      <c r="AA647" s="497"/>
      <c r="AB647" s="497"/>
      <c r="AC647" s="497"/>
      <c r="AD647" s="497"/>
      <c r="AE647" s="497"/>
      <c r="AF647" s="497"/>
      <c r="AG647" s="497"/>
    </row>
    <row r="648" spans="1:33" ht="47.25">
      <c r="A648" s="506">
        <f t="shared" si="6"/>
        <v>641</v>
      </c>
      <c r="B648" s="507" t="s">
        <v>4367</v>
      </c>
      <c r="C648" s="518" t="s">
        <v>3646</v>
      </c>
      <c r="D648" s="508" t="s">
        <v>7583</v>
      </c>
      <c r="E648" s="508" t="s">
        <v>7584</v>
      </c>
      <c r="F648" s="509" t="s">
        <v>7585</v>
      </c>
      <c r="G648" s="510">
        <v>174</v>
      </c>
      <c r="H648" s="520" t="s">
        <v>1415</v>
      </c>
      <c r="I648" s="509" t="s">
        <v>7586</v>
      </c>
      <c r="J648" s="512" t="s">
        <v>7587</v>
      </c>
      <c r="K648" s="512" t="s">
        <v>7588</v>
      </c>
      <c r="L648" s="513"/>
      <c r="M648" s="510"/>
      <c r="N648" s="497"/>
      <c r="O648" s="497"/>
      <c r="P648" s="497"/>
      <c r="Q648" s="497"/>
      <c r="R648" s="497"/>
      <c r="S648" s="497"/>
      <c r="T648" s="497"/>
      <c r="U648" s="497"/>
      <c r="V648" s="497"/>
      <c r="W648" s="497"/>
      <c r="X648" s="497"/>
      <c r="Y648" s="497"/>
      <c r="Z648" s="497"/>
      <c r="AA648" s="497"/>
      <c r="AB648" s="497"/>
      <c r="AC648" s="497"/>
      <c r="AD648" s="497"/>
      <c r="AE648" s="497"/>
      <c r="AF648" s="497"/>
      <c r="AG648" s="497"/>
    </row>
    <row r="649" spans="1:33" ht="47.25">
      <c r="A649" s="506">
        <f t="shared" si="6"/>
        <v>642</v>
      </c>
      <c r="B649" s="507" t="s">
        <v>4367</v>
      </c>
      <c r="C649" s="518" t="s">
        <v>3646</v>
      </c>
      <c r="D649" s="508" t="s">
        <v>7589</v>
      </c>
      <c r="E649" s="508" t="s">
        <v>7590</v>
      </c>
      <c r="F649" s="509" t="s">
        <v>7591</v>
      </c>
      <c r="G649" s="510" t="s">
        <v>7592</v>
      </c>
      <c r="H649" s="520" t="s">
        <v>7593</v>
      </c>
      <c r="I649" s="509" t="s">
        <v>7594</v>
      </c>
      <c r="J649" s="512" t="s">
        <v>7595</v>
      </c>
      <c r="K649" s="512" t="s">
        <v>7596</v>
      </c>
      <c r="L649" s="513"/>
      <c r="M649" s="510"/>
      <c r="N649" s="497"/>
      <c r="O649" s="497"/>
      <c r="P649" s="497"/>
      <c r="Q649" s="497"/>
      <c r="R649" s="497"/>
      <c r="S649" s="497"/>
      <c r="T649" s="497"/>
      <c r="U649" s="497"/>
      <c r="V649" s="497"/>
      <c r="W649" s="497"/>
      <c r="X649" s="497"/>
      <c r="Y649" s="497"/>
      <c r="Z649" s="497"/>
      <c r="AA649" s="497"/>
      <c r="AB649" s="497"/>
      <c r="AC649" s="497"/>
      <c r="AD649" s="497"/>
      <c r="AE649" s="497"/>
      <c r="AF649" s="497"/>
      <c r="AG649" s="497"/>
    </row>
    <row r="650" spans="1:33" ht="47.25">
      <c r="A650" s="506">
        <f t="shared" si="6"/>
        <v>643</v>
      </c>
      <c r="B650" s="507" t="s">
        <v>4367</v>
      </c>
      <c r="C650" s="518" t="s">
        <v>3646</v>
      </c>
      <c r="D650" s="508" t="s">
        <v>7597</v>
      </c>
      <c r="E650" s="508"/>
      <c r="F650" s="509" t="s">
        <v>7598</v>
      </c>
      <c r="G650" s="510">
        <v>326</v>
      </c>
      <c r="H650" s="520">
        <v>43892</v>
      </c>
      <c r="I650" s="509" t="s">
        <v>7599</v>
      </c>
      <c r="J650" s="512" t="s">
        <v>7600</v>
      </c>
      <c r="K650" s="512" t="s">
        <v>7601</v>
      </c>
      <c r="L650" s="513"/>
      <c r="M650" s="510"/>
      <c r="N650" s="497"/>
      <c r="O650" s="497"/>
      <c r="P650" s="497"/>
      <c r="Q650" s="497"/>
      <c r="R650" s="497"/>
      <c r="S650" s="497"/>
      <c r="T650" s="497"/>
      <c r="U650" s="497"/>
      <c r="V650" s="497"/>
      <c r="W650" s="497"/>
      <c r="X650" s="497"/>
      <c r="Y650" s="497"/>
      <c r="Z650" s="497"/>
      <c r="AA650" s="497"/>
      <c r="AB650" s="497"/>
      <c r="AC650" s="497"/>
      <c r="AD650" s="497"/>
      <c r="AE650" s="497"/>
      <c r="AF650" s="497"/>
      <c r="AG650" s="497"/>
    </row>
    <row r="651" spans="1:33" ht="31.5">
      <c r="A651" s="506">
        <f t="shared" si="6"/>
        <v>644</v>
      </c>
      <c r="B651" s="507" t="s">
        <v>4367</v>
      </c>
      <c r="C651" s="518" t="s">
        <v>4606</v>
      </c>
      <c r="D651" s="508" t="s">
        <v>7602</v>
      </c>
      <c r="E651" s="508"/>
      <c r="F651" s="509" t="s">
        <v>7603</v>
      </c>
      <c r="G651" s="510">
        <v>324</v>
      </c>
      <c r="H651" s="520">
        <v>43892</v>
      </c>
      <c r="I651" s="509" t="s">
        <v>7604</v>
      </c>
      <c r="J651" s="512" t="s">
        <v>7605</v>
      </c>
      <c r="K651" s="512" t="s">
        <v>7606</v>
      </c>
      <c r="L651" s="513"/>
      <c r="M651" s="510"/>
      <c r="N651" s="497"/>
      <c r="O651" s="497"/>
      <c r="P651" s="497"/>
      <c r="Q651" s="497"/>
      <c r="R651" s="497"/>
      <c r="S651" s="497"/>
      <c r="T651" s="497"/>
      <c r="U651" s="497"/>
      <c r="V651" s="497"/>
      <c r="W651" s="497"/>
      <c r="X651" s="497"/>
      <c r="Y651" s="497"/>
      <c r="Z651" s="497"/>
      <c r="AA651" s="497"/>
      <c r="AB651" s="497"/>
      <c r="AC651" s="497"/>
      <c r="AD651" s="497"/>
      <c r="AE651" s="497"/>
      <c r="AF651" s="497"/>
      <c r="AG651" s="497"/>
    </row>
    <row r="652" spans="1:33" ht="63">
      <c r="A652" s="506">
        <f t="shared" si="6"/>
        <v>645</v>
      </c>
      <c r="B652" s="507" t="s">
        <v>4367</v>
      </c>
      <c r="C652" s="518" t="s">
        <v>3646</v>
      </c>
      <c r="D652" s="508" t="s">
        <v>7607</v>
      </c>
      <c r="E652" s="508" t="s">
        <v>7608</v>
      </c>
      <c r="F652" s="509" t="s">
        <v>7609</v>
      </c>
      <c r="G652" s="510" t="s">
        <v>7610</v>
      </c>
      <c r="H652" s="510" t="s">
        <v>7611</v>
      </c>
      <c r="I652" s="509" t="s">
        <v>643</v>
      </c>
      <c r="J652" s="512" t="s">
        <v>7612</v>
      </c>
      <c r="K652" s="512" t="s">
        <v>7613</v>
      </c>
      <c r="L652" s="513" t="s">
        <v>7614</v>
      </c>
      <c r="M652" s="510" t="s">
        <v>7615</v>
      </c>
      <c r="N652" s="497"/>
      <c r="O652" s="497"/>
      <c r="P652" s="497"/>
      <c r="Q652" s="497"/>
      <c r="R652" s="497"/>
      <c r="S652" s="497"/>
      <c r="T652" s="497"/>
      <c r="U652" s="497"/>
      <c r="V652" s="497"/>
      <c r="W652" s="497"/>
      <c r="X652" s="497"/>
      <c r="Y652" s="497"/>
      <c r="Z652" s="497"/>
      <c r="AA652" s="497"/>
      <c r="AB652" s="497"/>
      <c r="AC652" s="497"/>
      <c r="AD652" s="497"/>
      <c r="AE652" s="497"/>
      <c r="AF652" s="497"/>
      <c r="AG652" s="497"/>
    </row>
    <row r="653" spans="1:33" ht="47.25">
      <c r="A653" s="506">
        <f t="shared" si="6"/>
        <v>646</v>
      </c>
      <c r="B653" s="507" t="s">
        <v>4367</v>
      </c>
      <c r="C653" s="518" t="s">
        <v>3646</v>
      </c>
      <c r="D653" s="508" t="s">
        <v>7616</v>
      </c>
      <c r="E653" s="508"/>
      <c r="F653" s="509" t="s">
        <v>7617</v>
      </c>
      <c r="G653" s="510" t="s">
        <v>7618</v>
      </c>
      <c r="H653" s="510" t="s">
        <v>7619</v>
      </c>
      <c r="I653" s="509" t="s">
        <v>7620</v>
      </c>
      <c r="J653" s="519" t="s">
        <v>7621</v>
      </c>
      <c r="K653" s="512" t="s">
        <v>7622</v>
      </c>
      <c r="L653" s="513"/>
      <c r="M653" s="510" t="s">
        <v>735</v>
      </c>
      <c r="N653" s="497"/>
      <c r="O653" s="497"/>
      <c r="P653" s="497"/>
      <c r="Q653" s="497"/>
      <c r="R653" s="497"/>
      <c r="S653" s="497"/>
      <c r="T653" s="497"/>
      <c r="U653" s="497"/>
      <c r="V653" s="497"/>
      <c r="W653" s="497"/>
      <c r="X653" s="497"/>
      <c r="Y653" s="497"/>
      <c r="Z653" s="497"/>
      <c r="AA653" s="497"/>
      <c r="AB653" s="497"/>
      <c r="AC653" s="497"/>
      <c r="AD653" s="497"/>
      <c r="AE653" s="497"/>
      <c r="AF653" s="497"/>
      <c r="AG653" s="497"/>
    </row>
    <row r="654" spans="1:33" ht="47.25">
      <c r="A654" s="506">
        <f t="shared" si="6"/>
        <v>647</v>
      </c>
      <c r="B654" s="507" t="s">
        <v>4367</v>
      </c>
      <c r="C654" s="518" t="s">
        <v>3646</v>
      </c>
      <c r="D654" s="508" t="s">
        <v>7623</v>
      </c>
      <c r="E654" s="508" t="s">
        <v>7624</v>
      </c>
      <c r="F654" s="509" t="s">
        <v>7625</v>
      </c>
      <c r="G654" s="521">
        <v>1371</v>
      </c>
      <c r="H654" s="521" t="s">
        <v>7626</v>
      </c>
      <c r="I654" s="526" t="s">
        <v>7627</v>
      </c>
      <c r="J654" s="511" t="s">
        <v>7628</v>
      </c>
      <c r="K654" s="512" t="s">
        <v>7629</v>
      </c>
      <c r="L654" s="513"/>
      <c r="M654" s="510"/>
      <c r="N654" s="497"/>
      <c r="O654" s="497"/>
      <c r="P654" s="497"/>
      <c r="Q654" s="497"/>
      <c r="R654" s="497"/>
      <c r="S654" s="497"/>
      <c r="T654" s="497"/>
      <c r="U654" s="497"/>
      <c r="V654" s="497"/>
      <c r="W654" s="497"/>
      <c r="X654" s="497"/>
      <c r="Y654" s="497"/>
      <c r="Z654" s="497"/>
      <c r="AA654" s="497"/>
      <c r="AB654" s="497"/>
      <c r="AC654" s="497"/>
      <c r="AD654" s="497"/>
      <c r="AE654" s="497"/>
      <c r="AF654" s="497"/>
      <c r="AG654" s="497"/>
    </row>
    <row r="655" spans="1:33" ht="63">
      <c r="A655" s="506">
        <f t="shared" si="6"/>
        <v>648</v>
      </c>
      <c r="B655" s="507" t="s">
        <v>4367</v>
      </c>
      <c r="C655" s="518" t="s">
        <v>3646</v>
      </c>
      <c r="D655" s="508" t="s">
        <v>7630</v>
      </c>
      <c r="E655" s="508" t="s">
        <v>7631</v>
      </c>
      <c r="F655" s="509" t="s">
        <v>7632</v>
      </c>
      <c r="G655" s="510">
        <v>1507</v>
      </c>
      <c r="H655" s="510" t="s">
        <v>2914</v>
      </c>
      <c r="I655" s="509" t="s">
        <v>7633</v>
      </c>
      <c r="J655" s="519" t="s">
        <v>7634</v>
      </c>
      <c r="K655" s="512" t="s">
        <v>7635</v>
      </c>
      <c r="L655" s="513"/>
      <c r="M655" s="510"/>
      <c r="N655" s="497"/>
      <c r="O655" s="497"/>
      <c r="P655" s="497"/>
      <c r="Q655" s="497"/>
      <c r="R655" s="497"/>
      <c r="S655" s="497"/>
      <c r="T655" s="497"/>
      <c r="U655" s="497"/>
      <c r="V655" s="497"/>
      <c r="W655" s="497"/>
      <c r="X655" s="497"/>
      <c r="Y655" s="497"/>
      <c r="Z655" s="497"/>
      <c r="AA655" s="497"/>
      <c r="AB655" s="497"/>
      <c r="AC655" s="497"/>
      <c r="AD655" s="497"/>
      <c r="AE655" s="497"/>
      <c r="AF655" s="497"/>
      <c r="AG655" s="497"/>
    </row>
    <row r="656" spans="1:33" ht="47.25">
      <c r="A656" s="506">
        <f t="shared" si="6"/>
        <v>649</v>
      </c>
      <c r="B656" s="507" t="s">
        <v>4367</v>
      </c>
      <c r="C656" s="518" t="s">
        <v>3646</v>
      </c>
      <c r="D656" s="508" t="s">
        <v>7636</v>
      </c>
      <c r="E656" s="508" t="s">
        <v>7637</v>
      </c>
      <c r="F656" s="509" t="s">
        <v>7638</v>
      </c>
      <c r="G656" s="510">
        <v>2374</v>
      </c>
      <c r="H656" s="520" t="s">
        <v>1872</v>
      </c>
      <c r="I656" s="509" t="s">
        <v>7639</v>
      </c>
      <c r="J656" s="511" t="s">
        <v>7640</v>
      </c>
      <c r="K656" s="512" t="s">
        <v>7641</v>
      </c>
      <c r="L656" s="513"/>
      <c r="M656" s="510"/>
      <c r="N656" s="497"/>
      <c r="O656" s="497"/>
      <c r="P656" s="497"/>
      <c r="Q656" s="497"/>
      <c r="R656" s="497"/>
      <c r="S656" s="497"/>
      <c r="T656" s="497"/>
      <c r="U656" s="497"/>
      <c r="V656" s="497"/>
      <c r="W656" s="497"/>
      <c r="X656" s="497"/>
      <c r="Y656" s="497"/>
      <c r="Z656" s="497"/>
      <c r="AA656" s="497"/>
      <c r="AB656" s="497"/>
      <c r="AC656" s="497"/>
      <c r="AD656" s="497"/>
      <c r="AE656" s="497"/>
      <c r="AF656" s="497"/>
      <c r="AG656" s="497"/>
    </row>
    <row r="657" spans="1:33" ht="47.25">
      <c r="A657" s="506">
        <f t="shared" si="6"/>
        <v>650</v>
      </c>
      <c r="B657" s="507" t="s">
        <v>4367</v>
      </c>
      <c r="C657" s="518" t="s">
        <v>4543</v>
      </c>
      <c r="D657" s="508" t="s">
        <v>7642</v>
      </c>
      <c r="E657" s="508" t="s">
        <v>7643</v>
      </c>
      <c r="F657" s="509" t="s">
        <v>7644</v>
      </c>
      <c r="G657" s="510">
        <v>2250</v>
      </c>
      <c r="H657" s="520" t="s">
        <v>7645</v>
      </c>
      <c r="I657" s="509" t="s">
        <v>7646</v>
      </c>
      <c r="J657" s="512" t="s">
        <v>7647</v>
      </c>
      <c r="K657" s="512" t="s">
        <v>7648</v>
      </c>
      <c r="L657" s="513"/>
      <c r="M657" s="510"/>
      <c r="N657" s="497"/>
      <c r="O657" s="497"/>
      <c r="P657" s="497"/>
      <c r="Q657" s="497"/>
      <c r="R657" s="497"/>
      <c r="S657" s="497"/>
      <c r="T657" s="497"/>
      <c r="U657" s="497"/>
      <c r="V657" s="497"/>
      <c r="W657" s="497"/>
      <c r="X657" s="497"/>
      <c r="Y657" s="497"/>
      <c r="Z657" s="497"/>
      <c r="AA657" s="497"/>
      <c r="AB657" s="497"/>
      <c r="AC657" s="497"/>
      <c r="AD657" s="497"/>
      <c r="AE657" s="497"/>
      <c r="AF657" s="497"/>
      <c r="AG657" s="497"/>
    </row>
    <row r="658" spans="1:33" ht="31.5">
      <c r="A658" s="506">
        <f t="shared" si="6"/>
        <v>651</v>
      </c>
      <c r="B658" s="507" t="s">
        <v>4367</v>
      </c>
      <c r="C658" s="518" t="s">
        <v>4543</v>
      </c>
      <c r="D658" s="508" t="s">
        <v>7649</v>
      </c>
      <c r="E658" s="508"/>
      <c r="F658" s="509" t="s">
        <v>7650</v>
      </c>
      <c r="G658" s="510">
        <v>2457</v>
      </c>
      <c r="H658" s="520" t="s">
        <v>4163</v>
      </c>
      <c r="I658" s="509" t="s">
        <v>7651</v>
      </c>
      <c r="J658" s="512" t="s">
        <v>7652</v>
      </c>
      <c r="K658" s="512" t="s">
        <v>7653</v>
      </c>
      <c r="L658" s="513"/>
      <c r="M658" s="510"/>
      <c r="N658" s="497"/>
      <c r="O658" s="497"/>
      <c r="P658" s="497"/>
      <c r="Q658" s="497"/>
      <c r="R658" s="497"/>
      <c r="S658" s="497"/>
      <c r="T658" s="497"/>
      <c r="U658" s="497"/>
      <c r="V658" s="497"/>
      <c r="W658" s="497"/>
      <c r="X658" s="497"/>
      <c r="Y658" s="497"/>
      <c r="Z658" s="497"/>
      <c r="AA658" s="497"/>
      <c r="AB658" s="497"/>
      <c r="AC658" s="497"/>
      <c r="AD658" s="497"/>
      <c r="AE658" s="497"/>
      <c r="AF658" s="497"/>
      <c r="AG658" s="497"/>
    </row>
    <row r="659" spans="1:33" ht="47.25">
      <c r="A659" s="506">
        <f t="shared" si="6"/>
        <v>652</v>
      </c>
      <c r="B659" s="507" t="s">
        <v>4367</v>
      </c>
      <c r="C659" s="518" t="s">
        <v>3646</v>
      </c>
      <c r="D659" s="508" t="s">
        <v>7654</v>
      </c>
      <c r="E659" s="508"/>
      <c r="F659" s="509" t="s">
        <v>7655</v>
      </c>
      <c r="G659" s="510">
        <v>2767</v>
      </c>
      <c r="H659" s="520" t="s">
        <v>1058</v>
      </c>
      <c r="I659" s="509" t="s">
        <v>7656</v>
      </c>
      <c r="J659" s="512" t="s">
        <v>7657</v>
      </c>
      <c r="K659" s="512" t="s">
        <v>7658</v>
      </c>
      <c r="L659" s="513"/>
      <c r="M659" s="510"/>
      <c r="N659" s="497"/>
      <c r="O659" s="497"/>
      <c r="P659" s="497"/>
      <c r="Q659" s="497"/>
      <c r="R659" s="497"/>
      <c r="S659" s="497"/>
      <c r="T659" s="497"/>
      <c r="U659" s="497"/>
      <c r="V659" s="497"/>
      <c r="W659" s="497"/>
      <c r="X659" s="497"/>
      <c r="Y659" s="497"/>
      <c r="Z659" s="497"/>
      <c r="AA659" s="497"/>
      <c r="AB659" s="497"/>
      <c r="AC659" s="497"/>
      <c r="AD659" s="497"/>
      <c r="AE659" s="497"/>
      <c r="AF659" s="497"/>
      <c r="AG659" s="497"/>
    </row>
    <row r="660" spans="1:33" ht="47.25">
      <c r="A660" s="506">
        <f t="shared" si="6"/>
        <v>653</v>
      </c>
      <c r="B660" s="507" t="s">
        <v>4367</v>
      </c>
      <c r="C660" s="518" t="s">
        <v>4543</v>
      </c>
      <c r="D660" s="508" t="s">
        <v>7659</v>
      </c>
      <c r="E660" s="508"/>
      <c r="F660" s="509" t="s">
        <v>7660</v>
      </c>
      <c r="G660" s="510" t="s">
        <v>7661</v>
      </c>
      <c r="H660" s="512" t="s">
        <v>7662</v>
      </c>
      <c r="I660" s="509" t="s">
        <v>7663</v>
      </c>
      <c r="J660" s="537" t="s">
        <v>7664</v>
      </c>
      <c r="K660" s="512" t="s">
        <v>7665</v>
      </c>
      <c r="L660" s="513"/>
      <c r="M660" s="510"/>
      <c r="N660" s="497"/>
      <c r="O660" s="497"/>
      <c r="P660" s="497"/>
      <c r="Q660" s="497"/>
      <c r="R660" s="497"/>
      <c r="S660" s="497"/>
      <c r="T660" s="497"/>
      <c r="U660" s="497"/>
      <c r="V660" s="497"/>
      <c r="W660" s="497"/>
      <c r="X660" s="497"/>
      <c r="Y660" s="497"/>
      <c r="Z660" s="497"/>
      <c r="AA660" s="497"/>
      <c r="AB660" s="497"/>
      <c r="AC660" s="497"/>
      <c r="AD660" s="497"/>
      <c r="AE660" s="497"/>
      <c r="AF660" s="497"/>
      <c r="AG660" s="497"/>
    </row>
    <row r="661" spans="1:33" ht="47.25">
      <c r="A661" s="506">
        <f t="shared" si="6"/>
        <v>654</v>
      </c>
      <c r="B661" s="507" t="s">
        <v>4367</v>
      </c>
      <c r="C661" s="518" t="s">
        <v>4606</v>
      </c>
      <c r="D661" s="508" t="s">
        <v>7666</v>
      </c>
      <c r="E661" s="508"/>
      <c r="F661" s="509" t="s">
        <v>7667</v>
      </c>
      <c r="G661" s="510" t="s">
        <v>7668</v>
      </c>
      <c r="H661" s="510" t="s">
        <v>7669</v>
      </c>
      <c r="I661" s="509" t="s">
        <v>7670</v>
      </c>
      <c r="J661" s="519" t="s">
        <v>7671</v>
      </c>
      <c r="K661" s="512" t="s">
        <v>7672</v>
      </c>
      <c r="L661" s="513"/>
      <c r="M661" s="510"/>
      <c r="N661" s="497"/>
      <c r="O661" s="497"/>
      <c r="P661" s="497"/>
      <c r="Q661" s="497"/>
      <c r="R661" s="497"/>
      <c r="S661" s="497"/>
      <c r="T661" s="497"/>
      <c r="U661" s="497"/>
      <c r="V661" s="497"/>
      <c r="W661" s="497"/>
      <c r="X661" s="497"/>
      <c r="Y661" s="497"/>
      <c r="Z661" s="497"/>
      <c r="AA661" s="497"/>
      <c r="AB661" s="497"/>
      <c r="AC661" s="497"/>
      <c r="AD661" s="497"/>
      <c r="AE661" s="497"/>
      <c r="AF661" s="497"/>
      <c r="AG661" s="497"/>
    </row>
    <row r="662" spans="1:33" ht="47.25">
      <c r="A662" s="506">
        <f t="shared" si="6"/>
        <v>655</v>
      </c>
      <c r="B662" s="507" t="s">
        <v>4367</v>
      </c>
      <c r="C662" s="518" t="s">
        <v>3646</v>
      </c>
      <c r="D662" s="508" t="s">
        <v>7673</v>
      </c>
      <c r="E662" s="508"/>
      <c r="F662" s="509" t="s">
        <v>7674</v>
      </c>
      <c r="G662" s="510">
        <v>2957</v>
      </c>
      <c r="H662" s="510" t="s">
        <v>7675</v>
      </c>
      <c r="I662" s="509" t="s">
        <v>7676</v>
      </c>
      <c r="J662" s="512" t="s">
        <v>7677</v>
      </c>
      <c r="K662" s="512" t="s">
        <v>7678</v>
      </c>
      <c r="L662" s="513"/>
      <c r="M662" s="510"/>
      <c r="N662" s="497"/>
      <c r="O662" s="497"/>
      <c r="P662" s="497"/>
      <c r="Q662" s="497"/>
      <c r="R662" s="497"/>
      <c r="S662" s="497"/>
      <c r="T662" s="497"/>
      <c r="U662" s="497"/>
      <c r="V662" s="497"/>
      <c r="W662" s="497"/>
      <c r="X662" s="497"/>
      <c r="Y662" s="497"/>
      <c r="Z662" s="497"/>
      <c r="AA662" s="497"/>
      <c r="AB662" s="497"/>
      <c r="AC662" s="497"/>
      <c r="AD662" s="497"/>
      <c r="AE662" s="497"/>
      <c r="AF662" s="497"/>
      <c r="AG662" s="497"/>
    </row>
    <row r="663" spans="1:33" ht="47.25">
      <c r="A663" s="506">
        <f t="shared" si="6"/>
        <v>656</v>
      </c>
      <c r="B663" s="507" t="s">
        <v>4367</v>
      </c>
      <c r="C663" s="518" t="s">
        <v>3646</v>
      </c>
      <c r="D663" s="508" t="s">
        <v>7679</v>
      </c>
      <c r="E663" s="508"/>
      <c r="F663" s="509" t="s">
        <v>7680</v>
      </c>
      <c r="G663" s="510">
        <v>3037</v>
      </c>
      <c r="H663" s="510" t="s">
        <v>7681</v>
      </c>
      <c r="I663" s="509" t="s">
        <v>7682</v>
      </c>
      <c r="J663" s="512" t="s">
        <v>7683</v>
      </c>
      <c r="K663" s="512" t="s">
        <v>7684</v>
      </c>
      <c r="L663" s="513"/>
      <c r="M663" s="510"/>
      <c r="N663" s="497"/>
      <c r="O663" s="497"/>
      <c r="P663" s="497"/>
      <c r="Q663" s="497"/>
      <c r="R663" s="497"/>
      <c r="S663" s="497"/>
      <c r="T663" s="497"/>
      <c r="U663" s="497"/>
      <c r="V663" s="497"/>
      <c r="W663" s="497"/>
      <c r="X663" s="497"/>
      <c r="Y663" s="497"/>
      <c r="Z663" s="497"/>
      <c r="AA663" s="497"/>
      <c r="AB663" s="497"/>
      <c r="AC663" s="497"/>
      <c r="AD663" s="497"/>
      <c r="AE663" s="497"/>
      <c r="AF663" s="497"/>
      <c r="AG663" s="497"/>
    </row>
    <row r="664" spans="1:33" ht="47.25">
      <c r="A664" s="506">
        <f t="shared" si="6"/>
        <v>657</v>
      </c>
      <c r="B664" s="507" t="s">
        <v>4367</v>
      </c>
      <c r="C664" s="518" t="s">
        <v>4543</v>
      </c>
      <c r="D664" s="508" t="s">
        <v>7685</v>
      </c>
      <c r="E664" s="508" t="s">
        <v>7686</v>
      </c>
      <c r="F664" s="509" t="s">
        <v>7687</v>
      </c>
      <c r="G664" s="510">
        <v>3627</v>
      </c>
      <c r="H664" s="510" t="s">
        <v>707</v>
      </c>
      <c r="I664" s="509" t="s">
        <v>7688</v>
      </c>
      <c r="J664" s="512" t="s">
        <v>7689</v>
      </c>
      <c r="K664" s="512" t="s">
        <v>7690</v>
      </c>
      <c r="L664" s="513"/>
      <c r="M664" s="510"/>
      <c r="N664" s="497"/>
      <c r="O664" s="497"/>
      <c r="P664" s="497"/>
      <c r="Q664" s="497"/>
      <c r="R664" s="497"/>
      <c r="S664" s="497"/>
      <c r="T664" s="497"/>
      <c r="U664" s="497"/>
      <c r="V664" s="497"/>
      <c r="W664" s="497"/>
      <c r="X664" s="497"/>
      <c r="Y664" s="497"/>
      <c r="Z664" s="497"/>
      <c r="AA664" s="497"/>
      <c r="AB664" s="497"/>
      <c r="AC664" s="497"/>
      <c r="AD664" s="497"/>
      <c r="AE664" s="497"/>
      <c r="AF664" s="497"/>
      <c r="AG664" s="497"/>
    </row>
    <row r="665" spans="1:33" ht="31.5">
      <c r="A665" s="506">
        <f t="shared" si="6"/>
        <v>658</v>
      </c>
      <c r="B665" s="507" t="s">
        <v>4367</v>
      </c>
      <c r="C665" s="518" t="s">
        <v>3646</v>
      </c>
      <c r="D665" s="508" t="s">
        <v>7691</v>
      </c>
      <c r="E665" s="508" t="s">
        <v>7692</v>
      </c>
      <c r="F665" s="509" t="s">
        <v>7693</v>
      </c>
      <c r="G665" s="510">
        <v>4036</v>
      </c>
      <c r="H665" s="510" t="s">
        <v>7694</v>
      </c>
      <c r="I665" s="509" t="s">
        <v>7695</v>
      </c>
      <c r="J665" s="512" t="s">
        <v>7696</v>
      </c>
      <c r="K665" s="512" t="s">
        <v>7697</v>
      </c>
      <c r="L665" s="513"/>
      <c r="M665" s="510"/>
      <c r="N665" s="497"/>
      <c r="O665" s="497"/>
      <c r="P665" s="497"/>
      <c r="Q665" s="497"/>
      <c r="R665" s="497"/>
      <c r="S665" s="497"/>
      <c r="T665" s="497"/>
      <c r="U665" s="497"/>
      <c r="V665" s="497"/>
      <c r="W665" s="497"/>
      <c r="X665" s="497"/>
      <c r="Y665" s="497"/>
      <c r="Z665" s="497"/>
      <c r="AA665" s="497"/>
      <c r="AB665" s="497"/>
      <c r="AC665" s="497"/>
      <c r="AD665" s="497"/>
      <c r="AE665" s="497"/>
      <c r="AF665" s="497"/>
      <c r="AG665" s="497"/>
    </row>
    <row r="666" spans="1:33" ht="31.5">
      <c r="A666" s="506">
        <f t="shared" si="6"/>
        <v>659</v>
      </c>
      <c r="B666" s="507" t="s">
        <v>4367</v>
      </c>
      <c r="C666" s="518" t="s">
        <v>4543</v>
      </c>
      <c r="D666" s="508" t="s">
        <v>7698</v>
      </c>
      <c r="E666" s="508" t="s">
        <v>7699</v>
      </c>
      <c r="F666" s="509" t="s">
        <v>7700</v>
      </c>
      <c r="G666" s="521">
        <v>4604</v>
      </c>
      <c r="H666" s="520" t="s">
        <v>7701</v>
      </c>
      <c r="I666" s="509" t="s">
        <v>7702</v>
      </c>
      <c r="J666" s="512" t="s">
        <v>7703</v>
      </c>
      <c r="K666" s="512" t="s">
        <v>7704</v>
      </c>
      <c r="L666" s="513"/>
      <c r="M666" s="510" t="s">
        <v>7705</v>
      </c>
      <c r="N666" s="497"/>
      <c r="O666" s="497"/>
      <c r="P666" s="497"/>
      <c r="Q666" s="497"/>
      <c r="R666" s="497"/>
      <c r="S666" s="497"/>
      <c r="T666" s="497"/>
      <c r="U666" s="497"/>
      <c r="V666" s="497"/>
      <c r="W666" s="497"/>
      <c r="X666" s="497"/>
      <c r="Y666" s="497"/>
      <c r="Z666" s="497"/>
      <c r="AA666" s="497"/>
      <c r="AB666" s="497"/>
      <c r="AC666" s="497"/>
      <c r="AD666" s="497"/>
      <c r="AE666" s="497"/>
      <c r="AF666" s="497"/>
      <c r="AG666" s="497"/>
    </row>
    <row r="667" spans="1:33" ht="47.25">
      <c r="A667" s="506">
        <f t="shared" si="6"/>
        <v>660</v>
      </c>
      <c r="B667" s="507" t="s">
        <v>4367</v>
      </c>
      <c r="C667" s="518" t="s">
        <v>3646</v>
      </c>
      <c r="D667" s="508" t="s">
        <v>7706</v>
      </c>
      <c r="E667" s="508"/>
      <c r="F667" s="509" t="s">
        <v>7707</v>
      </c>
      <c r="G667" s="510">
        <v>183</v>
      </c>
      <c r="H667" s="512" t="s">
        <v>43</v>
      </c>
      <c r="I667" s="509" t="s">
        <v>7708</v>
      </c>
      <c r="J667" s="512" t="s">
        <v>7709</v>
      </c>
      <c r="K667" s="512" t="s">
        <v>7710</v>
      </c>
      <c r="L667" s="513"/>
      <c r="M667" s="510"/>
      <c r="N667" s="497"/>
      <c r="O667" s="497"/>
      <c r="P667" s="497"/>
      <c r="Q667" s="497"/>
      <c r="R667" s="497"/>
      <c r="S667" s="497"/>
      <c r="T667" s="497"/>
      <c r="U667" s="497"/>
      <c r="V667" s="497"/>
      <c r="W667" s="497"/>
      <c r="X667" s="497"/>
      <c r="Y667" s="497"/>
      <c r="Z667" s="497"/>
      <c r="AA667" s="497"/>
      <c r="AB667" s="497"/>
      <c r="AC667" s="497"/>
      <c r="AD667" s="497"/>
      <c r="AE667" s="497"/>
      <c r="AF667" s="497"/>
      <c r="AG667" s="497"/>
    </row>
    <row r="668" spans="1:33" ht="47.25">
      <c r="A668" s="506">
        <f t="shared" si="6"/>
        <v>661</v>
      </c>
      <c r="B668" s="510" t="s">
        <v>3913</v>
      </c>
      <c r="C668" s="508" t="s">
        <v>3914</v>
      </c>
      <c r="D668" s="508" t="s">
        <v>7711</v>
      </c>
      <c r="E668" s="508" t="s">
        <v>7712</v>
      </c>
      <c r="F668" s="509" t="s">
        <v>7713</v>
      </c>
      <c r="G668" s="510" t="s">
        <v>7714</v>
      </c>
      <c r="H668" s="512" t="s">
        <v>7715</v>
      </c>
      <c r="I668" s="509" t="s">
        <v>7716</v>
      </c>
      <c r="J668" s="512" t="s">
        <v>7717</v>
      </c>
      <c r="K668" s="513" t="s">
        <v>7718</v>
      </c>
      <c r="L668" s="513" t="s">
        <v>7719</v>
      </c>
      <c r="M668" s="510" t="s">
        <v>7720</v>
      </c>
      <c r="N668" s="497"/>
      <c r="O668" s="497"/>
      <c r="P668" s="497"/>
      <c r="Q668" s="497"/>
      <c r="R668" s="497"/>
      <c r="S668" s="497"/>
      <c r="T668" s="497"/>
      <c r="U668" s="497"/>
      <c r="V668" s="497"/>
      <c r="W668" s="497"/>
      <c r="X668" s="497"/>
      <c r="Y668" s="497"/>
      <c r="Z668" s="497"/>
      <c r="AA668" s="497"/>
      <c r="AB668" s="497"/>
      <c r="AC668" s="497"/>
      <c r="AD668" s="497"/>
      <c r="AE668" s="497"/>
      <c r="AF668" s="497"/>
      <c r="AG668" s="497"/>
    </row>
    <row r="669" spans="1:33" ht="47.25">
      <c r="A669" s="506">
        <f t="shared" si="6"/>
        <v>662</v>
      </c>
      <c r="B669" s="507" t="s">
        <v>4367</v>
      </c>
      <c r="C669" s="518" t="s">
        <v>3646</v>
      </c>
      <c r="D669" s="508" t="s">
        <v>7721</v>
      </c>
      <c r="E669" s="508" t="s">
        <v>7722</v>
      </c>
      <c r="F669" s="509" t="s">
        <v>7723</v>
      </c>
      <c r="G669" s="510">
        <v>950</v>
      </c>
      <c r="H669" s="512" t="s">
        <v>7724</v>
      </c>
      <c r="I669" s="509" t="s">
        <v>7725</v>
      </c>
      <c r="J669" s="512" t="s">
        <v>7726</v>
      </c>
      <c r="K669" s="512" t="s">
        <v>7727</v>
      </c>
      <c r="L669" s="513"/>
      <c r="M669" s="510"/>
      <c r="N669" s="497"/>
      <c r="O669" s="497"/>
      <c r="P669" s="497"/>
      <c r="Q669" s="497"/>
      <c r="R669" s="497"/>
      <c r="S669" s="497"/>
      <c r="T669" s="497"/>
      <c r="U669" s="497"/>
      <c r="V669" s="497"/>
      <c r="W669" s="497"/>
      <c r="X669" s="497"/>
      <c r="Y669" s="497"/>
      <c r="Z669" s="497"/>
      <c r="AA669" s="497"/>
      <c r="AB669" s="497"/>
      <c r="AC669" s="497"/>
      <c r="AD669" s="497"/>
      <c r="AE669" s="497"/>
      <c r="AF669" s="497"/>
      <c r="AG669" s="497"/>
    </row>
    <row r="670" spans="1:33" ht="47.25">
      <c r="A670" s="506">
        <f t="shared" si="6"/>
        <v>663</v>
      </c>
      <c r="B670" s="507" t="s">
        <v>4367</v>
      </c>
      <c r="C670" s="518" t="s">
        <v>3646</v>
      </c>
      <c r="D670" s="508" t="s">
        <v>7728</v>
      </c>
      <c r="E670" s="508"/>
      <c r="F670" s="509" t="s">
        <v>7729</v>
      </c>
      <c r="G670" s="521">
        <v>1285</v>
      </c>
      <c r="H670" s="511" t="s">
        <v>2020</v>
      </c>
      <c r="I670" s="526" t="s">
        <v>7730</v>
      </c>
      <c r="J670" s="511" t="s">
        <v>7731</v>
      </c>
      <c r="K670" s="512" t="s">
        <v>7732</v>
      </c>
      <c r="L670" s="513"/>
      <c r="M670" s="510"/>
      <c r="N670" s="497"/>
      <c r="O670" s="497"/>
      <c r="P670" s="497"/>
      <c r="Q670" s="497"/>
      <c r="R670" s="497"/>
      <c r="S670" s="497"/>
      <c r="T670" s="497"/>
      <c r="U670" s="497"/>
      <c r="V670" s="497"/>
      <c r="W670" s="497"/>
      <c r="X670" s="497"/>
      <c r="Y670" s="497"/>
      <c r="Z670" s="497"/>
      <c r="AA670" s="497"/>
      <c r="AB670" s="497"/>
      <c r="AC670" s="497"/>
      <c r="AD670" s="497"/>
      <c r="AE670" s="497"/>
      <c r="AF670" s="497"/>
      <c r="AG670" s="497"/>
    </row>
    <row r="671" spans="1:33" ht="63">
      <c r="A671" s="506">
        <f t="shared" si="6"/>
        <v>664</v>
      </c>
      <c r="B671" s="507" t="s">
        <v>4367</v>
      </c>
      <c r="C671" s="518" t="s">
        <v>3646</v>
      </c>
      <c r="D671" s="508" t="s">
        <v>7733</v>
      </c>
      <c r="E671" s="508" t="s">
        <v>7734</v>
      </c>
      <c r="F671" s="509" t="s">
        <v>7735</v>
      </c>
      <c r="G671" s="510">
        <v>1481</v>
      </c>
      <c r="H671" s="512" t="s">
        <v>7736</v>
      </c>
      <c r="I671" s="509" t="s">
        <v>7737</v>
      </c>
      <c r="J671" s="512" t="s">
        <v>7738</v>
      </c>
      <c r="K671" s="512" t="s">
        <v>7739</v>
      </c>
      <c r="L671" s="513"/>
      <c r="M671" s="510"/>
      <c r="N671" s="497"/>
      <c r="O671" s="497"/>
      <c r="P671" s="497"/>
      <c r="Q671" s="497"/>
      <c r="R671" s="497"/>
      <c r="S671" s="497"/>
      <c r="T671" s="497"/>
      <c r="U671" s="497"/>
      <c r="V671" s="497"/>
      <c r="W671" s="497"/>
      <c r="X671" s="497"/>
      <c r="Y671" s="497"/>
      <c r="Z671" s="497"/>
      <c r="AA671" s="497"/>
      <c r="AB671" s="497"/>
      <c r="AC671" s="497"/>
      <c r="AD671" s="497"/>
      <c r="AE671" s="497"/>
      <c r="AF671" s="497"/>
      <c r="AG671" s="497"/>
    </row>
    <row r="672" spans="1:33" ht="63">
      <c r="A672" s="506">
        <f t="shared" si="6"/>
        <v>665</v>
      </c>
      <c r="B672" s="507" t="s">
        <v>4367</v>
      </c>
      <c r="C672" s="518" t="s">
        <v>4543</v>
      </c>
      <c r="D672" s="508" t="s">
        <v>7740</v>
      </c>
      <c r="E672" s="508" t="s">
        <v>7741</v>
      </c>
      <c r="F672" s="509" t="s">
        <v>7742</v>
      </c>
      <c r="G672" s="510">
        <v>1737</v>
      </c>
      <c r="H672" s="512" t="s">
        <v>4848</v>
      </c>
      <c r="I672" s="509" t="s">
        <v>7743</v>
      </c>
      <c r="J672" s="512" t="s">
        <v>7744</v>
      </c>
      <c r="K672" s="512" t="s">
        <v>7745</v>
      </c>
      <c r="L672" s="513"/>
      <c r="M672" s="510"/>
      <c r="N672" s="497"/>
      <c r="O672" s="497"/>
      <c r="P672" s="497"/>
      <c r="Q672" s="497"/>
      <c r="R672" s="497"/>
      <c r="S672" s="497"/>
      <c r="T672" s="497"/>
      <c r="U672" s="497"/>
      <c r="V672" s="497"/>
      <c r="W672" s="497"/>
      <c r="X672" s="497"/>
      <c r="Y672" s="497"/>
      <c r="Z672" s="497"/>
      <c r="AA672" s="497"/>
      <c r="AB672" s="497"/>
      <c r="AC672" s="497"/>
      <c r="AD672" s="497"/>
      <c r="AE672" s="497"/>
      <c r="AF672" s="497"/>
      <c r="AG672" s="497"/>
    </row>
    <row r="673" spans="1:33" ht="31.5">
      <c r="A673" s="506">
        <f t="shared" si="6"/>
        <v>666</v>
      </c>
      <c r="B673" s="507" t="s">
        <v>4367</v>
      </c>
      <c r="C673" s="518" t="s">
        <v>4543</v>
      </c>
      <c r="D673" s="508" t="s">
        <v>7746</v>
      </c>
      <c r="E673" s="508"/>
      <c r="F673" s="509" t="s">
        <v>7747</v>
      </c>
      <c r="G673" s="510">
        <v>1645</v>
      </c>
      <c r="H673" s="510" t="s">
        <v>7748</v>
      </c>
      <c r="I673" s="509" t="s">
        <v>7749</v>
      </c>
      <c r="J673" s="512" t="s">
        <v>7750</v>
      </c>
      <c r="K673" s="512" t="s">
        <v>7751</v>
      </c>
      <c r="L673" s="513"/>
      <c r="M673" s="510"/>
      <c r="N673" s="497"/>
      <c r="O673" s="497"/>
      <c r="P673" s="497"/>
      <c r="Q673" s="497"/>
      <c r="R673" s="497"/>
      <c r="S673" s="497"/>
      <c r="T673" s="497"/>
      <c r="U673" s="497"/>
      <c r="V673" s="497"/>
      <c r="W673" s="497"/>
      <c r="X673" s="497"/>
      <c r="Y673" s="497"/>
      <c r="Z673" s="497"/>
      <c r="AA673" s="497"/>
      <c r="AB673" s="497"/>
      <c r="AC673" s="497"/>
      <c r="AD673" s="497"/>
      <c r="AE673" s="497"/>
      <c r="AF673" s="497"/>
      <c r="AG673" s="497"/>
    </row>
    <row r="674" spans="1:33" ht="63">
      <c r="A674" s="506">
        <f t="shared" si="6"/>
        <v>667</v>
      </c>
      <c r="B674" s="507" t="s">
        <v>4367</v>
      </c>
      <c r="C674" s="518" t="s">
        <v>3646</v>
      </c>
      <c r="D674" s="508" t="s">
        <v>7752</v>
      </c>
      <c r="E674" s="508"/>
      <c r="F674" s="509" t="s">
        <v>7753</v>
      </c>
      <c r="G674" s="510" t="s">
        <v>7754</v>
      </c>
      <c r="H674" s="510" t="s">
        <v>7755</v>
      </c>
      <c r="I674" s="509" t="s">
        <v>7756</v>
      </c>
      <c r="J674" s="512" t="s">
        <v>7757</v>
      </c>
      <c r="K674" s="512" t="s">
        <v>7758</v>
      </c>
      <c r="L674" s="513"/>
      <c r="M674" s="510" t="s">
        <v>7759</v>
      </c>
      <c r="N674" s="497"/>
      <c r="O674" s="497"/>
      <c r="P674" s="497"/>
      <c r="Q674" s="497"/>
      <c r="R674" s="497"/>
      <c r="S674" s="497"/>
      <c r="T674" s="497"/>
      <c r="U674" s="497"/>
      <c r="V674" s="497"/>
      <c r="W674" s="497"/>
      <c r="X674" s="497"/>
      <c r="Y674" s="497"/>
      <c r="Z674" s="497"/>
      <c r="AA674" s="497"/>
      <c r="AB674" s="497"/>
      <c r="AC674" s="497"/>
      <c r="AD674" s="497"/>
      <c r="AE674" s="497"/>
      <c r="AF674" s="497"/>
      <c r="AG674" s="497"/>
    </row>
    <row r="675" spans="1:33" ht="47.25">
      <c r="A675" s="506">
        <f t="shared" si="6"/>
        <v>668</v>
      </c>
      <c r="B675" s="507" t="s">
        <v>4367</v>
      </c>
      <c r="C675" s="518" t="s">
        <v>3646</v>
      </c>
      <c r="D675" s="508" t="s">
        <v>7760</v>
      </c>
      <c r="E675" s="508"/>
      <c r="F675" s="509" t="s">
        <v>7761</v>
      </c>
      <c r="G675" s="510">
        <v>2576</v>
      </c>
      <c r="H675" s="510" t="s">
        <v>4219</v>
      </c>
      <c r="I675" s="509" t="s">
        <v>7762</v>
      </c>
      <c r="J675" s="512" t="s">
        <v>7763</v>
      </c>
      <c r="K675" s="512" t="s">
        <v>7764</v>
      </c>
      <c r="L675" s="513"/>
      <c r="M675" s="510"/>
      <c r="N675" s="497"/>
      <c r="O675" s="497"/>
      <c r="P675" s="497"/>
      <c r="Q675" s="497"/>
      <c r="R675" s="497"/>
      <c r="S675" s="497"/>
      <c r="T675" s="497"/>
      <c r="U675" s="497"/>
      <c r="V675" s="497"/>
      <c r="W675" s="497"/>
      <c r="X675" s="497"/>
      <c r="Y675" s="497"/>
      <c r="Z675" s="497"/>
      <c r="AA675" s="497"/>
      <c r="AB675" s="497"/>
      <c r="AC675" s="497"/>
      <c r="AD675" s="497"/>
      <c r="AE675" s="497"/>
      <c r="AF675" s="497"/>
      <c r="AG675" s="497"/>
    </row>
    <row r="676" spans="1:33" ht="47.25">
      <c r="A676" s="506">
        <f t="shared" si="6"/>
        <v>669</v>
      </c>
      <c r="B676" s="507" t="s">
        <v>4367</v>
      </c>
      <c r="C676" s="518" t="s">
        <v>3646</v>
      </c>
      <c r="D676" s="508" t="s">
        <v>7765</v>
      </c>
      <c r="E676" s="508" t="s">
        <v>7766</v>
      </c>
      <c r="F676" s="509" t="s">
        <v>7767</v>
      </c>
      <c r="G676" s="510">
        <v>2575</v>
      </c>
      <c r="H676" s="512" t="s">
        <v>4219</v>
      </c>
      <c r="I676" s="509" t="s">
        <v>7768</v>
      </c>
      <c r="J676" s="537" t="s">
        <v>7769</v>
      </c>
      <c r="K676" s="512" t="s">
        <v>7770</v>
      </c>
      <c r="L676" s="513"/>
      <c r="M676" s="510"/>
      <c r="N676" s="497"/>
      <c r="O676" s="497"/>
      <c r="P676" s="497"/>
      <c r="Q676" s="497"/>
      <c r="R676" s="497"/>
      <c r="S676" s="497"/>
      <c r="T676" s="497"/>
      <c r="U676" s="497"/>
      <c r="V676" s="497"/>
      <c r="W676" s="497"/>
      <c r="X676" s="497"/>
      <c r="Y676" s="497"/>
      <c r="Z676" s="497"/>
      <c r="AA676" s="497"/>
      <c r="AB676" s="497"/>
      <c r="AC676" s="497"/>
      <c r="AD676" s="497"/>
      <c r="AE676" s="497"/>
      <c r="AF676" s="497"/>
      <c r="AG676" s="497"/>
    </row>
    <row r="677" spans="1:33" ht="63">
      <c r="A677" s="506">
        <f t="shared" si="6"/>
        <v>670</v>
      </c>
      <c r="B677" s="507" t="s">
        <v>4367</v>
      </c>
      <c r="C677" s="518" t="s">
        <v>4543</v>
      </c>
      <c r="D677" s="508" t="s">
        <v>7771</v>
      </c>
      <c r="E677" s="508" t="s">
        <v>7772</v>
      </c>
      <c r="F677" s="509" t="s">
        <v>7773</v>
      </c>
      <c r="G677" s="510">
        <v>2706</v>
      </c>
      <c r="H677" s="512" t="s">
        <v>7774</v>
      </c>
      <c r="I677" s="526" t="s">
        <v>7775</v>
      </c>
      <c r="J677" s="537" t="s">
        <v>7776</v>
      </c>
      <c r="K677" s="512" t="s">
        <v>7777</v>
      </c>
      <c r="L677" s="513"/>
      <c r="M677" s="510"/>
      <c r="N677" s="497"/>
      <c r="O677" s="497"/>
      <c r="P677" s="497"/>
      <c r="Q677" s="497"/>
      <c r="R677" s="497"/>
      <c r="S677" s="497"/>
      <c r="T677" s="497"/>
      <c r="U677" s="497"/>
      <c r="V677" s="497"/>
      <c r="W677" s="497"/>
      <c r="X677" s="497"/>
      <c r="Y677" s="497"/>
      <c r="Z677" s="497"/>
      <c r="AA677" s="497"/>
      <c r="AB677" s="497"/>
      <c r="AC677" s="497"/>
      <c r="AD677" s="497"/>
      <c r="AE677" s="497"/>
      <c r="AF677" s="497"/>
      <c r="AG677" s="497"/>
    </row>
    <row r="678" spans="1:33" ht="31.5">
      <c r="A678" s="506">
        <f t="shared" si="6"/>
        <v>671</v>
      </c>
      <c r="B678" s="507" t="s">
        <v>4367</v>
      </c>
      <c r="C678" s="518" t="s">
        <v>3646</v>
      </c>
      <c r="D678" s="508" t="s">
        <v>7778</v>
      </c>
      <c r="E678" s="508"/>
      <c r="F678" s="509" t="s">
        <v>7779</v>
      </c>
      <c r="G678" s="510" t="s">
        <v>7780</v>
      </c>
      <c r="H678" s="512" t="s">
        <v>7781</v>
      </c>
      <c r="I678" s="526" t="s">
        <v>7782</v>
      </c>
      <c r="J678" s="537" t="s">
        <v>7783</v>
      </c>
      <c r="K678" s="512" t="s">
        <v>7784</v>
      </c>
      <c r="L678" s="513"/>
      <c r="M678" s="510" t="s">
        <v>3501</v>
      </c>
      <c r="N678" s="497"/>
      <c r="O678" s="497"/>
      <c r="P678" s="497"/>
      <c r="Q678" s="497"/>
      <c r="R678" s="497"/>
      <c r="S678" s="497"/>
      <c r="T678" s="497"/>
      <c r="U678" s="497"/>
      <c r="V678" s="497"/>
      <c r="W678" s="497"/>
      <c r="X678" s="497"/>
      <c r="Y678" s="497"/>
      <c r="Z678" s="497"/>
      <c r="AA678" s="497"/>
      <c r="AB678" s="497"/>
      <c r="AC678" s="497"/>
      <c r="AD678" s="497"/>
      <c r="AE678" s="497"/>
      <c r="AF678" s="497"/>
      <c r="AG678" s="497"/>
    </row>
    <row r="679" spans="1:33" ht="47.25">
      <c r="A679" s="506">
        <f t="shared" si="6"/>
        <v>672</v>
      </c>
      <c r="B679" s="507" t="s">
        <v>4367</v>
      </c>
      <c r="C679" s="518" t="s">
        <v>3646</v>
      </c>
      <c r="D679" s="508" t="s">
        <v>7785</v>
      </c>
      <c r="E679" s="508" t="s">
        <v>7786</v>
      </c>
      <c r="F679" s="509" t="s">
        <v>7787</v>
      </c>
      <c r="G679" s="510">
        <v>3694</v>
      </c>
      <c r="H679" s="512" t="s">
        <v>7788</v>
      </c>
      <c r="I679" s="526" t="s">
        <v>7789</v>
      </c>
      <c r="J679" s="537" t="s">
        <v>7790</v>
      </c>
      <c r="K679" s="512" t="s">
        <v>7791</v>
      </c>
      <c r="L679" s="513"/>
      <c r="M679" s="510"/>
      <c r="N679" s="497"/>
      <c r="O679" s="497"/>
      <c r="P679" s="497"/>
      <c r="Q679" s="497"/>
      <c r="R679" s="497"/>
      <c r="S679" s="497"/>
      <c r="T679" s="497"/>
      <c r="U679" s="497"/>
      <c r="V679" s="497"/>
      <c r="W679" s="497"/>
      <c r="X679" s="497"/>
      <c r="Y679" s="497"/>
      <c r="Z679" s="497"/>
      <c r="AA679" s="497"/>
      <c r="AB679" s="497"/>
      <c r="AC679" s="497"/>
      <c r="AD679" s="497"/>
      <c r="AE679" s="497"/>
      <c r="AF679" s="497"/>
      <c r="AG679" s="497"/>
    </row>
    <row r="680" spans="1:33" ht="47.25">
      <c r="A680" s="506">
        <f t="shared" si="6"/>
        <v>673</v>
      </c>
      <c r="B680" s="507" t="s">
        <v>4367</v>
      </c>
      <c r="C680" s="518" t="s">
        <v>4606</v>
      </c>
      <c r="D680" s="508" t="s">
        <v>7792</v>
      </c>
      <c r="E680" s="508"/>
      <c r="F680" s="509"/>
      <c r="G680" s="510" t="s">
        <v>7793</v>
      </c>
      <c r="H680" s="512" t="s">
        <v>7794</v>
      </c>
      <c r="I680" s="509" t="s">
        <v>7795</v>
      </c>
      <c r="J680" s="519" t="s">
        <v>7796</v>
      </c>
      <c r="K680" s="512" t="s">
        <v>7797</v>
      </c>
      <c r="L680" s="513"/>
      <c r="M680" s="510" t="s">
        <v>7798</v>
      </c>
      <c r="N680" s="497"/>
      <c r="O680" s="497"/>
      <c r="P680" s="497"/>
      <c r="Q680" s="497"/>
      <c r="R680" s="497"/>
      <c r="S680" s="497"/>
      <c r="T680" s="497"/>
      <c r="U680" s="497"/>
      <c r="V680" s="497"/>
      <c r="W680" s="497"/>
      <c r="X680" s="497"/>
      <c r="Y680" s="497"/>
      <c r="Z680" s="497"/>
      <c r="AA680" s="497"/>
      <c r="AB680" s="497"/>
      <c r="AC680" s="497"/>
      <c r="AD680" s="497"/>
      <c r="AE680" s="497"/>
      <c r="AF680" s="497"/>
      <c r="AG680" s="497"/>
    </row>
    <row r="681" spans="1:33" ht="47.25">
      <c r="A681" s="506">
        <f t="shared" si="6"/>
        <v>674</v>
      </c>
      <c r="B681" s="507" t="s">
        <v>4367</v>
      </c>
      <c r="C681" s="518" t="s">
        <v>3646</v>
      </c>
      <c r="D681" s="508" t="s">
        <v>7799</v>
      </c>
      <c r="E681" s="508"/>
      <c r="F681" s="509" t="s">
        <v>7800</v>
      </c>
      <c r="G681" s="510">
        <v>132</v>
      </c>
      <c r="H681" s="510" t="s">
        <v>7801</v>
      </c>
      <c r="I681" s="509" t="s">
        <v>7802</v>
      </c>
      <c r="J681" s="519" t="s">
        <v>7803</v>
      </c>
      <c r="K681" s="512" t="s">
        <v>7804</v>
      </c>
      <c r="L681" s="513"/>
      <c r="M681" s="510"/>
      <c r="N681" s="497"/>
      <c r="O681" s="497"/>
      <c r="P681" s="497"/>
      <c r="Q681" s="497"/>
      <c r="R681" s="497"/>
      <c r="S681" s="497"/>
      <c r="T681" s="497"/>
      <c r="U681" s="497"/>
      <c r="V681" s="497"/>
      <c r="W681" s="497"/>
      <c r="X681" s="497"/>
      <c r="Y681" s="497"/>
      <c r="Z681" s="497"/>
      <c r="AA681" s="497"/>
      <c r="AB681" s="497"/>
      <c r="AC681" s="497"/>
      <c r="AD681" s="497"/>
      <c r="AE681" s="497"/>
      <c r="AF681" s="497"/>
      <c r="AG681" s="497"/>
    </row>
    <row r="682" spans="1:33" ht="31.5">
      <c r="A682" s="506">
        <f t="shared" si="6"/>
        <v>675</v>
      </c>
      <c r="B682" s="507" t="s">
        <v>4367</v>
      </c>
      <c r="C682" s="518" t="s">
        <v>3646</v>
      </c>
      <c r="D682" s="508" t="s">
        <v>7805</v>
      </c>
      <c r="E682" s="508"/>
      <c r="F682" s="509" t="s">
        <v>7806</v>
      </c>
      <c r="G682" s="510">
        <v>631</v>
      </c>
      <c r="H682" s="510" t="s">
        <v>4273</v>
      </c>
      <c r="I682" s="509" t="s">
        <v>7807</v>
      </c>
      <c r="J682" s="519" t="s">
        <v>7808</v>
      </c>
      <c r="K682" s="512" t="s">
        <v>7809</v>
      </c>
      <c r="L682" s="513"/>
      <c r="M682" s="510"/>
      <c r="N682" s="497"/>
      <c r="O682" s="497"/>
      <c r="P682" s="497"/>
      <c r="Q682" s="497"/>
      <c r="R682" s="497"/>
      <c r="S682" s="497"/>
      <c r="T682" s="497"/>
      <c r="U682" s="497"/>
      <c r="V682" s="497"/>
      <c r="W682" s="497"/>
      <c r="X682" s="497"/>
      <c r="Y682" s="497"/>
      <c r="Z682" s="497"/>
      <c r="AA682" s="497"/>
      <c r="AB682" s="497"/>
      <c r="AC682" s="497"/>
      <c r="AD682" s="497"/>
      <c r="AE682" s="497"/>
      <c r="AF682" s="497"/>
      <c r="AG682" s="497"/>
    </row>
    <row r="683" spans="1:33" ht="47.25">
      <c r="A683" s="506">
        <f t="shared" si="6"/>
        <v>676</v>
      </c>
      <c r="B683" s="507" t="s">
        <v>4367</v>
      </c>
      <c r="C683" s="518" t="s">
        <v>3646</v>
      </c>
      <c r="D683" s="508" t="s">
        <v>7810</v>
      </c>
      <c r="E683" s="508" t="s">
        <v>7811</v>
      </c>
      <c r="F683" s="509" t="s">
        <v>7812</v>
      </c>
      <c r="G683" s="510">
        <v>976</v>
      </c>
      <c r="H683" s="510" t="s">
        <v>6661</v>
      </c>
      <c r="I683" s="509" t="s">
        <v>7813</v>
      </c>
      <c r="J683" s="519" t="s">
        <v>7814</v>
      </c>
      <c r="K683" s="512" t="s">
        <v>7815</v>
      </c>
      <c r="L683" s="513"/>
      <c r="M683" s="510"/>
      <c r="N683" s="497"/>
      <c r="O683" s="497"/>
      <c r="P683" s="497"/>
      <c r="Q683" s="497"/>
      <c r="R683" s="497"/>
      <c r="S683" s="497"/>
      <c r="T683" s="497"/>
      <c r="U683" s="497"/>
      <c r="V683" s="497"/>
      <c r="W683" s="497"/>
      <c r="X683" s="497"/>
      <c r="Y683" s="497"/>
      <c r="Z683" s="497"/>
      <c r="AA683" s="497"/>
      <c r="AB683" s="497"/>
      <c r="AC683" s="497"/>
      <c r="AD683" s="497"/>
      <c r="AE683" s="497"/>
      <c r="AF683" s="497"/>
      <c r="AG683" s="497"/>
    </row>
    <row r="684" spans="1:33" ht="63">
      <c r="A684" s="506">
        <f t="shared" si="6"/>
        <v>677</v>
      </c>
      <c r="B684" s="507" t="s">
        <v>4367</v>
      </c>
      <c r="C684" s="518" t="s">
        <v>4543</v>
      </c>
      <c r="D684" s="508" t="s">
        <v>7816</v>
      </c>
      <c r="E684" s="508" t="s">
        <v>7817</v>
      </c>
      <c r="F684" s="509" t="s">
        <v>7818</v>
      </c>
      <c r="G684" s="510">
        <v>1291</v>
      </c>
      <c r="H684" s="510" t="s">
        <v>4861</v>
      </c>
      <c r="I684" s="509" t="s">
        <v>7819</v>
      </c>
      <c r="J684" s="519" t="s">
        <v>7820</v>
      </c>
      <c r="K684" s="512" t="s">
        <v>7821</v>
      </c>
      <c r="L684" s="513"/>
      <c r="M684" s="510"/>
      <c r="N684" s="497"/>
      <c r="O684" s="497"/>
      <c r="P684" s="497"/>
      <c r="Q684" s="497"/>
      <c r="R684" s="497"/>
      <c r="S684" s="497"/>
      <c r="T684" s="497"/>
      <c r="U684" s="497"/>
      <c r="V684" s="497"/>
      <c r="W684" s="497"/>
      <c r="X684" s="497"/>
      <c r="Y684" s="497"/>
      <c r="Z684" s="497"/>
      <c r="AA684" s="497"/>
      <c r="AB684" s="497"/>
      <c r="AC684" s="497"/>
      <c r="AD684" s="497"/>
      <c r="AE684" s="497"/>
      <c r="AF684" s="497"/>
      <c r="AG684" s="497"/>
    </row>
    <row r="685" spans="1:33" ht="63">
      <c r="A685" s="506">
        <f t="shared" si="6"/>
        <v>678</v>
      </c>
      <c r="B685" s="507" t="s">
        <v>4367</v>
      </c>
      <c r="C685" s="518" t="s">
        <v>4543</v>
      </c>
      <c r="D685" s="508" t="s">
        <v>7822</v>
      </c>
      <c r="E685" s="508" t="s">
        <v>7823</v>
      </c>
      <c r="F685" s="509" t="s">
        <v>7824</v>
      </c>
      <c r="G685" s="510">
        <v>1482</v>
      </c>
      <c r="H685" s="510" t="s">
        <v>5397</v>
      </c>
      <c r="I685" s="509" t="s">
        <v>7825</v>
      </c>
      <c r="J685" s="519" t="s">
        <v>7826</v>
      </c>
      <c r="K685" s="512" t="s">
        <v>7827</v>
      </c>
      <c r="L685" s="513"/>
      <c r="M685" s="510"/>
      <c r="N685" s="497"/>
      <c r="O685" s="497"/>
      <c r="P685" s="497"/>
      <c r="Q685" s="497"/>
      <c r="R685" s="497"/>
      <c r="S685" s="497"/>
      <c r="T685" s="497"/>
      <c r="U685" s="497"/>
      <c r="V685" s="497"/>
      <c r="W685" s="497"/>
      <c r="X685" s="497"/>
      <c r="Y685" s="497"/>
      <c r="Z685" s="497"/>
      <c r="AA685" s="497"/>
      <c r="AB685" s="497"/>
      <c r="AC685" s="497"/>
      <c r="AD685" s="497"/>
      <c r="AE685" s="497"/>
      <c r="AF685" s="497"/>
      <c r="AG685" s="497"/>
    </row>
    <row r="686" spans="1:33" ht="47.25">
      <c r="A686" s="506">
        <f t="shared" si="6"/>
        <v>679</v>
      </c>
      <c r="B686" s="507" t="s">
        <v>4367</v>
      </c>
      <c r="C686" s="518" t="s">
        <v>3646</v>
      </c>
      <c r="D686" s="508" t="s">
        <v>7828</v>
      </c>
      <c r="E686" s="508" t="s">
        <v>7829</v>
      </c>
      <c r="F686" s="509" t="s">
        <v>2386</v>
      </c>
      <c r="G686" s="510">
        <v>1535</v>
      </c>
      <c r="H686" s="510" t="s">
        <v>7830</v>
      </c>
      <c r="I686" s="509" t="s">
        <v>7831</v>
      </c>
      <c r="J686" s="519" t="s">
        <v>7832</v>
      </c>
      <c r="K686" s="512" t="s">
        <v>7833</v>
      </c>
      <c r="L686" s="513"/>
      <c r="M686" s="510"/>
      <c r="N686" s="497"/>
      <c r="O686" s="497"/>
      <c r="P686" s="497"/>
      <c r="Q686" s="497"/>
      <c r="R686" s="497"/>
      <c r="S686" s="497"/>
      <c r="T686" s="497"/>
      <c r="U686" s="497"/>
      <c r="V686" s="497"/>
      <c r="W686" s="497"/>
      <c r="X686" s="497"/>
      <c r="Y686" s="497"/>
      <c r="Z686" s="497"/>
      <c r="AA686" s="497"/>
      <c r="AB686" s="497"/>
      <c r="AC686" s="497"/>
      <c r="AD686" s="497"/>
      <c r="AE686" s="497"/>
      <c r="AF686" s="497"/>
      <c r="AG686" s="497"/>
    </row>
    <row r="687" spans="1:33" ht="31.5">
      <c r="A687" s="506">
        <f t="shared" si="6"/>
        <v>680</v>
      </c>
      <c r="B687" s="507" t="s">
        <v>4367</v>
      </c>
      <c r="C687" s="518" t="s">
        <v>4543</v>
      </c>
      <c r="D687" s="508" t="s">
        <v>7834</v>
      </c>
      <c r="E687" s="508" t="s">
        <v>7835</v>
      </c>
      <c r="F687" s="509" t="s">
        <v>7836</v>
      </c>
      <c r="G687" s="510">
        <v>1551</v>
      </c>
      <c r="H687" s="510" t="s">
        <v>7837</v>
      </c>
      <c r="I687" s="509" t="s">
        <v>7838</v>
      </c>
      <c r="J687" s="519" t="s">
        <v>7839</v>
      </c>
      <c r="K687" s="513" t="s">
        <v>7840</v>
      </c>
      <c r="L687" s="513"/>
      <c r="M687" s="510"/>
      <c r="N687" s="497"/>
      <c r="O687" s="497"/>
      <c r="P687" s="497"/>
      <c r="Q687" s="497"/>
      <c r="R687" s="497"/>
      <c r="S687" s="497"/>
      <c r="T687" s="497"/>
      <c r="U687" s="497"/>
      <c r="V687" s="497"/>
      <c r="W687" s="497"/>
      <c r="X687" s="497"/>
      <c r="Y687" s="497"/>
      <c r="Z687" s="497"/>
      <c r="AA687" s="497"/>
      <c r="AB687" s="497"/>
      <c r="AC687" s="497"/>
      <c r="AD687" s="497"/>
      <c r="AE687" s="497"/>
      <c r="AF687" s="497"/>
      <c r="AG687" s="497"/>
    </row>
    <row r="688" spans="1:33" ht="31.5">
      <c r="A688" s="506">
        <f t="shared" si="6"/>
        <v>681</v>
      </c>
      <c r="B688" s="507" t="s">
        <v>4367</v>
      </c>
      <c r="C688" s="518" t="s">
        <v>4543</v>
      </c>
      <c r="D688" s="508" t="s">
        <v>7841</v>
      </c>
      <c r="E688" s="508"/>
      <c r="F688" s="509" t="s">
        <v>7842</v>
      </c>
      <c r="G688" s="510">
        <v>2313</v>
      </c>
      <c r="H688" s="510" t="s">
        <v>7843</v>
      </c>
      <c r="I688" s="509" t="s">
        <v>7844</v>
      </c>
      <c r="J688" s="519" t="s">
        <v>7845</v>
      </c>
      <c r="K688" s="513" t="s">
        <v>7846</v>
      </c>
      <c r="L688" s="513"/>
      <c r="M688" s="510"/>
      <c r="N688" s="497"/>
      <c r="O688" s="497"/>
      <c r="P688" s="497"/>
      <c r="Q688" s="497"/>
      <c r="R688" s="497"/>
      <c r="S688" s="497"/>
      <c r="T688" s="497"/>
      <c r="U688" s="497"/>
      <c r="V688" s="497"/>
      <c r="W688" s="497"/>
      <c r="X688" s="497"/>
      <c r="Y688" s="497"/>
      <c r="Z688" s="497"/>
      <c r="AA688" s="497"/>
      <c r="AB688" s="497"/>
      <c r="AC688" s="497"/>
      <c r="AD688" s="497"/>
      <c r="AE688" s="497"/>
      <c r="AF688" s="497"/>
      <c r="AG688" s="497"/>
    </row>
    <row r="689" spans="1:33" ht="47.25">
      <c r="A689" s="506">
        <f t="shared" si="6"/>
        <v>682</v>
      </c>
      <c r="B689" s="507" t="s">
        <v>4367</v>
      </c>
      <c r="C689" s="518" t="s">
        <v>4543</v>
      </c>
      <c r="D689" s="508" t="s">
        <v>7847</v>
      </c>
      <c r="E689" s="508"/>
      <c r="F689" s="509" t="s">
        <v>7848</v>
      </c>
      <c r="G689" s="510">
        <v>1243</v>
      </c>
      <c r="H689" s="510" t="s">
        <v>7849</v>
      </c>
      <c r="I689" s="509" t="s">
        <v>7850</v>
      </c>
      <c r="J689" s="519" t="s">
        <v>7851</v>
      </c>
      <c r="K689" s="513" t="s">
        <v>7852</v>
      </c>
      <c r="L689" s="513"/>
      <c r="M689" s="510"/>
      <c r="N689" s="497"/>
      <c r="O689" s="497"/>
      <c r="P689" s="497"/>
      <c r="Q689" s="497"/>
      <c r="R689" s="497"/>
      <c r="S689" s="497"/>
      <c r="T689" s="497"/>
      <c r="U689" s="497"/>
      <c r="V689" s="497"/>
      <c r="W689" s="497"/>
      <c r="X689" s="497"/>
      <c r="Y689" s="497"/>
      <c r="Z689" s="497"/>
      <c r="AA689" s="497"/>
      <c r="AB689" s="497"/>
      <c r="AC689" s="497"/>
      <c r="AD689" s="497"/>
      <c r="AE689" s="497"/>
      <c r="AF689" s="497"/>
      <c r="AG689" s="497"/>
    </row>
    <row r="690" spans="1:33" ht="31.5">
      <c r="A690" s="506">
        <f t="shared" si="6"/>
        <v>683</v>
      </c>
      <c r="B690" s="507" t="s">
        <v>4367</v>
      </c>
      <c r="C690" s="518" t="s">
        <v>4543</v>
      </c>
      <c r="D690" s="508" t="s">
        <v>7853</v>
      </c>
      <c r="E690" s="508"/>
      <c r="F690" s="509" t="s">
        <v>7854</v>
      </c>
      <c r="G690" s="510">
        <v>1244</v>
      </c>
      <c r="H690" s="510" t="s">
        <v>7849</v>
      </c>
      <c r="I690" s="509" t="s">
        <v>7855</v>
      </c>
      <c r="J690" s="519" t="s">
        <v>7856</v>
      </c>
      <c r="K690" s="513" t="s">
        <v>7857</v>
      </c>
      <c r="L690" s="513"/>
      <c r="M690" s="510"/>
      <c r="N690" s="497"/>
      <c r="O690" s="497"/>
      <c r="P690" s="497"/>
      <c r="Q690" s="497"/>
      <c r="R690" s="497"/>
      <c r="S690" s="497"/>
      <c r="T690" s="497"/>
      <c r="U690" s="497"/>
      <c r="V690" s="497"/>
      <c r="W690" s="497"/>
      <c r="X690" s="497"/>
      <c r="Y690" s="497"/>
      <c r="Z690" s="497"/>
      <c r="AA690" s="497"/>
      <c r="AB690" s="497"/>
      <c r="AC690" s="497"/>
      <c r="AD690" s="497"/>
      <c r="AE690" s="497"/>
      <c r="AF690" s="497"/>
      <c r="AG690" s="497"/>
    </row>
    <row r="691" spans="1:33" ht="47.25">
      <c r="A691" s="506">
        <f t="shared" si="6"/>
        <v>684</v>
      </c>
      <c r="B691" s="507" t="s">
        <v>4367</v>
      </c>
      <c r="C691" s="518" t="s">
        <v>3646</v>
      </c>
      <c r="D691" s="508" t="s">
        <v>7858</v>
      </c>
      <c r="E691" s="508" t="s">
        <v>7859</v>
      </c>
      <c r="F691" s="509" t="s">
        <v>7860</v>
      </c>
      <c r="G691" s="510">
        <v>1653</v>
      </c>
      <c r="H691" s="510" t="s">
        <v>7861</v>
      </c>
      <c r="I691" s="509" t="s">
        <v>7862</v>
      </c>
      <c r="J691" s="519" t="s">
        <v>7863</v>
      </c>
      <c r="K691" s="513" t="s">
        <v>7864</v>
      </c>
      <c r="L691" s="513"/>
      <c r="M691" s="510"/>
      <c r="N691" s="497"/>
      <c r="O691" s="497"/>
      <c r="P691" s="497"/>
      <c r="Q691" s="497"/>
      <c r="R691" s="497"/>
      <c r="S691" s="497"/>
      <c r="T691" s="497"/>
      <c r="U691" s="497"/>
      <c r="V691" s="497"/>
      <c r="W691" s="497"/>
      <c r="X691" s="497"/>
      <c r="Y691" s="497"/>
      <c r="Z691" s="497"/>
      <c r="AA691" s="497"/>
      <c r="AB691" s="497"/>
      <c r="AC691" s="497"/>
      <c r="AD691" s="497"/>
      <c r="AE691" s="497"/>
      <c r="AF691" s="497"/>
      <c r="AG691" s="497"/>
    </row>
    <row r="692" spans="1:33" ht="47.25">
      <c r="A692" s="506">
        <f t="shared" si="6"/>
        <v>685</v>
      </c>
      <c r="B692" s="507" t="s">
        <v>4367</v>
      </c>
      <c r="C692" s="518" t="s">
        <v>4543</v>
      </c>
      <c r="D692" s="508" t="s">
        <v>7865</v>
      </c>
      <c r="E692" s="508" t="s">
        <v>7866</v>
      </c>
      <c r="F692" s="509" t="s">
        <v>7867</v>
      </c>
      <c r="G692" s="510">
        <v>1570</v>
      </c>
      <c r="H692" s="510" t="s">
        <v>7868</v>
      </c>
      <c r="I692" s="509" t="s">
        <v>7869</v>
      </c>
      <c r="J692" s="519" t="s">
        <v>7870</v>
      </c>
      <c r="K692" s="513" t="s">
        <v>7871</v>
      </c>
      <c r="L692" s="513"/>
      <c r="M692" s="510"/>
      <c r="N692" s="497"/>
      <c r="O692" s="497"/>
      <c r="P692" s="497"/>
      <c r="Q692" s="497"/>
      <c r="R692" s="497"/>
      <c r="S692" s="497"/>
      <c r="T692" s="497"/>
      <c r="U692" s="497"/>
      <c r="V692" s="497"/>
      <c r="W692" s="497"/>
      <c r="X692" s="497"/>
      <c r="Y692" s="497"/>
      <c r="Z692" s="497"/>
      <c r="AA692" s="497"/>
      <c r="AB692" s="497"/>
      <c r="AC692" s="497"/>
      <c r="AD692" s="497"/>
      <c r="AE692" s="497"/>
      <c r="AF692" s="497"/>
      <c r="AG692" s="497"/>
    </row>
    <row r="693" spans="1:33" ht="47.25">
      <c r="A693" s="506">
        <f t="shared" si="6"/>
        <v>686</v>
      </c>
      <c r="B693" s="507" t="s">
        <v>4367</v>
      </c>
      <c r="C693" s="518" t="s">
        <v>3646</v>
      </c>
      <c r="D693" s="508" t="s">
        <v>7872</v>
      </c>
      <c r="E693" s="508" t="s">
        <v>7873</v>
      </c>
      <c r="F693" s="509" t="s">
        <v>7874</v>
      </c>
      <c r="G693" s="510" t="s">
        <v>7875</v>
      </c>
      <c r="H693" s="510" t="s">
        <v>7876</v>
      </c>
      <c r="I693" s="509" t="s">
        <v>7877</v>
      </c>
      <c r="J693" s="519" t="s">
        <v>7878</v>
      </c>
      <c r="K693" s="513" t="s">
        <v>7879</v>
      </c>
      <c r="L693" s="513"/>
      <c r="M693" s="510" t="s">
        <v>7880</v>
      </c>
      <c r="N693" s="497"/>
      <c r="O693" s="497"/>
      <c r="P693" s="497"/>
      <c r="Q693" s="497"/>
      <c r="R693" s="497"/>
      <c r="S693" s="497"/>
      <c r="T693" s="497"/>
      <c r="U693" s="497"/>
      <c r="V693" s="497"/>
      <c r="W693" s="497"/>
      <c r="X693" s="497"/>
      <c r="Y693" s="497"/>
      <c r="Z693" s="497"/>
      <c r="AA693" s="497"/>
      <c r="AB693" s="497"/>
      <c r="AC693" s="497"/>
      <c r="AD693" s="497"/>
      <c r="AE693" s="497"/>
      <c r="AF693" s="497"/>
      <c r="AG693" s="497"/>
    </row>
    <row r="694" spans="1:33" ht="31.5">
      <c r="A694" s="506">
        <f t="shared" si="6"/>
        <v>687</v>
      </c>
      <c r="B694" s="507" t="s">
        <v>4367</v>
      </c>
      <c r="C694" s="518" t="s">
        <v>3646</v>
      </c>
      <c r="D694" s="508" t="s">
        <v>7881</v>
      </c>
      <c r="E694" s="508" t="s">
        <v>7882</v>
      </c>
      <c r="F694" s="570" t="s">
        <v>6815</v>
      </c>
      <c r="G694" s="510">
        <v>1927</v>
      </c>
      <c r="H694" s="510" t="s">
        <v>7883</v>
      </c>
      <c r="I694" s="486" t="s">
        <v>7884</v>
      </c>
      <c r="J694" s="519" t="s">
        <v>7885</v>
      </c>
      <c r="K694" s="513" t="s">
        <v>7886</v>
      </c>
      <c r="L694" s="513"/>
      <c r="M694" s="510"/>
      <c r="N694" s="497"/>
      <c r="O694" s="497"/>
      <c r="P694" s="497"/>
      <c r="Q694" s="497"/>
      <c r="R694" s="497"/>
      <c r="S694" s="497"/>
      <c r="T694" s="497"/>
      <c r="U694" s="497"/>
      <c r="V694" s="497"/>
      <c r="W694" s="497"/>
      <c r="X694" s="497"/>
      <c r="Y694" s="497"/>
      <c r="Z694" s="497"/>
      <c r="AA694" s="497"/>
      <c r="AB694" s="497"/>
      <c r="AC694" s="497"/>
      <c r="AD694" s="497"/>
      <c r="AE694" s="497"/>
      <c r="AF694" s="497"/>
      <c r="AG694" s="497"/>
    </row>
    <row r="695" spans="1:33" ht="31.5">
      <c r="A695" s="506">
        <f t="shared" si="6"/>
        <v>688</v>
      </c>
      <c r="B695" s="507" t="s">
        <v>4367</v>
      </c>
      <c r="C695" s="518" t="s">
        <v>4543</v>
      </c>
      <c r="D695" s="508" t="s">
        <v>7887</v>
      </c>
      <c r="E695" s="508"/>
      <c r="F695" s="509" t="s">
        <v>7888</v>
      </c>
      <c r="G695" s="510">
        <v>1974</v>
      </c>
      <c r="H695" s="510" t="s">
        <v>2611</v>
      </c>
      <c r="I695" s="509" t="s">
        <v>7889</v>
      </c>
      <c r="J695" s="512" t="s">
        <v>7890</v>
      </c>
      <c r="K695" s="513" t="s">
        <v>7891</v>
      </c>
      <c r="L695" s="513"/>
      <c r="M695" s="510"/>
      <c r="N695" s="497"/>
      <c r="O695" s="497"/>
      <c r="P695" s="497"/>
      <c r="Q695" s="497"/>
      <c r="R695" s="497"/>
      <c r="S695" s="497"/>
      <c r="T695" s="497"/>
      <c r="U695" s="497"/>
      <c r="V695" s="497"/>
      <c r="W695" s="497"/>
      <c r="X695" s="497"/>
      <c r="Y695" s="497"/>
      <c r="Z695" s="497"/>
      <c r="AA695" s="497"/>
      <c r="AB695" s="497"/>
      <c r="AC695" s="497"/>
      <c r="AD695" s="497"/>
      <c r="AE695" s="497"/>
      <c r="AF695" s="497"/>
      <c r="AG695" s="497"/>
    </row>
    <row r="696" spans="1:33" ht="47.25">
      <c r="A696" s="506">
        <f t="shared" si="6"/>
        <v>689</v>
      </c>
      <c r="B696" s="507" t="s">
        <v>4367</v>
      </c>
      <c r="C696" s="518" t="s">
        <v>3646</v>
      </c>
      <c r="D696" s="508" t="s">
        <v>7892</v>
      </c>
      <c r="E696" s="508" t="s">
        <v>7893</v>
      </c>
      <c r="F696" s="509" t="s">
        <v>7894</v>
      </c>
      <c r="G696" s="521">
        <v>172</v>
      </c>
      <c r="H696" s="521" t="s">
        <v>7895</v>
      </c>
      <c r="I696" s="509" t="s">
        <v>7896</v>
      </c>
      <c r="J696" s="511" t="s">
        <v>7897</v>
      </c>
      <c r="K696" s="513" t="s">
        <v>7898</v>
      </c>
      <c r="L696" s="513"/>
      <c r="M696" s="510"/>
      <c r="N696" s="497"/>
      <c r="O696" s="497"/>
      <c r="P696" s="497"/>
      <c r="Q696" s="497"/>
      <c r="R696" s="497"/>
      <c r="S696" s="497"/>
      <c r="T696" s="497"/>
      <c r="U696" s="497"/>
      <c r="V696" s="497"/>
      <c r="W696" s="497"/>
      <c r="X696" s="497"/>
      <c r="Y696" s="497"/>
      <c r="Z696" s="497"/>
      <c r="AA696" s="497"/>
      <c r="AB696" s="497"/>
      <c r="AC696" s="497"/>
      <c r="AD696" s="497"/>
      <c r="AE696" s="497"/>
      <c r="AF696" s="497"/>
      <c r="AG696" s="497"/>
    </row>
    <row r="697" spans="1:33" ht="47.25">
      <c r="A697" s="506">
        <f t="shared" si="6"/>
        <v>690</v>
      </c>
      <c r="B697" s="507" t="s">
        <v>4367</v>
      </c>
      <c r="C697" s="518" t="s">
        <v>3646</v>
      </c>
      <c r="D697" s="508" t="s">
        <v>7899</v>
      </c>
      <c r="E697" s="508"/>
      <c r="F697" s="509" t="s">
        <v>7900</v>
      </c>
      <c r="G697" s="521">
        <v>412</v>
      </c>
      <c r="H697" s="521" t="s">
        <v>4353</v>
      </c>
      <c r="I697" s="509" t="s">
        <v>7901</v>
      </c>
      <c r="J697" s="512" t="s">
        <v>7902</v>
      </c>
      <c r="K697" s="513" t="s">
        <v>7903</v>
      </c>
      <c r="L697" s="513"/>
      <c r="M697" s="510"/>
      <c r="N697" s="497"/>
      <c r="O697" s="497"/>
      <c r="P697" s="497"/>
      <c r="Q697" s="497"/>
      <c r="R697" s="497"/>
      <c r="S697" s="497"/>
      <c r="T697" s="497"/>
      <c r="U697" s="497"/>
      <c r="V697" s="497"/>
      <c r="W697" s="497"/>
      <c r="X697" s="497"/>
      <c r="Y697" s="497"/>
      <c r="Z697" s="497"/>
      <c r="AA697" s="497"/>
      <c r="AB697" s="497"/>
      <c r="AC697" s="497"/>
      <c r="AD697" s="497"/>
      <c r="AE697" s="497"/>
      <c r="AF697" s="497"/>
      <c r="AG697" s="497"/>
    </row>
    <row r="698" spans="1:33" ht="63">
      <c r="A698" s="506">
        <f t="shared" si="6"/>
        <v>691</v>
      </c>
      <c r="B698" s="507" t="s">
        <v>4367</v>
      </c>
      <c r="C698" s="518" t="s">
        <v>3646</v>
      </c>
      <c r="D698" s="508" t="s">
        <v>7904</v>
      </c>
      <c r="E698" s="508" t="s">
        <v>7905</v>
      </c>
      <c r="F698" s="509" t="s">
        <v>7906</v>
      </c>
      <c r="G698" s="521">
        <v>487</v>
      </c>
      <c r="H698" s="521" t="s">
        <v>7907</v>
      </c>
      <c r="I698" s="509" t="s">
        <v>7908</v>
      </c>
      <c r="J698" s="511" t="s">
        <v>7909</v>
      </c>
      <c r="K698" s="513" t="s">
        <v>7910</v>
      </c>
      <c r="L698" s="513"/>
      <c r="M698" s="510"/>
      <c r="N698" s="497"/>
      <c r="O698" s="497"/>
      <c r="P698" s="497"/>
      <c r="Q698" s="497"/>
      <c r="R698" s="497"/>
      <c r="S698" s="497"/>
      <c r="T698" s="497"/>
      <c r="U698" s="497"/>
      <c r="V698" s="497"/>
      <c r="W698" s="497"/>
      <c r="X698" s="497"/>
      <c r="Y698" s="497"/>
      <c r="Z698" s="497"/>
      <c r="AA698" s="497"/>
      <c r="AB698" s="497"/>
      <c r="AC698" s="497"/>
      <c r="AD698" s="497"/>
      <c r="AE698" s="497"/>
      <c r="AF698" s="497"/>
      <c r="AG698" s="497"/>
    </row>
    <row r="699" spans="1:33" ht="31.5">
      <c r="A699" s="506">
        <f t="shared" si="6"/>
        <v>692</v>
      </c>
      <c r="B699" s="507" t="s">
        <v>4367</v>
      </c>
      <c r="C699" s="518" t="s">
        <v>3646</v>
      </c>
      <c r="D699" s="508" t="s">
        <v>7911</v>
      </c>
      <c r="E699" s="508"/>
      <c r="F699" s="509" t="s">
        <v>7912</v>
      </c>
      <c r="G699" s="521">
        <v>555</v>
      </c>
      <c r="H699" s="521" t="s">
        <v>6667</v>
      </c>
      <c r="I699" s="509" t="s">
        <v>7913</v>
      </c>
      <c r="J699" s="511" t="s">
        <v>7914</v>
      </c>
      <c r="K699" s="513" t="s">
        <v>7915</v>
      </c>
      <c r="L699" s="513"/>
      <c r="M699" s="510"/>
      <c r="N699" s="497"/>
      <c r="O699" s="497"/>
      <c r="P699" s="497"/>
      <c r="Q699" s="497"/>
      <c r="R699" s="497"/>
      <c r="S699" s="497"/>
      <c r="T699" s="497"/>
      <c r="U699" s="497"/>
      <c r="V699" s="497"/>
      <c r="W699" s="497"/>
      <c r="X699" s="497"/>
      <c r="Y699" s="497"/>
      <c r="Z699" s="497"/>
      <c r="AA699" s="497"/>
      <c r="AB699" s="497"/>
      <c r="AC699" s="497"/>
      <c r="AD699" s="497"/>
      <c r="AE699" s="497"/>
      <c r="AF699" s="497"/>
      <c r="AG699" s="497"/>
    </row>
    <row r="700" spans="1:33" ht="47.25">
      <c r="A700" s="506">
        <f t="shared" si="6"/>
        <v>693</v>
      </c>
      <c r="B700" s="507" t="s">
        <v>4367</v>
      </c>
      <c r="C700" s="518" t="s">
        <v>3646</v>
      </c>
      <c r="D700" s="508" t="s">
        <v>7916</v>
      </c>
      <c r="E700" s="508"/>
      <c r="F700" s="509" t="s">
        <v>7917</v>
      </c>
      <c r="G700" s="510" t="s">
        <v>7918</v>
      </c>
      <c r="H700" s="510" t="s">
        <v>7919</v>
      </c>
      <c r="I700" s="509" t="s">
        <v>7920</v>
      </c>
      <c r="J700" s="512" t="s">
        <v>7921</v>
      </c>
      <c r="K700" s="513" t="s">
        <v>7922</v>
      </c>
      <c r="L700" s="513"/>
      <c r="M700" s="510" t="s">
        <v>3501</v>
      </c>
      <c r="N700" s="497"/>
      <c r="O700" s="497"/>
      <c r="P700" s="497"/>
      <c r="Q700" s="497"/>
      <c r="R700" s="497"/>
      <c r="S700" s="497"/>
      <c r="T700" s="497"/>
      <c r="U700" s="497"/>
      <c r="V700" s="497"/>
      <c r="W700" s="497"/>
      <c r="X700" s="497"/>
      <c r="Y700" s="497"/>
      <c r="Z700" s="497"/>
      <c r="AA700" s="497"/>
      <c r="AB700" s="497"/>
      <c r="AC700" s="497"/>
      <c r="AD700" s="497"/>
      <c r="AE700" s="497"/>
      <c r="AF700" s="497"/>
      <c r="AG700" s="497"/>
    </row>
    <row r="701" spans="1:33" ht="47.25">
      <c r="A701" s="506">
        <f t="shared" si="6"/>
        <v>694</v>
      </c>
      <c r="B701" s="507" t="s">
        <v>4367</v>
      </c>
      <c r="C701" s="518" t="s">
        <v>3646</v>
      </c>
      <c r="D701" s="508" t="s">
        <v>7923</v>
      </c>
      <c r="E701" s="508" t="s">
        <v>7924</v>
      </c>
      <c r="F701" s="570" t="s">
        <v>7925</v>
      </c>
      <c r="G701" s="510">
        <v>619</v>
      </c>
      <c r="H701" s="520">
        <v>45111</v>
      </c>
      <c r="I701" s="509" t="s">
        <v>7926</v>
      </c>
      <c r="J701" s="512" t="s">
        <v>7927</v>
      </c>
      <c r="K701" s="513" t="s">
        <v>7928</v>
      </c>
      <c r="L701" s="513"/>
      <c r="M701" s="510"/>
      <c r="N701" s="497"/>
      <c r="O701" s="497"/>
      <c r="P701" s="497"/>
      <c r="Q701" s="497"/>
      <c r="R701" s="497"/>
      <c r="S701" s="497"/>
      <c r="T701" s="497"/>
      <c r="U701" s="497"/>
      <c r="V701" s="497"/>
      <c r="W701" s="497"/>
      <c r="X701" s="497"/>
      <c r="Y701" s="497"/>
      <c r="Z701" s="497"/>
      <c r="AA701" s="497"/>
      <c r="AB701" s="497"/>
      <c r="AC701" s="497"/>
      <c r="AD701" s="497"/>
      <c r="AE701" s="497"/>
      <c r="AF701" s="497"/>
      <c r="AG701" s="497"/>
    </row>
    <row r="702" spans="1:33" ht="47.25">
      <c r="A702" s="506">
        <f t="shared" si="6"/>
        <v>695</v>
      </c>
      <c r="B702" s="507" t="s">
        <v>4367</v>
      </c>
      <c r="C702" s="518" t="s">
        <v>4606</v>
      </c>
      <c r="D702" s="508" t="s">
        <v>7929</v>
      </c>
      <c r="E702" s="508" t="s">
        <v>7930</v>
      </c>
      <c r="F702" s="509" t="s">
        <v>7931</v>
      </c>
      <c r="G702" s="510">
        <v>930</v>
      </c>
      <c r="H702" s="520">
        <v>45072</v>
      </c>
      <c r="I702" s="509" t="s">
        <v>7932</v>
      </c>
      <c r="J702" s="512" t="s">
        <v>7933</v>
      </c>
      <c r="K702" s="513" t="s">
        <v>7934</v>
      </c>
      <c r="L702" s="513"/>
      <c r="M702" s="510"/>
      <c r="N702" s="497"/>
      <c r="O702" s="497"/>
      <c r="P702" s="497"/>
      <c r="Q702" s="497"/>
      <c r="R702" s="497"/>
      <c r="S702" s="497"/>
      <c r="T702" s="497"/>
      <c r="U702" s="497"/>
      <c r="V702" s="497"/>
      <c r="W702" s="497"/>
      <c r="X702" s="497"/>
      <c r="Y702" s="497"/>
      <c r="Z702" s="497"/>
      <c r="AA702" s="497"/>
      <c r="AB702" s="497"/>
      <c r="AC702" s="497"/>
      <c r="AD702" s="497"/>
      <c r="AE702" s="497"/>
      <c r="AF702" s="497"/>
      <c r="AG702" s="497"/>
    </row>
    <row r="703" spans="1:33" ht="47.25">
      <c r="A703" s="506">
        <f t="shared" si="6"/>
        <v>696</v>
      </c>
      <c r="B703" s="507" t="s">
        <v>4367</v>
      </c>
      <c r="C703" s="518" t="s">
        <v>3646</v>
      </c>
      <c r="D703" s="508" t="s">
        <v>7935</v>
      </c>
      <c r="E703" s="508" t="s">
        <v>7936</v>
      </c>
      <c r="F703" s="509" t="s">
        <v>7937</v>
      </c>
      <c r="G703" s="510">
        <v>813</v>
      </c>
      <c r="H703" s="520">
        <v>45058</v>
      </c>
      <c r="I703" s="509" t="s">
        <v>7938</v>
      </c>
      <c r="J703" s="512" t="s">
        <v>7939</v>
      </c>
      <c r="K703" s="513" t="s">
        <v>7940</v>
      </c>
      <c r="L703" s="513"/>
      <c r="M703" s="510"/>
      <c r="N703" s="497"/>
      <c r="O703" s="497"/>
      <c r="P703" s="497"/>
      <c r="Q703" s="497"/>
      <c r="R703" s="497"/>
      <c r="S703" s="497"/>
      <c r="T703" s="497"/>
      <c r="U703" s="497"/>
      <c r="V703" s="497"/>
      <c r="W703" s="497"/>
      <c r="X703" s="497"/>
      <c r="Y703" s="497"/>
      <c r="Z703" s="497"/>
      <c r="AA703" s="497"/>
      <c r="AB703" s="497"/>
      <c r="AC703" s="497"/>
      <c r="AD703" s="497"/>
      <c r="AE703" s="497"/>
      <c r="AF703" s="497"/>
      <c r="AG703" s="497"/>
    </row>
    <row r="704" spans="1:33" ht="47.25">
      <c r="A704" s="506">
        <f t="shared" si="6"/>
        <v>697</v>
      </c>
      <c r="B704" s="507" t="s">
        <v>4367</v>
      </c>
      <c r="C704" s="518" t="s">
        <v>3646</v>
      </c>
      <c r="D704" s="508" t="s">
        <v>7941</v>
      </c>
      <c r="E704" s="508" t="s">
        <v>7942</v>
      </c>
      <c r="F704" s="509" t="s">
        <v>7943</v>
      </c>
      <c r="G704" s="510">
        <v>883</v>
      </c>
      <c r="H704" s="520">
        <v>45065</v>
      </c>
      <c r="I704" s="509" t="s">
        <v>7944</v>
      </c>
      <c r="J704" s="512" t="s">
        <v>7945</v>
      </c>
      <c r="K704" s="513" t="s">
        <v>7946</v>
      </c>
      <c r="L704" s="513"/>
      <c r="M704" s="510"/>
      <c r="N704" s="497"/>
      <c r="O704" s="497"/>
      <c r="P704" s="497"/>
      <c r="Q704" s="497"/>
      <c r="R704" s="497"/>
      <c r="S704" s="497"/>
      <c r="T704" s="497"/>
      <c r="U704" s="497"/>
      <c r="V704" s="497"/>
      <c r="W704" s="497"/>
      <c r="X704" s="497"/>
      <c r="Y704" s="497"/>
      <c r="Z704" s="497"/>
      <c r="AA704" s="497"/>
      <c r="AB704" s="497"/>
      <c r="AC704" s="497"/>
      <c r="AD704" s="497"/>
      <c r="AE704" s="497"/>
      <c r="AF704" s="497"/>
      <c r="AG704" s="497"/>
    </row>
    <row r="705" spans="1:33" ht="63">
      <c r="A705" s="506">
        <f t="shared" si="6"/>
        <v>698</v>
      </c>
      <c r="B705" s="507" t="s">
        <v>4367</v>
      </c>
      <c r="C705" s="518" t="s">
        <v>3646</v>
      </c>
      <c r="D705" s="508" t="s">
        <v>7947</v>
      </c>
      <c r="E705" s="508" t="s">
        <v>7948</v>
      </c>
      <c r="F705" s="509" t="s">
        <v>7949</v>
      </c>
      <c r="G705" s="510">
        <v>1061</v>
      </c>
      <c r="H705" s="520">
        <v>45086</v>
      </c>
      <c r="I705" s="509" t="s">
        <v>7950</v>
      </c>
      <c r="J705" s="512" t="s">
        <v>7951</v>
      </c>
      <c r="K705" s="513" t="s">
        <v>7952</v>
      </c>
      <c r="L705" s="513"/>
      <c r="M705" s="510"/>
      <c r="N705" s="497"/>
      <c r="O705" s="497"/>
      <c r="P705" s="497"/>
      <c r="Q705" s="497"/>
      <c r="R705" s="497"/>
      <c r="S705" s="497"/>
      <c r="T705" s="497"/>
      <c r="U705" s="497"/>
      <c r="V705" s="497"/>
      <c r="W705" s="497"/>
      <c r="X705" s="497"/>
      <c r="Y705" s="497"/>
      <c r="Z705" s="497"/>
      <c r="AA705" s="497"/>
      <c r="AB705" s="497"/>
      <c r="AC705" s="497"/>
      <c r="AD705" s="497"/>
      <c r="AE705" s="497"/>
      <c r="AF705" s="497"/>
      <c r="AG705" s="497"/>
    </row>
    <row r="706" spans="1:33" ht="31.5">
      <c r="A706" s="506">
        <f t="shared" si="6"/>
        <v>699</v>
      </c>
      <c r="B706" s="507" t="s">
        <v>4367</v>
      </c>
      <c r="C706" s="518" t="s">
        <v>3646</v>
      </c>
      <c r="D706" s="508" t="s">
        <v>7953</v>
      </c>
      <c r="E706" s="508"/>
      <c r="F706" s="570" t="s">
        <v>7954</v>
      </c>
      <c r="G706" s="510">
        <v>1224</v>
      </c>
      <c r="H706" s="520">
        <v>45119</v>
      </c>
      <c r="I706" s="509" t="s">
        <v>7955</v>
      </c>
      <c r="J706" s="512" t="s">
        <v>7956</v>
      </c>
      <c r="K706" s="513" t="s">
        <v>7957</v>
      </c>
      <c r="L706" s="513"/>
      <c r="M706" s="510"/>
      <c r="N706" s="497"/>
      <c r="O706" s="497"/>
      <c r="P706" s="497"/>
      <c r="Q706" s="497"/>
      <c r="R706" s="497"/>
      <c r="S706" s="497"/>
      <c r="T706" s="497"/>
      <c r="U706" s="497"/>
      <c r="V706" s="497"/>
      <c r="W706" s="497"/>
      <c r="X706" s="497"/>
      <c r="Y706" s="497"/>
      <c r="Z706" s="497"/>
      <c r="AA706" s="497"/>
      <c r="AB706" s="497"/>
      <c r="AC706" s="497"/>
      <c r="AD706" s="497"/>
      <c r="AE706" s="497"/>
      <c r="AF706" s="497"/>
      <c r="AG706" s="497"/>
    </row>
    <row r="707" spans="1:33" ht="31.5">
      <c r="A707" s="506">
        <f t="shared" si="6"/>
        <v>700</v>
      </c>
      <c r="B707" s="507" t="s">
        <v>4367</v>
      </c>
      <c r="C707" s="518" t="s">
        <v>4543</v>
      </c>
      <c r="D707" s="508" t="s">
        <v>7958</v>
      </c>
      <c r="E707" s="508"/>
      <c r="F707" s="509" t="s">
        <v>7959</v>
      </c>
      <c r="G707" s="510">
        <v>1289</v>
      </c>
      <c r="H707" s="520" t="s">
        <v>7960</v>
      </c>
      <c r="I707" s="509" t="s">
        <v>7961</v>
      </c>
      <c r="J707" s="512" t="s">
        <v>7962</v>
      </c>
      <c r="K707" s="513" t="s">
        <v>7963</v>
      </c>
      <c r="L707" s="513"/>
      <c r="M707" s="510"/>
      <c r="N707" s="497"/>
      <c r="O707" s="497"/>
      <c r="P707" s="497"/>
      <c r="Q707" s="497"/>
      <c r="R707" s="497"/>
      <c r="S707" s="497"/>
      <c r="T707" s="497"/>
      <c r="U707" s="497"/>
      <c r="V707" s="497"/>
      <c r="W707" s="497"/>
      <c r="X707" s="497"/>
      <c r="Y707" s="497"/>
      <c r="Z707" s="497"/>
      <c r="AA707" s="497"/>
      <c r="AB707" s="497"/>
      <c r="AC707" s="497"/>
      <c r="AD707" s="497"/>
      <c r="AE707" s="497"/>
      <c r="AF707" s="497"/>
      <c r="AG707" s="497"/>
    </row>
    <row r="708" spans="1:33" ht="47.25">
      <c r="A708" s="506">
        <f t="shared" si="6"/>
        <v>701</v>
      </c>
      <c r="B708" s="507" t="s">
        <v>4367</v>
      </c>
      <c r="C708" s="518" t="s">
        <v>3646</v>
      </c>
      <c r="D708" s="508" t="s">
        <v>7964</v>
      </c>
      <c r="E708" s="508" t="s">
        <v>7965</v>
      </c>
      <c r="F708" s="509" t="s">
        <v>7966</v>
      </c>
      <c r="G708" s="510">
        <v>1096</v>
      </c>
      <c r="H708" s="520" t="s">
        <v>7967</v>
      </c>
      <c r="I708" s="509" t="s">
        <v>7968</v>
      </c>
      <c r="J708" s="512" t="s">
        <v>7969</v>
      </c>
      <c r="K708" s="513" t="s">
        <v>7970</v>
      </c>
      <c r="L708" s="513"/>
      <c r="M708" s="510"/>
      <c r="N708" s="497"/>
      <c r="O708" s="497"/>
      <c r="P708" s="497"/>
      <c r="Q708" s="497"/>
      <c r="R708" s="497"/>
      <c r="S708" s="497"/>
      <c r="T708" s="497"/>
      <c r="U708" s="497"/>
      <c r="V708" s="497"/>
      <c r="W708" s="497"/>
      <c r="X708" s="497"/>
      <c r="Y708" s="497"/>
      <c r="Z708" s="497"/>
      <c r="AA708" s="497"/>
      <c r="AB708" s="497"/>
      <c r="AC708" s="497"/>
      <c r="AD708" s="497"/>
      <c r="AE708" s="497"/>
      <c r="AF708" s="497"/>
      <c r="AG708" s="497"/>
    </row>
    <row r="709" spans="1:33" ht="47.25">
      <c r="A709" s="506">
        <f t="shared" si="6"/>
        <v>702</v>
      </c>
      <c r="B709" s="507" t="s">
        <v>4367</v>
      </c>
      <c r="C709" s="518" t="s">
        <v>4606</v>
      </c>
      <c r="D709" s="508" t="s">
        <v>7971</v>
      </c>
      <c r="E709" s="508" t="s">
        <v>7972</v>
      </c>
      <c r="F709" s="509" t="s">
        <v>7973</v>
      </c>
      <c r="G709" s="510">
        <v>1062</v>
      </c>
      <c r="H709" s="520">
        <v>45086</v>
      </c>
      <c r="I709" s="509" t="s">
        <v>7974</v>
      </c>
      <c r="J709" s="512" t="s">
        <v>7975</v>
      </c>
      <c r="K709" s="513" t="s">
        <v>7976</v>
      </c>
      <c r="L709" s="513"/>
      <c r="M709" s="510"/>
      <c r="N709" s="497"/>
      <c r="O709" s="497"/>
      <c r="P709" s="497"/>
      <c r="Q709" s="497"/>
      <c r="R709" s="497"/>
      <c r="S709" s="497"/>
      <c r="T709" s="497"/>
      <c r="U709" s="497"/>
      <c r="V709" s="497"/>
      <c r="W709" s="497"/>
      <c r="X709" s="497"/>
      <c r="Y709" s="497"/>
      <c r="Z709" s="497"/>
      <c r="AA709" s="497"/>
      <c r="AB709" s="497"/>
      <c r="AC709" s="497"/>
      <c r="AD709" s="497"/>
      <c r="AE709" s="497"/>
      <c r="AF709" s="497"/>
      <c r="AG709" s="497"/>
    </row>
    <row r="710" spans="1:33" ht="47.25">
      <c r="A710" s="506">
        <f t="shared" si="6"/>
        <v>703</v>
      </c>
      <c r="B710" s="507" t="s">
        <v>4367</v>
      </c>
      <c r="C710" s="518" t="s">
        <v>3646</v>
      </c>
      <c r="D710" s="508" t="s">
        <v>7977</v>
      </c>
      <c r="E710" s="508" t="s">
        <v>7978</v>
      </c>
      <c r="F710" s="509" t="s">
        <v>7979</v>
      </c>
      <c r="G710" s="510">
        <v>1503</v>
      </c>
      <c r="H710" s="510" t="s">
        <v>7980</v>
      </c>
      <c r="I710" s="509" t="s">
        <v>7981</v>
      </c>
      <c r="J710" s="512" t="s">
        <v>7982</v>
      </c>
      <c r="K710" s="513" t="s">
        <v>7983</v>
      </c>
      <c r="L710" s="513"/>
      <c r="M710" s="510"/>
      <c r="N710" s="497"/>
      <c r="O710" s="497"/>
      <c r="P710" s="497"/>
      <c r="Q710" s="497"/>
      <c r="R710" s="497"/>
      <c r="S710" s="497"/>
      <c r="T710" s="497"/>
      <c r="U710" s="497"/>
      <c r="V710" s="497"/>
      <c r="W710" s="497"/>
      <c r="X710" s="497"/>
      <c r="Y710" s="497"/>
      <c r="Z710" s="497"/>
      <c r="AA710" s="497"/>
      <c r="AB710" s="497"/>
      <c r="AC710" s="497"/>
      <c r="AD710" s="497"/>
      <c r="AE710" s="497"/>
      <c r="AF710" s="497"/>
      <c r="AG710" s="497"/>
    </row>
    <row r="711" spans="1:33" ht="31.5">
      <c r="A711" s="506">
        <f t="shared" si="6"/>
        <v>704</v>
      </c>
      <c r="B711" s="507" t="s">
        <v>4367</v>
      </c>
      <c r="C711" s="518" t="s">
        <v>3646</v>
      </c>
      <c r="D711" s="508" t="s">
        <v>7984</v>
      </c>
      <c r="E711" s="508" t="s">
        <v>7985</v>
      </c>
      <c r="F711" s="509" t="s">
        <v>7986</v>
      </c>
      <c r="G711" s="510">
        <v>1433</v>
      </c>
      <c r="H711" s="510" t="s">
        <v>3566</v>
      </c>
      <c r="I711" s="509" t="s">
        <v>7987</v>
      </c>
      <c r="J711" s="512" t="s">
        <v>7988</v>
      </c>
      <c r="K711" s="513" t="s">
        <v>7989</v>
      </c>
      <c r="L711" s="513"/>
      <c r="M711" s="510"/>
      <c r="N711" s="497"/>
      <c r="O711" s="497"/>
      <c r="P711" s="497"/>
      <c r="Q711" s="497"/>
      <c r="R711" s="497"/>
      <c r="S711" s="497"/>
      <c r="T711" s="497"/>
      <c r="U711" s="497"/>
      <c r="V711" s="497"/>
      <c r="W711" s="497"/>
      <c r="X711" s="497"/>
      <c r="Y711" s="497"/>
      <c r="Z711" s="497"/>
      <c r="AA711" s="497"/>
      <c r="AB711" s="497"/>
      <c r="AC711" s="497"/>
      <c r="AD711" s="497"/>
      <c r="AE711" s="497"/>
      <c r="AF711" s="497"/>
      <c r="AG711" s="497"/>
    </row>
    <row r="712" spans="1:33" ht="47.25">
      <c r="A712" s="506">
        <f t="shared" si="6"/>
        <v>705</v>
      </c>
      <c r="B712" s="507" t="s">
        <v>4367</v>
      </c>
      <c r="C712" s="518" t="s">
        <v>3646</v>
      </c>
      <c r="D712" s="508" t="s">
        <v>7990</v>
      </c>
      <c r="E712" s="508" t="s">
        <v>7991</v>
      </c>
      <c r="F712" s="509" t="s">
        <v>7992</v>
      </c>
      <c r="G712" s="510">
        <v>1423</v>
      </c>
      <c r="H712" s="510" t="s">
        <v>3566</v>
      </c>
      <c r="I712" s="509" t="s">
        <v>7993</v>
      </c>
      <c r="J712" s="512" t="s">
        <v>7994</v>
      </c>
      <c r="K712" s="513" t="s">
        <v>7995</v>
      </c>
      <c r="L712" s="513"/>
      <c r="M712" s="510"/>
      <c r="N712" s="497"/>
      <c r="O712" s="497"/>
      <c r="P712" s="497"/>
      <c r="Q712" s="497"/>
      <c r="R712" s="497"/>
      <c r="S712" s="497"/>
      <c r="T712" s="497"/>
      <c r="U712" s="497"/>
      <c r="V712" s="497"/>
      <c r="W712" s="497"/>
      <c r="X712" s="497"/>
      <c r="Y712" s="497"/>
      <c r="Z712" s="497"/>
      <c r="AA712" s="497"/>
      <c r="AB712" s="497"/>
      <c r="AC712" s="497"/>
      <c r="AD712" s="497"/>
      <c r="AE712" s="497"/>
      <c r="AF712" s="497"/>
      <c r="AG712" s="497"/>
    </row>
    <row r="713" spans="1:33" ht="31.5">
      <c r="A713" s="506">
        <f t="shared" si="6"/>
        <v>706</v>
      </c>
      <c r="B713" s="507" t="s">
        <v>4367</v>
      </c>
      <c r="C713" s="518" t="s">
        <v>4543</v>
      </c>
      <c r="D713" s="508" t="s">
        <v>7996</v>
      </c>
      <c r="E713" s="508" t="s">
        <v>7997</v>
      </c>
      <c r="F713" s="509" t="s">
        <v>7998</v>
      </c>
      <c r="G713" s="510">
        <v>1368</v>
      </c>
      <c r="H713" s="520">
        <v>45207</v>
      </c>
      <c r="I713" s="509" t="s">
        <v>7999</v>
      </c>
      <c r="J713" s="512" t="s">
        <v>8000</v>
      </c>
      <c r="K713" s="513" t="s">
        <v>8001</v>
      </c>
      <c r="L713" s="513"/>
      <c r="M713" s="510"/>
      <c r="N713" s="497"/>
      <c r="O713" s="497"/>
      <c r="P713" s="497"/>
      <c r="Q713" s="497"/>
      <c r="R713" s="497"/>
      <c r="S713" s="497"/>
      <c r="T713" s="497"/>
      <c r="U713" s="497"/>
      <c r="V713" s="497"/>
      <c r="W713" s="497"/>
      <c r="X713" s="497"/>
      <c r="Y713" s="497"/>
      <c r="Z713" s="497"/>
      <c r="AA713" s="497"/>
      <c r="AB713" s="497"/>
      <c r="AC713" s="497"/>
      <c r="AD713" s="497"/>
      <c r="AE713" s="497"/>
      <c r="AF713" s="497"/>
      <c r="AG713" s="497"/>
    </row>
    <row r="714" spans="1:33" ht="47.25">
      <c r="A714" s="506">
        <f t="shared" si="6"/>
        <v>707</v>
      </c>
      <c r="B714" s="507" t="s">
        <v>4367</v>
      </c>
      <c r="C714" s="518" t="s">
        <v>3646</v>
      </c>
      <c r="D714" s="508" t="s">
        <v>8002</v>
      </c>
      <c r="E714" s="508" t="s">
        <v>8003</v>
      </c>
      <c r="F714" s="509" t="s">
        <v>8004</v>
      </c>
      <c r="G714" s="510">
        <v>1350</v>
      </c>
      <c r="H714" s="520">
        <v>45146</v>
      </c>
      <c r="I714" s="509" t="s">
        <v>8005</v>
      </c>
      <c r="J714" s="512" t="s">
        <v>8006</v>
      </c>
      <c r="K714" s="513" t="s">
        <v>8007</v>
      </c>
      <c r="L714" s="513"/>
      <c r="M714" s="510"/>
      <c r="N714" s="497"/>
      <c r="O714" s="497"/>
      <c r="P714" s="497"/>
      <c r="Q714" s="497"/>
      <c r="R714" s="497"/>
      <c r="S714" s="497"/>
      <c r="T714" s="497"/>
      <c r="U714" s="497"/>
      <c r="V714" s="497"/>
      <c r="W714" s="497"/>
      <c r="X714" s="497"/>
      <c r="Y714" s="497"/>
      <c r="Z714" s="497"/>
      <c r="AA714" s="497"/>
      <c r="AB714" s="497"/>
      <c r="AC714" s="497"/>
      <c r="AD714" s="497"/>
      <c r="AE714" s="497"/>
      <c r="AF714" s="497"/>
      <c r="AG714" s="497"/>
    </row>
    <row r="715" spans="1:33" ht="47.25">
      <c r="A715" s="506">
        <f t="shared" si="6"/>
        <v>708</v>
      </c>
      <c r="B715" s="507" t="s">
        <v>4367</v>
      </c>
      <c r="C715" s="518" t="s">
        <v>4543</v>
      </c>
      <c r="D715" s="508" t="s">
        <v>8008</v>
      </c>
      <c r="E715" s="508" t="s">
        <v>8009</v>
      </c>
      <c r="F715" s="509" t="s">
        <v>8010</v>
      </c>
      <c r="G715" s="510">
        <v>1348</v>
      </c>
      <c r="H715" s="520">
        <v>45146</v>
      </c>
      <c r="I715" s="509" t="s">
        <v>8011</v>
      </c>
      <c r="J715" s="512" t="s">
        <v>8012</v>
      </c>
      <c r="K715" s="513" t="s">
        <v>8013</v>
      </c>
      <c r="L715" s="513"/>
      <c r="M715" s="510"/>
      <c r="N715" s="497"/>
      <c r="O715" s="497"/>
      <c r="P715" s="497"/>
      <c r="Q715" s="497"/>
      <c r="R715" s="497"/>
      <c r="S715" s="497"/>
      <c r="T715" s="497"/>
      <c r="U715" s="497"/>
      <c r="V715" s="497"/>
      <c r="W715" s="497"/>
      <c r="X715" s="497"/>
      <c r="Y715" s="497"/>
      <c r="Z715" s="497"/>
      <c r="AA715" s="497"/>
      <c r="AB715" s="497"/>
      <c r="AC715" s="497"/>
      <c r="AD715" s="497"/>
      <c r="AE715" s="497"/>
      <c r="AF715" s="497"/>
      <c r="AG715" s="497"/>
    </row>
    <row r="716" spans="1:33" ht="47.25">
      <c r="A716" s="506">
        <f t="shared" si="6"/>
        <v>709</v>
      </c>
      <c r="B716" s="507" t="s">
        <v>4367</v>
      </c>
      <c r="C716" s="518" t="s">
        <v>4543</v>
      </c>
      <c r="D716" s="509" t="s">
        <v>8014</v>
      </c>
      <c r="E716" s="508"/>
      <c r="F716" s="509" t="s">
        <v>8015</v>
      </c>
      <c r="G716" s="510">
        <v>1389</v>
      </c>
      <c r="H716" s="520" t="s">
        <v>8016</v>
      </c>
      <c r="I716" s="509" t="s">
        <v>8017</v>
      </c>
      <c r="J716" s="512" t="s">
        <v>8018</v>
      </c>
      <c r="K716" s="513" t="s">
        <v>8019</v>
      </c>
      <c r="L716" s="513"/>
      <c r="M716" s="510"/>
      <c r="N716" s="497"/>
      <c r="O716" s="497"/>
      <c r="P716" s="497"/>
      <c r="Q716" s="497"/>
      <c r="R716" s="497"/>
      <c r="S716" s="497"/>
      <c r="T716" s="497"/>
      <c r="U716" s="497"/>
      <c r="V716" s="497"/>
      <c r="W716" s="497"/>
      <c r="X716" s="497"/>
      <c r="Y716" s="497"/>
      <c r="Z716" s="497"/>
      <c r="AA716" s="497"/>
      <c r="AB716" s="497"/>
      <c r="AC716" s="497"/>
      <c r="AD716" s="497"/>
      <c r="AE716" s="497"/>
      <c r="AF716" s="497"/>
      <c r="AG716" s="497"/>
    </row>
    <row r="717" spans="1:33" ht="47.25">
      <c r="A717" s="506">
        <f t="shared" si="6"/>
        <v>710</v>
      </c>
      <c r="B717" s="507" t="s">
        <v>4367</v>
      </c>
      <c r="C717" s="518" t="s">
        <v>4606</v>
      </c>
      <c r="D717" s="509" t="s">
        <v>8020</v>
      </c>
      <c r="E717" s="508" t="s">
        <v>8021</v>
      </c>
      <c r="F717" s="509" t="s">
        <v>8022</v>
      </c>
      <c r="G717" s="510">
        <v>1366</v>
      </c>
      <c r="H717" s="520">
        <v>45207</v>
      </c>
      <c r="I717" s="509" t="s">
        <v>8023</v>
      </c>
      <c r="J717" s="512" t="s">
        <v>8024</v>
      </c>
      <c r="K717" s="513" t="s">
        <v>8025</v>
      </c>
      <c r="L717" s="513"/>
      <c r="M717" s="510"/>
      <c r="N717" s="497"/>
      <c r="O717" s="497"/>
      <c r="P717" s="497"/>
      <c r="Q717" s="497"/>
      <c r="R717" s="497"/>
      <c r="S717" s="497"/>
      <c r="T717" s="497"/>
      <c r="U717" s="497"/>
      <c r="V717" s="497"/>
      <c r="W717" s="497"/>
      <c r="X717" s="497"/>
      <c r="Y717" s="497"/>
      <c r="Z717" s="497"/>
      <c r="AA717" s="497"/>
      <c r="AB717" s="497"/>
      <c r="AC717" s="497"/>
      <c r="AD717" s="497"/>
      <c r="AE717" s="497"/>
      <c r="AF717" s="497"/>
      <c r="AG717" s="497"/>
    </row>
    <row r="718" spans="1:33" ht="47.25">
      <c r="A718" s="506">
        <f t="shared" si="6"/>
        <v>711</v>
      </c>
      <c r="B718" s="507" t="s">
        <v>4367</v>
      </c>
      <c r="C718" s="518" t="s">
        <v>3646</v>
      </c>
      <c r="D718" s="509" t="s">
        <v>8026</v>
      </c>
      <c r="E718" s="508" t="s">
        <v>8027</v>
      </c>
      <c r="F718" s="509" t="s">
        <v>8028</v>
      </c>
      <c r="G718" s="510">
        <v>1429</v>
      </c>
      <c r="H718" s="520" t="s">
        <v>3566</v>
      </c>
      <c r="I718" s="509" t="s">
        <v>8029</v>
      </c>
      <c r="J718" s="512" t="s">
        <v>8030</v>
      </c>
      <c r="K718" s="513" t="s">
        <v>8031</v>
      </c>
      <c r="L718" s="513"/>
      <c r="M718" s="510"/>
      <c r="N718" s="497"/>
      <c r="O718" s="497"/>
      <c r="P718" s="497"/>
      <c r="Q718" s="497"/>
      <c r="R718" s="497"/>
      <c r="S718" s="497"/>
      <c r="T718" s="497"/>
      <c r="U718" s="497"/>
      <c r="V718" s="497"/>
      <c r="W718" s="497"/>
      <c r="X718" s="497"/>
      <c r="Y718" s="497"/>
      <c r="Z718" s="497"/>
      <c r="AA718" s="497"/>
      <c r="AB718" s="497"/>
      <c r="AC718" s="497"/>
      <c r="AD718" s="497"/>
      <c r="AE718" s="497"/>
      <c r="AF718" s="497"/>
      <c r="AG718" s="497"/>
    </row>
    <row r="719" spans="1:33" ht="31.5">
      <c r="A719" s="506">
        <f t="shared" si="6"/>
        <v>712</v>
      </c>
      <c r="B719" s="507" t="s">
        <v>4367</v>
      </c>
      <c r="C719" s="518" t="s">
        <v>4543</v>
      </c>
      <c r="D719" s="509" t="s">
        <v>8032</v>
      </c>
      <c r="E719" s="508"/>
      <c r="F719" s="509" t="s">
        <v>8033</v>
      </c>
      <c r="G719" s="510">
        <v>1530</v>
      </c>
      <c r="H719" s="520" t="s">
        <v>4476</v>
      </c>
      <c r="I719" s="509" t="s">
        <v>8034</v>
      </c>
      <c r="J719" s="512" t="s">
        <v>8035</v>
      </c>
      <c r="K719" s="513" t="s">
        <v>8036</v>
      </c>
      <c r="L719" s="513"/>
      <c r="M719" s="510"/>
      <c r="N719" s="497"/>
      <c r="O719" s="497"/>
      <c r="P719" s="497"/>
      <c r="Q719" s="497"/>
      <c r="R719" s="497"/>
      <c r="S719" s="497"/>
      <c r="T719" s="497"/>
      <c r="U719" s="497"/>
      <c r="V719" s="497"/>
      <c r="W719" s="497"/>
      <c r="X719" s="497"/>
      <c r="Y719" s="497"/>
      <c r="Z719" s="497"/>
      <c r="AA719" s="497"/>
      <c r="AB719" s="497"/>
      <c r="AC719" s="497"/>
      <c r="AD719" s="497"/>
      <c r="AE719" s="497"/>
      <c r="AF719" s="497"/>
      <c r="AG719" s="497"/>
    </row>
    <row r="720" spans="1:33" ht="47.25">
      <c r="A720" s="506">
        <f t="shared" si="6"/>
        <v>713</v>
      </c>
      <c r="B720" s="507" t="s">
        <v>4367</v>
      </c>
      <c r="C720" s="518" t="s">
        <v>4606</v>
      </c>
      <c r="D720" s="509" t="s">
        <v>8037</v>
      </c>
      <c r="E720" s="508" t="s">
        <v>8038</v>
      </c>
      <c r="F720" s="509" t="s">
        <v>8039</v>
      </c>
      <c r="G720" s="510">
        <v>1550</v>
      </c>
      <c r="H720" s="520">
        <v>45174</v>
      </c>
      <c r="I720" s="509" t="s">
        <v>8040</v>
      </c>
      <c r="J720" s="512" t="s">
        <v>8041</v>
      </c>
      <c r="K720" s="513" t="s">
        <v>8042</v>
      </c>
      <c r="L720" s="513"/>
      <c r="M720" s="510"/>
      <c r="N720" s="497"/>
      <c r="O720" s="497"/>
      <c r="P720" s="497"/>
      <c r="Q720" s="497"/>
      <c r="R720" s="497"/>
      <c r="S720" s="497"/>
      <c r="T720" s="497"/>
      <c r="U720" s="497"/>
      <c r="V720" s="497"/>
      <c r="W720" s="497"/>
      <c r="X720" s="497"/>
      <c r="Y720" s="497"/>
      <c r="Z720" s="497"/>
      <c r="AA720" s="497"/>
      <c r="AB720" s="497"/>
      <c r="AC720" s="497"/>
      <c r="AD720" s="497"/>
      <c r="AE720" s="497"/>
      <c r="AF720" s="497"/>
      <c r="AG720" s="497"/>
    </row>
    <row r="721" spans="1:33" ht="63">
      <c r="A721" s="506">
        <f t="shared" si="6"/>
        <v>714</v>
      </c>
      <c r="B721" s="507" t="s">
        <v>4367</v>
      </c>
      <c r="C721" s="518" t="s">
        <v>3646</v>
      </c>
      <c r="D721" s="509" t="s">
        <v>8043</v>
      </c>
      <c r="E721" s="508" t="s">
        <v>8044</v>
      </c>
      <c r="F721" s="509" t="s">
        <v>8045</v>
      </c>
      <c r="G721" s="510">
        <v>1554</v>
      </c>
      <c r="H721" s="520">
        <v>45175</v>
      </c>
      <c r="I721" s="509" t="s">
        <v>8046</v>
      </c>
      <c r="J721" s="512" t="s">
        <v>8047</v>
      </c>
      <c r="K721" s="513" t="s">
        <v>8048</v>
      </c>
      <c r="L721" s="513"/>
      <c r="M721" s="510"/>
      <c r="N721" s="497"/>
      <c r="O721" s="497"/>
      <c r="P721" s="497"/>
      <c r="Q721" s="497"/>
      <c r="R721" s="497"/>
      <c r="S721" s="497"/>
      <c r="T721" s="497"/>
      <c r="U721" s="497"/>
      <c r="V721" s="497"/>
      <c r="W721" s="497"/>
      <c r="X721" s="497"/>
      <c r="Y721" s="497"/>
      <c r="Z721" s="497"/>
      <c r="AA721" s="497"/>
      <c r="AB721" s="497"/>
      <c r="AC721" s="497"/>
      <c r="AD721" s="497"/>
      <c r="AE721" s="497"/>
      <c r="AF721" s="497"/>
      <c r="AG721" s="497"/>
    </row>
    <row r="722" spans="1:33" ht="47.25">
      <c r="A722" s="506">
        <f t="shared" si="6"/>
        <v>715</v>
      </c>
      <c r="B722" s="507" t="s">
        <v>4367</v>
      </c>
      <c r="C722" s="518" t="s">
        <v>4606</v>
      </c>
      <c r="D722" s="509" t="s">
        <v>8049</v>
      </c>
      <c r="E722" s="508"/>
      <c r="F722" s="509" t="s">
        <v>8050</v>
      </c>
      <c r="G722" s="510">
        <v>1714</v>
      </c>
      <c r="H722" s="520" t="s">
        <v>8051</v>
      </c>
      <c r="I722" s="509" t="s">
        <v>8052</v>
      </c>
      <c r="J722" s="512" t="s">
        <v>8053</v>
      </c>
      <c r="K722" s="513" t="s">
        <v>8054</v>
      </c>
      <c r="L722" s="513"/>
      <c r="M722" s="510"/>
      <c r="N722" s="497"/>
      <c r="O722" s="497"/>
      <c r="P722" s="497"/>
      <c r="Q722" s="497"/>
      <c r="R722" s="497"/>
      <c r="S722" s="497"/>
      <c r="T722" s="497"/>
      <c r="U722" s="497"/>
      <c r="V722" s="497"/>
      <c r="W722" s="497"/>
      <c r="X722" s="497"/>
      <c r="Y722" s="497"/>
      <c r="Z722" s="497"/>
      <c r="AA722" s="497"/>
      <c r="AB722" s="497"/>
      <c r="AC722" s="497"/>
      <c r="AD722" s="497"/>
      <c r="AE722" s="497"/>
      <c r="AF722" s="497"/>
      <c r="AG722" s="497"/>
    </row>
    <row r="723" spans="1:33" ht="47.25">
      <c r="A723" s="506">
        <f t="shared" si="6"/>
        <v>716</v>
      </c>
      <c r="B723" s="507" t="s">
        <v>4367</v>
      </c>
      <c r="C723" s="518" t="s">
        <v>4543</v>
      </c>
      <c r="D723" s="509" t="s">
        <v>8055</v>
      </c>
      <c r="E723" s="508"/>
      <c r="F723" s="509" t="s">
        <v>8056</v>
      </c>
      <c r="G723" s="510">
        <v>1703</v>
      </c>
      <c r="H723" s="520" t="s">
        <v>4492</v>
      </c>
      <c r="I723" s="509" t="s">
        <v>8057</v>
      </c>
      <c r="J723" s="512" t="s">
        <v>8058</v>
      </c>
      <c r="K723" s="513" t="s">
        <v>8059</v>
      </c>
      <c r="L723" s="513"/>
      <c r="M723" s="510"/>
      <c r="N723" s="497"/>
      <c r="O723" s="497"/>
      <c r="P723" s="497"/>
      <c r="Q723" s="497"/>
      <c r="R723" s="497"/>
      <c r="S723" s="497"/>
      <c r="T723" s="497"/>
      <c r="U723" s="497"/>
      <c r="V723" s="497"/>
      <c r="W723" s="497"/>
      <c r="X723" s="497"/>
      <c r="Y723" s="497"/>
      <c r="Z723" s="497"/>
      <c r="AA723" s="497"/>
      <c r="AB723" s="497"/>
      <c r="AC723" s="497"/>
      <c r="AD723" s="497"/>
      <c r="AE723" s="497"/>
      <c r="AF723" s="497"/>
      <c r="AG723" s="497"/>
    </row>
    <row r="724" spans="1:33" ht="47.25">
      <c r="A724" s="506">
        <f t="shared" si="6"/>
        <v>717</v>
      </c>
      <c r="B724" s="507" t="s">
        <v>4367</v>
      </c>
      <c r="C724" s="518" t="s">
        <v>4606</v>
      </c>
      <c r="D724" s="508" t="s">
        <v>8060</v>
      </c>
      <c r="E724" s="508" t="s">
        <v>8061</v>
      </c>
      <c r="F724" s="509" t="s">
        <v>8062</v>
      </c>
      <c r="G724" s="510" t="s">
        <v>8063</v>
      </c>
      <c r="H724" s="512" t="s">
        <v>8064</v>
      </c>
      <c r="I724" s="509" t="s">
        <v>8065</v>
      </c>
      <c r="J724" s="512" t="s">
        <v>8066</v>
      </c>
      <c r="K724" s="513" t="s">
        <v>8067</v>
      </c>
      <c r="L724" s="513" t="s">
        <v>8068</v>
      </c>
      <c r="M724" s="510" t="s">
        <v>2533</v>
      </c>
      <c r="N724" s="497" t="s">
        <v>8069</v>
      </c>
      <c r="O724" s="497"/>
      <c r="P724" s="497"/>
      <c r="Q724" s="497"/>
      <c r="R724" s="497"/>
      <c r="S724" s="497"/>
      <c r="T724" s="497"/>
      <c r="U724" s="497"/>
      <c r="V724" s="497"/>
      <c r="W724" s="497"/>
      <c r="X724" s="497"/>
      <c r="Y724" s="497"/>
      <c r="Z724" s="497"/>
      <c r="AA724" s="497"/>
      <c r="AB724" s="497"/>
      <c r="AC724" s="497"/>
      <c r="AD724" s="497"/>
      <c r="AE724" s="497"/>
      <c r="AF724" s="497"/>
      <c r="AG724" s="497"/>
    </row>
    <row r="725" spans="1:33" ht="63">
      <c r="A725" s="506">
        <f t="shared" si="6"/>
        <v>718</v>
      </c>
      <c r="B725" s="507" t="s">
        <v>4367</v>
      </c>
      <c r="C725" s="518" t="s">
        <v>3646</v>
      </c>
      <c r="D725" s="508" t="s">
        <v>8070</v>
      </c>
      <c r="E725" s="508" t="s">
        <v>8071</v>
      </c>
      <c r="F725" s="509" t="s">
        <v>8072</v>
      </c>
      <c r="G725" s="510" t="s">
        <v>8073</v>
      </c>
      <c r="H725" s="571" t="s">
        <v>8074</v>
      </c>
      <c r="I725" s="509" t="s">
        <v>8075</v>
      </c>
      <c r="J725" s="512" t="s">
        <v>8076</v>
      </c>
      <c r="K725" s="513" t="s">
        <v>8077</v>
      </c>
      <c r="L725" s="513" t="s">
        <v>8078</v>
      </c>
      <c r="M725" s="510"/>
      <c r="N725" s="497"/>
      <c r="O725" s="497"/>
      <c r="P725" s="497"/>
      <c r="Q725" s="497"/>
      <c r="R725" s="497"/>
      <c r="S725" s="497"/>
      <c r="T725" s="497"/>
      <c r="U725" s="497"/>
      <c r="V725" s="497"/>
      <c r="W725" s="497"/>
      <c r="X725" s="497"/>
      <c r="Y725" s="497"/>
      <c r="Z725" s="497"/>
      <c r="AA725" s="497"/>
      <c r="AB725" s="497"/>
      <c r="AC725" s="497"/>
      <c r="AD725" s="497"/>
      <c r="AE725" s="497"/>
      <c r="AF725" s="497"/>
      <c r="AG725" s="497"/>
    </row>
    <row r="726" spans="1:33" ht="47.25">
      <c r="A726" s="506">
        <f t="shared" si="6"/>
        <v>719</v>
      </c>
      <c r="B726" s="507" t="s">
        <v>4367</v>
      </c>
      <c r="C726" s="518" t="s">
        <v>4543</v>
      </c>
      <c r="D726" s="508" t="s">
        <v>8079</v>
      </c>
      <c r="E726" s="508" t="s">
        <v>8080</v>
      </c>
      <c r="F726" s="509" t="s">
        <v>8081</v>
      </c>
      <c r="G726" s="510" t="s">
        <v>8082</v>
      </c>
      <c r="H726" s="571" t="s">
        <v>4508</v>
      </c>
      <c r="I726" s="509" t="s">
        <v>8083</v>
      </c>
      <c r="J726" s="512" t="s">
        <v>8084</v>
      </c>
      <c r="K726" s="513" t="s">
        <v>8085</v>
      </c>
      <c r="L726" s="513"/>
      <c r="M726" s="510"/>
      <c r="N726" s="497"/>
      <c r="O726" s="497"/>
      <c r="P726" s="497"/>
      <c r="Q726" s="497"/>
      <c r="R726" s="497"/>
      <c r="S726" s="497"/>
      <c r="T726" s="497"/>
      <c r="U726" s="497"/>
      <c r="V726" s="497"/>
      <c r="W726" s="497"/>
      <c r="X726" s="497"/>
      <c r="Y726" s="497"/>
      <c r="Z726" s="497"/>
      <c r="AA726" s="497"/>
      <c r="AB726" s="497"/>
      <c r="AC726" s="497"/>
      <c r="AD726" s="497"/>
      <c r="AE726" s="497"/>
      <c r="AF726" s="497"/>
      <c r="AG726" s="497"/>
    </row>
    <row r="727" spans="1:33" ht="47.25">
      <c r="A727" s="506">
        <f t="shared" si="6"/>
        <v>720</v>
      </c>
      <c r="B727" s="507" t="s">
        <v>4367</v>
      </c>
      <c r="C727" s="518" t="s">
        <v>4606</v>
      </c>
      <c r="D727" s="508" t="s">
        <v>8086</v>
      </c>
      <c r="E727" s="508" t="s">
        <v>8087</v>
      </c>
      <c r="F727" s="509" t="s">
        <v>8088</v>
      </c>
      <c r="G727" s="510">
        <v>1854</v>
      </c>
      <c r="H727" s="520">
        <v>45205</v>
      </c>
      <c r="I727" s="509" t="s">
        <v>8089</v>
      </c>
      <c r="J727" s="512" t="s">
        <v>8090</v>
      </c>
      <c r="K727" s="513" t="s">
        <v>8091</v>
      </c>
      <c r="L727" s="513" t="s">
        <v>8092</v>
      </c>
      <c r="M727" s="510"/>
      <c r="N727" s="497"/>
      <c r="O727" s="497"/>
      <c r="P727" s="497"/>
      <c r="Q727" s="497"/>
      <c r="R727" s="497"/>
      <c r="S727" s="497"/>
      <c r="T727" s="497"/>
      <c r="U727" s="497"/>
      <c r="V727" s="497"/>
      <c r="W727" s="497"/>
      <c r="X727" s="497"/>
      <c r="Y727" s="497"/>
      <c r="Z727" s="497"/>
      <c r="AA727" s="497"/>
      <c r="AB727" s="497"/>
      <c r="AC727" s="497"/>
      <c r="AD727" s="497"/>
      <c r="AE727" s="497"/>
      <c r="AF727" s="497"/>
      <c r="AG727" s="497"/>
    </row>
    <row r="728" spans="1:33" ht="47.25">
      <c r="A728" s="506">
        <f t="shared" si="6"/>
        <v>721</v>
      </c>
      <c r="B728" s="507" t="s">
        <v>4367</v>
      </c>
      <c r="C728" s="518" t="s">
        <v>3646</v>
      </c>
      <c r="D728" s="508" t="s">
        <v>8093</v>
      </c>
      <c r="E728" s="508" t="s">
        <v>8094</v>
      </c>
      <c r="F728" s="509" t="s">
        <v>8095</v>
      </c>
      <c r="G728" s="510">
        <v>2064</v>
      </c>
      <c r="H728" s="520" t="s">
        <v>8096</v>
      </c>
      <c r="I728" s="509" t="s">
        <v>8097</v>
      </c>
      <c r="J728" s="512" t="s">
        <v>8098</v>
      </c>
      <c r="K728" s="513"/>
      <c r="L728" s="513"/>
      <c r="M728" s="510"/>
      <c r="N728" s="497"/>
      <c r="O728" s="497"/>
      <c r="P728" s="497"/>
      <c r="Q728" s="497"/>
      <c r="R728" s="497"/>
      <c r="S728" s="497"/>
      <c r="T728" s="497"/>
      <c r="U728" s="497"/>
      <c r="V728" s="497"/>
      <c r="W728" s="497"/>
      <c r="X728" s="497"/>
      <c r="Y728" s="497"/>
      <c r="Z728" s="497"/>
      <c r="AA728" s="497"/>
      <c r="AB728" s="497"/>
      <c r="AC728" s="497"/>
      <c r="AD728" s="497"/>
      <c r="AE728" s="497"/>
      <c r="AF728" s="497"/>
      <c r="AG728" s="497"/>
    </row>
    <row r="729" spans="1:33" ht="47.25">
      <c r="A729" s="506">
        <f t="shared" si="6"/>
        <v>722</v>
      </c>
      <c r="B729" s="507" t="s">
        <v>4367</v>
      </c>
      <c r="C729" s="518" t="s">
        <v>3646</v>
      </c>
      <c r="D729" s="508" t="s">
        <v>8099</v>
      </c>
      <c r="E729" s="508" t="s">
        <v>8100</v>
      </c>
      <c r="F729" s="509" t="s">
        <v>8101</v>
      </c>
      <c r="G729" s="510">
        <v>2062</v>
      </c>
      <c r="H729" s="520" t="s">
        <v>8096</v>
      </c>
      <c r="I729" s="509" t="s">
        <v>8102</v>
      </c>
      <c r="J729" s="512" t="s">
        <v>8103</v>
      </c>
      <c r="K729" s="513" t="s">
        <v>8104</v>
      </c>
      <c r="L729" s="513" t="s">
        <v>8105</v>
      </c>
      <c r="M729" s="510"/>
      <c r="N729" s="497"/>
      <c r="O729" s="497"/>
      <c r="P729" s="497"/>
      <c r="Q729" s="497"/>
      <c r="R729" s="497"/>
      <c r="S729" s="497"/>
      <c r="T729" s="497"/>
      <c r="U729" s="497"/>
      <c r="V729" s="497"/>
      <c r="W729" s="497"/>
      <c r="X729" s="497"/>
      <c r="Y729" s="497"/>
      <c r="Z729" s="497"/>
      <c r="AA729" s="497"/>
      <c r="AB729" s="497"/>
      <c r="AC729" s="497"/>
      <c r="AD729" s="497"/>
      <c r="AE729" s="497"/>
      <c r="AF729" s="497"/>
      <c r="AG729" s="497"/>
    </row>
    <row r="730" spans="1:33" ht="47.25">
      <c r="A730" s="506">
        <f t="shared" si="6"/>
        <v>723</v>
      </c>
      <c r="B730" s="507" t="s">
        <v>4367</v>
      </c>
      <c r="C730" s="518" t="s">
        <v>3646</v>
      </c>
      <c r="D730" s="508" t="s">
        <v>8106</v>
      </c>
      <c r="E730" s="508"/>
      <c r="F730" s="509" t="s">
        <v>7291</v>
      </c>
      <c r="G730" s="510" t="s">
        <v>8107</v>
      </c>
      <c r="H730" s="542" t="s">
        <v>4508</v>
      </c>
      <c r="I730" s="509" t="s">
        <v>8108</v>
      </c>
      <c r="J730" s="512" t="s">
        <v>8109</v>
      </c>
      <c r="K730" s="513" t="s">
        <v>8110</v>
      </c>
      <c r="L730" s="513" t="s">
        <v>8111</v>
      </c>
      <c r="M730" s="510"/>
      <c r="N730" s="497"/>
      <c r="O730" s="497"/>
      <c r="P730" s="497"/>
      <c r="Q730" s="497"/>
      <c r="R730" s="497"/>
      <c r="S730" s="497"/>
      <c r="T730" s="497"/>
      <c r="U730" s="497"/>
      <c r="V730" s="497"/>
      <c r="W730" s="497"/>
      <c r="X730" s="497"/>
      <c r="Y730" s="497"/>
      <c r="Z730" s="497"/>
      <c r="AA730" s="497"/>
      <c r="AB730" s="497"/>
      <c r="AC730" s="497"/>
      <c r="AD730" s="497"/>
      <c r="AE730" s="497"/>
      <c r="AF730" s="497"/>
      <c r="AG730" s="497"/>
    </row>
    <row r="731" spans="1:33" ht="47.25">
      <c r="A731" s="506">
        <f t="shared" si="6"/>
        <v>724</v>
      </c>
      <c r="B731" s="507" t="s">
        <v>4367</v>
      </c>
      <c r="C731" s="518" t="s">
        <v>4606</v>
      </c>
      <c r="D731" s="508" t="s">
        <v>8112</v>
      </c>
      <c r="E731" s="508"/>
      <c r="F731" s="509" t="s">
        <v>8113</v>
      </c>
      <c r="G731" s="510">
        <v>2143</v>
      </c>
      <c r="H731" s="520" t="s">
        <v>4528</v>
      </c>
      <c r="I731" s="509" t="s">
        <v>8114</v>
      </c>
      <c r="J731" s="512" t="s">
        <v>8115</v>
      </c>
      <c r="K731" s="513"/>
      <c r="L731" s="513"/>
      <c r="M731" s="510"/>
      <c r="N731" s="497"/>
      <c r="O731" s="497"/>
      <c r="P731" s="497"/>
      <c r="Q731" s="497"/>
      <c r="R731" s="497"/>
      <c r="S731" s="497"/>
      <c r="T731" s="497"/>
      <c r="U731" s="497"/>
      <c r="V731" s="497"/>
      <c r="W731" s="497"/>
      <c r="X731" s="497"/>
      <c r="Y731" s="497"/>
      <c r="Z731" s="497"/>
      <c r="AA731" s="497"/>
      <c r="AB731" s="497"/>
      <c r="AC731" s="497"/>
      <c r="AD731" s="497"/>
      <c r="AE731" s="497"/>
      <c r="AF731" s="497"/>
      <c r="AG731" s="497"/>
    </row>
    <row r="732" spans="1:33" ht="31.5">
      <c r="A732" s="506">
        <f t="shared" si="6"/>
        <v>725</v>
      </c>
      <c r="B732" s="507" t="s">
        <v>4367</v>
      </c>
      <c r="C732" s="518" t="s">
        <v>3646</v>
      </c>
      <c r="D732" s="508" t="s">
        <v>8116</v>
      </c>
      <c r="E732" s="508"/>
      <c r="F732" s="509" t="s">
        <v>8117</v>
      </c>
      <c r="G732" s="510">
        <v>2141</v>
      </c>
      <c r="H732" s="520" t="s">
        <v>4528</v>
      </c>
      <c r="I732" s="509" t="s">
        <v>8118</v>
      </c>
      <c r="J732" s="512" t="s">
        <v>8119</v>
      </c>
      <c r="K732" s="513" t="s">
        <v>8120</v>
      </c>
      <c r="L732" s="513"/>
      <c r="M732" s="510"/>
      <c r="N732" s="497"/>
      <c r="O732" s="497"/>
      <c r="P732" s="497"/>
      <c r="Q732" s="497"/>
      <c r="R732" s="497"/>
      <c r="S732" s="497"/>
      <c r="T732" s="497"/>
      <c r="U732" s="497"/>
      <c r="V732" s="497"/>
      <c r="W732" s="497"/>
      <c r="X732" s="497"/>
      <c r="Y732" s="497"/>
      <c r="Z732" s="497"/>
      <c r="AA732" s="497"/>
      <c r="AB732" s="497"/>
      <c r="AC732" s="497"/>
      <c r="AD732" s="497"/>
      <c r="AE732" s="497"/>
      <c r="AF732" s="497"/>
      <c r="AG732" s="497"/>
    </row>
    <row r="733" spans="1:33" ht="63">
      <c r="A733" s="506">
        <f t="shared" si="6"/>
        <v>726</v>
      </c>
      <c r="B733" s="507" t="s">
        <v>4367</v>
      </c>
      <c r="C733" s="518" t="s">
        <v>4543</v>
      </c>
      <c r="D733" s="508" t="s">
        <v>8121</v>
      </c>
      <c r="E733" s="508"/>
      <c r="F733" s="509" t="s">
        <v>8122</v>
      </c>
      <c r="G733" s="510">
        <v>2157</v>
      </c>
      <c r="H733" s="520" t="s">
        <v>8123</v>
      </c>
      <c r="I733" s="509" t="s">
        <v>8124</v>
      </c>
      <c r="J733" s="512" t="s">
        <v>8125</v>
      </c>
      <c r="K733" s="513" t="s">
        <v>8126</v>
      </c>
      <c r="L733" s="513"/>
      <c r="M733" s="510"/>
      <c r="N733" s="497"/>
      <c r="O733" s="497"/>
      <c r="P733" s="497"/>
      <c r="Q733" s="497"/>
      <c r="R733" s="497"/>
      <c r="S733" s="497"/>
      <c r="T733" s="497"/>
      <c r="U733" s="497"/>
      <c r="V733" s="497"/>
      <c r="W733" s="497"/>
      <c r="X733" s="497"/>
      <c r="Y733" s="497"/>
      <c r="Z733" s="497"/>
      <c r="AA733" s="497"/>
      <c r="AB733" s="497"/>
      <c r="AC733" s="497"/>
      <c r="AD733" s="497"/>
      <c r="AE733" s="497"/>
      <c r="AF733" s="497"/>
      <c r="AG733" s="497"/>
    </row>
    <row r="734" spans="1:33" ht="31.5">
      <c r="A734" s="506">
        <f t="shared" si="6"/>
        <v>727</v>
      </c>
      <c r="B734" s="507" t="s">
        <v>3360</v>
      </c>
      <c r="C734" s="518" t="s">
        <v>3702</v>
      </c>
      <c r="D734" s="530" t="s">
        <v>8127</v>
      </c>
      <c r="E734" s="508" t="s">
        <v>8128</v>
      </c>
      <c r="F734" s="507" t="s">
        <v>8129</v>
      </c>
      <c r="G734" s="510" t="s">
        <v>8130</v>
      </c>
      <c r="H734" s="517" t="s">
        <v>8131</v>
      </c>
      <c r="I734" s="509" t="s">
        <v>8132</v>
      </c>
      <c r="J734" s="512" t="s">
        <v>8133</v>
      </c>
      <c r="K734" s="513" t="s">
        <v>8134</v>
      </c>
      <c r="L734" s="513" t="s">
        <v>8135</v>
      </c>
      <c r="M734" s="510" t="s">
        <v>8136</v>
      </c>
      <c r="N734" s="497"/>
      <c r="O734" s="497"/>
      <c r="P734" s="497"/>
      <c r="Q734" s="497"/>
      <c r="R734" s="497"/>
      <c r="S734" s="497"/>
      <c r="T734" s="497"/>
      <c r="U734" s="497"/>
      <c r="V734" s="497"/>
      <c r="W734" s="497"/>
      <c r="X734" s="497"/>
      <c r="Y734" s="497"/>
      <c r="Z734" s="497"/>
      <c r="AA734" s="497"/>
      <c r="AB734" s="497"/>
      <c r="AC734" s="497"/>
      <c r="AD734" s="497"/>
      <c r="AE734" s="497"/>
      <c r="AF734" s="497"/>
      <c r="AG734" s="497"/>
    </row>
    <row r="735" spans="1:33" ht="31.5">
      <c r="A735" s="506">
        <f t="shared" si="6"/>
        <v>728</v>
      </c>
      <c r="B735" s="507" t="s">
        <v>4367</v>
      </c>
      <c r="C735" s="518" t="s">
        <v>4543</v>
      </c>
      <c r="D735" s="508" t="s">
        <v>8137</v>
      </c>
      <c r="E735" s="508"/>
      <c r="F735" s="509" t="s">
        <v>6834</v>
      </c>
      <c r="G735" s="510">
        <v>2210</v>
      </c>
      <c r="H735" s="520" t="s">
        <v>8138</v>
      </c>
      <c r="I735" s="509" t="s">
        <v>8139</v>
      </c>
      <c r="J735" s="512" t="s">
        <v>8140</v>
      </c>
      <c r="K735" s="513" t="s">
        <v>8141</v>
      </c>
      <c r="L735" s="513"/>
      <c r="M735" s="510"/>
      <c r="N735" s="497"/>
      <c r="O735" s="497"/>
      <c r="P735" s="497"/>
      <c r="Q735" s="497"/>
      <c r="R735" s="497"/>
      <c r="S735" s="497"/>
      <c r="T735" s="497"/>
      <c r="U735" s="497"/>
      <c r="V735" s="497"/>
      <c r="W735" s="497"/>
      <c r="X735" s="497"/>
      <c r="Y735" s="497"/>
      <c r="Z735" s="497"/>
      <c r="AA735" s="497"/>
      <c r="AB735" s="497"/>
      <c r="AC735" s="497"/>
      <c r="AD735" s="497"/>
      <c r="AE735" s="497"/>
      <c r="AF735" s="497"/>
      <c r="AG735" s="497"/>
    </row>
    <row r="736" spans="1:33" ht="47.25">
      <c r="A736" s="506">
        <f t="shared" si="6"/>
        <v>729</v>
      </c>
      <c r="B736" s="507" t="s">
        <v>4367</v>
      </c>
      <c r="C736" s="518" t="s">
        <v>3646</v>
      </c>
      <c r="D736" s="508" t="s">
        <v>8142</v>
      </c>
      <c r="E736" s="508"/>
      <c r="F736" s="509" t="s">
        <v>8143</v>
      </c>
      <c r="G736" s="510">
        <v>2231</v>
      </c>
      <c r="H736" s="520" t="s">
        <v>6222</v>
      </c>
      <c r="I736" s="509" t="s">
        <v>8144</v>
      </c>
      <c r="J736" s="512" t="s">
        <v>8145</v>
      </c>
      <c r="K736" s="513" t="s">
        <v>8146</v>
      </c>
      <c r="L736" s="513"/>
      <c r="M736" s="510"/>
      <c r="N736" s="497"/>
      <c r="O736" s="497"/>
      <c r="P736" s="497"/>
      <c r="Q736" s="497"/>
      <c r="R736" s="497"/>
      <c r="S736" s="497"/>
      <c r="T736" s="497"/>
      <c r="U736" s="497"/>
      <c r="V736" s="497"/>
      <c r="W736" s="497"/>
      <c r="X736" s="497"/>
      <c r="Y736" s="497"/>
      <c r="Z736" s="497"/>
      <c r="AA736" s="497"/>
      <c r="AB736" s="497"/>
      <c r="AC736" s="497"/>
      <c r="AD736" s="497"/>
      <c r="AE736" s="497"/>
      <c r="AF736" s="497"/>
      <c r="AG736" s="497"/>
    </row>
    <row r="737" spans="1:33" ht="47.25">
      <c r="A737" s="506">
        <f t="shared" si="6"/>
        <v>730</v>
      </c>
      <c r="B737" s="507" t="s">
        <v>4367</v>
      </c>
      <c r="C737" s="518" t="s">
        <v>4543</v>
      </c>
      <c r="D737" s="508" t="s">
        <v>8147</v>
      </c>
      <c r="E737" s="508"/>
      <c r="F737" s="509" t="s">
        <v>8148</v>
      </c>
      <c r="G737" s="510">
        <v>2236</v>
      </c>
      <c r="H737" s="520" t="s">
        <v>6222</v>
      </c>
      <c r="I737" s="509" t="s">
        <v>8149</v>
      </c>
      <c r="J737" s="512" t="s">
        <v>8150</v>
      </c>
      <c r="K737" s="513" t="s">
        <v>8151</v>
      </c>
      <c r="L737" s="513"/>
      <c r="M737" s="510"/>
      <c r="N737" s="497"/>
      <c r="O737" s="497"/>
      <c r="P737" s="497"/>
      <c r="Q737" s="497"/>
      <c r="R737" s="497"/>
      <c r="S737" s="497"/>
      <c r="T737" s="497"/>
      <c r="U737" s="497"/>
      <c r="V737" s="497"/>
      <c r="W737" s="497"/>
      <c r="X737" s="497"/>
      <c r="Y737" s="497"/>
      <c r="Z737" s="497"/>
      <c r="AA737" s="497"/>
      <c r="AB737" s="497"/>
      <c r="AC737" s="497"/>
      <c r="AD737" s="497"/>
      <c r="AE737" s="497"/>
      <c r="AF737" s="497"/>
      <c r="AG737" s="497"/>
    </row>
    <row r="738" spans="1:33" ht="47.25">
      <c r="A738" s="506">
        <f t="shared" si="6"/>
        <v>731</v>
      </c>
      <c r="B738" s="507" t="s">
        <v>4422</v>
      </c>
      <c r="C738" s="518" t="s">
        <v>5370</v>
      </c>
      <c r="D738" s="508" t="s">
        <v>8152</v>
      </c>
      <c r="E738" s="508"/>
      <c r="F738" s="509" t="s">
        <v>8153</v>
      </c>
      <c r="G738" s="510" t="s">
        <v>8154</v>
      </c>
      <c r="H738" s="510" t="s">
        <v>8155</v>
      </c>
      <c r="I738" s="509" t="s">
        <v>12637</v>
      </c>
      <c r="J738" s="511" t="s">
        <v>8156</v>
      </c>
      <c r="K738" s="513" t="s">
        <v>8157</v>
      </c>
      <c r="L738" s="513"/>
      <c r="M738" s="510" t="s">
        <v>8158</v>
      </c>
      <c r="N738" s="497"/>
      <c r="O738" s="497"/>
      <c r="P738" s="497"/>
      <c r="Q738" s="497"/>
      <c r="R738" s="497"/>
      <c r="S738" s="497"/>
      <c r="T738" s="497"/>
      <c r="U738" s="497"/>
      <c r="V738" s="497"/>
      <c r="W738" s="497"/>
      <c r="X738" s="497"/>
      <c r="Y738" s="497"/>
      <c r="Z738" s="497"/>
      <c r="AA738" s="497"/>
      <c r="AB738" s="497"/>
      <c r="AC738" s="497"/>
      <c r="AD738" s="497"/>
      <c r="AE738" s="497"/>
      <c r="AF738" s="497"/>
      <c r="AG738" s="497"/>
    </row>
    <row r="739" spans="1:33" ht="47.25">
      <c r="A739" s="506">
        <f t="shared" si="6"/>
        <v>732</v>
      </c>
      <c r="B739" s="507" t="s">
        <v>3773</v>
      </c>
      <c r="C739" s="508" t="s">
        <v>4965</v>
      </c>
      <c r="D739" s="508" t="s">
        <v>8159</v>
      </c>
      <c r="E739" s="508"/>
      <c r="F739" s="509" t="s">
        <v>8160</v>
      </c>
      <c r="G739" s="510" t="s">
        <v>8161</v>
      </c>
      <c r="H739" s="510" t="s">
        <v>8162</v>
      </c>
      <c r="I739" s="509" t="s">
        <v>12594</v>
      </c>
      <c r="J739" s="512" t="s">
        <v>8163</v>
      </c>
      <c r="K739" s="513" t="s">
        <v>8164</v>
      </c>
      <c r="L739" s="513"/>
      <c r="M739" s="510" t="s">
        <v>8165</v>
      </c>
      <c r="N739" s="497"/>
      <c r="O739" s="497"/>
      <c r="P739" s="497"/>
      <c r="Q739" s="497"/>
      <c r="R739" s="497"/>
      <c r="S739" s="497"/>
      <c r="T739" s="497"/>
      <c r="U739" s="497"/>
      <c r="V739" s="497"/>
      <c r="W739" s="497"/>
      <c r="X739" s="497"/>
      <c r="Y739" s="497"/>
      <c r="Z739" s="497"/>
      <c r="AA739" s="497"/>
      <c r="AB739" s="497"/>
      <c r="AC739" s="497"/>
      <c r="AD739" s="497"/>
      <c r="AE739" s="497"/>
      <c r="AF739" s="497"/>
      <c r="AG739" s="497"/>
    </row>
    <row r="740" spans="1:33" ht="47.25">
      <c r="A740" s="506">
        <f t="shared" si="6"/>
        <v>733</v>
      </c>
      <c r="B740" s="507" t="s">
        <v>3773</v>
      </c>
      <c r="C740" s="508" t="s">
        <v>3720</v>
      </c>
      <c r="D740" s="508" t="s">
        <v>8166</v>
      </c>
      <c r="E740" s="508"/>
      <c r="F740" s="509" t="s">
        <v>8167</v>
      </c>
      <c r="G740" s="516" t="s">
        <v>8168</v>
      </c>
      <c r="H740" s="510" t="s">
        <v>8169</v>
      </c>
      <c r="I740" s="509" t="s">
        <v>12765</v>
      </c>
      <c r="J740" s="512" t="s">
        <v>8170</v>
      </c>
      <c r="K740" s="513" t="s">
        <v>8171</v>
      </c>
      <c r="L740" s="513" t="s">
        <v>8172</v>
      </c>
      <c r="M740" s="510"/>
      <c r="N740" s="497"/>
      <c r="O740" s="497"/>
      <c r="P740" s="497"/>
      <c r="Q740" s="497"/>
      <c r="R740" s="497"/>
      <c r="S740" s="497"/>
      <c r="T740" s="497"/>
      <c r="U740" s="497"/>
      <c r="V740" s="497"/>
      <c r="W740" s="497"/>
      <c r="X740" s="497"/>
      <c r="Y740" s="497"/>
      <c r="Z740" s="497"/>
      <c r="AA740" s="497"/>
      <c r="AB740" s="497"/>
      <c r="AC740" s="497"/>
      <c r="AD740" s="497"/>
      <c r="AE740" s="497"/>
      <c r="AF740" s="497"/>
      <c r="AG740" s="497"/>
    </row>
    <row r="741" spans="1:33" ht="31.5">
      <c r="A741" s="506">
        <f t="shared" si="6"/>
        <v>734</v>
      </c>
      <c r="B741" s="507" t="s">
        <v>3773</v>
      </c>
      <c r="C741" s="508" t="s">
        <v>4974</v>
      </c>
      <c r="D741" s="508" t="s">
        <v>8173</v>
      </c>
      <c r="E741" s="508"/>
      <c r="F741" s="509" t="s">
        <v>8174</v>
      </c>
      <c r="G741" s="510" t="s">
        <v>8175</v>
      </c>
      <c r="H741" s="510" t="s">
        <v>8176</v>
      </c>
      <c r="I741" s="509" t="s">
        <v>12742</v>
      </c>
      <c r="J741" s="512" t="s">
        <v>8177</v>
      </c>
      <c r="K741" s="513" t="s">
        <v>8178</v>
      </c>
      <c r="L741" s="513"/>
      <c r="M741" s="510"/>
      <c r="N741" s="497"/>
      <c r="O741" s="497"/>
      <c r="P741" s="497"/>
      <c r="Q741" s="497"/>
      <c r="R741" s="497"/>
      <c r="S741" s="497"/>
      <c r="T741" s="497"/>
      <c r="U741" s="497"/>
      <c r="V741" s="497"/>
      <c r="W741" s="497"/>
      <c r="X741" s="497"/>
      <c r="Y741" s="497"/>
      <c r="Z741" s="497"/>
      <c r="AA741" s="497"/>
      <c r="AB741" s="497"/>
      <c r="AC741" s="497"/>
      <c r="AD741" s="497"/>
      <c r="AE741" s="497"/>
      <c r="AF741" s="497"/>
      <c r="AG741" s="497"/>
    </row>
    <row r="742" spans="1:33" ht="31.5">
      <c r="A742" s="506">
        <f t="shared" si="6"/>
        <v>735</v>
      </c>
      <c r="B742" s="507" t="s">
        <v>4367</v>
      </c>
      <c r="C742" s="518" t="s">
        <v>3646</v>
      </c>
      <c r="D742" s="508" t="s">
        <v>8179</v>
      </c>
      <c r="E742" s="508"/>
      <c r="F742" s="509" t="s">
        <v>8180</v>
      </c>
      <c r="G742" s="510">
        <v>2354</v>
      </c>
      <c r="H742" s="520" t="s">
        <v>4560</v>
      </c>
      <c r="I742" s="526" t="s">
        <v>8181</v>
      </c>
      <c r="J742" s="537" t="s">
        <v>8182</v>
      </c>
      <c r="K742" s="513" t="s">
        <v>8183</v>
      </c>
      <c r="L742" s="513"/>
      <c r="M742" s="510"/>
      <c r="N742" s="497"/>
      <c r="O742" s="497"/>
      <c r="P742" s="497"/>
      <c r="Q742" s="497"/>
      <c r="R742" s="497"/>
      <c r="S742" s="497"/>
      <c r="T742" s="497"/>
      <c r="U742" s="497"/>
      <c r="V742" s="497"/>
      <c r="W742" s="497"/>
      <c r="X742" s="497"/>
      <c r="Y742" s="497"/>
      <c r="Z742" s="497"/>
      <c r="AA742" s="497"/>
      <c r="AB742" s="497"/>
      <c r="AC742" s="497"/>
      <c r="AD742" s="497"/>
      <c r="AE742" s="497"/>
      <c r="AF742" s="497"/>
      <c r="AG742" s="497"/>
    </row>
    <row r="743" spans="1:33" ht="47.25">
      <c r="A743" s="506">
        <f t="shared" si="6"/>
        <v>736</v>
      </c>
      <c r="B743" s="507" t="s">
        <v>3773</v>
      </c>
      <c r="C743" s="518" t="s">
        <v>4053</v>
      </c>
      <c r="D743" s="508" t="s">
        <v>8184</v>
      </c>
      <c r="E743" s="508"/>
      <c r="F743" s="509" t="s">
        <v>8185</v>
      </c>
      <c r="G743" s="510" t="s">
        <v>8186</v>
      </c>
      <c r="H743" s="510" t="s">
        <v>8187</v>
      </c>
      <c r="I743" s="509" t="s">
        <v>12754</v>
      </c>
      <c r="J743" s="512" t="s">
        <v>8188</v>
      </c>
      <c r="K743" s="513" t="s">
        <v>8189</v>
      </c>
      <c r="L743" s="513"/>
      <c r="M743" s="510"/>
      <c r="N743" s="497"/>
      <c r="O743" s="497"/>
      <c r="P743" s="497"/>
      <c r="Q743" s="497"/>
      <c r="R743" s="497"/>
      <c r="S743" s="497"/>
      <c r="T743" s="497"/>
      <c r="U743" s="497"/>
      <c r="V743" s="497"/>
      <c r="W743" s="497"/>
      <c r="X743" s="497"/>
      <c r="Y743" s="497"/>
      <c r="Z743" s="497"/>
      <c r="AA743" s="497"/>
      <c r="AB743" s="497"/>
      <c r="AC743" s="497"/>
      <c r="AD743" s="497"/>
      <c r="AE743" s="497"/>
      <c r="AF743" s="497"/>
      <c r="AG743" s="497"/>
    </row>
    <row r="744" spans="1:33" ht="47.25">
      <c r="A744" s="506">
        <f t="shared" si="6"/>
        <v>737</v>
      </c>
      <c r="B744" s="507" t="s">
        <v>3773</v>
      </c>
      <c r="C744" s="518" t="s">
        <v>4053</v>
      </c>
      <c r="D744" s="508" t="s">
        <v>8190</v>
      </c>
      <c r="E744" s="508"/>
      <c r="F744" s="509" t="s">
        <v>8191</v>
      </c>
      <c r="G744" s="510" t="s">
        <v>8192</v>
      </c>
      <c r="H744" s="510" t="s">
        <v>8193</v>
      </c>
      <c r="I744" s="509" t="s">
        <v>12755</v>
      </c>
      <c r="J744" s="512" t="s">
        <v>8194</v>
      </c>
      <c r="K744" s="513" t="s">
        <v>8195</v>
      </c>
      <c r="L744" s="513"/>
      <c r="M744" s="510"/>
      <c r="N744" s="497"/>
      <c r="O744" s="497"/>
      <c r="P744" s="497"/>
      <c r="Q744" s="497"/>
      <c r="R744" s="497"/>
      <c r="S744" s="497"/>
      <c r="T744" s="497"/>
      <c r="U744" s="497"/>
      <c r="V744" s="497"/>
      <c r="W744" s="497"/>
      <c r="X744" s="497"/>
      <c r="Y744" s="497"/>
      <c r="Z744" s="497"/>
      <c r="AA744" s="497"/>
      <c r="AB744" s="497"/>
      <c r="AC744" s="497"/>
      <c r="AD744" s="497"/>
      <c r="AE744" s="497"/>
      <c r="AF744" s="497"/>
      <c r="AG744" s="497"/>
    </row>
    <row r="745" spans="1:33" ht="31.5">
      <c r="A745" s="506">
        <f t="shared" si="6"/>
        <v>738</v>
      </c>
      <c r="B745" s="507" t="s">
        <v>3360</v>
      </c>
      <c r="C745" s="518" t="s">
        <v>3702</v>
      </c>
      <c r="D745" s="508" t="s">
        <v>8196</v>
      </c>
      <c r="E745" s="508"/>
      <c r="F745" s="509" t="s">
        <v>8197</v>
      </c>
      <c r="G745" s="510" t="s">
        <v>8198</v>
      </c>
      <c r="H745" s="510" t="s">
        <v>3213</v>
      </c>
      <c r="I745" s="509" t="s">
        <v>8199</v>
      </c>
      <c r="J745" s="512" t="s">
        <v>8200</v>
      </c>
      <c r="K745" s="513" t="s">
        <v>8201</v>
      </c>
      <c r="L745" s="513"/>
      <c r="M745" s="510"/>
      <c r="N745" s="497"/>
      <c r="O745" s="497"/>
      <c r="P745" s="497"/>
      <c r="Q745" s="497"/>
      <c r="R745" s="497"/>
      <c r="S745" s="497"/>
      <c r="T745" s="497"/>
      <c r="U745" s="497"/>
      <c r="V745" s="497"/>
      <c r="W745" s="497"/>
      <c r="X745" s="497"/>
      <c r="Y745" s="497"/>
      <c r="Z745" s="497"/>
      <c r="AA745" s="497"/>
      <c r="AB745" s="497"/>
      <c r="AC745" s="497"/>
      <c r="AD745" s="497"/>
      <c r="AE745" s="497"/>
      <c r="AF745" s="497"/>
      <c r="AG745" s="497"/>
    </row>
    <row r="746" spans="1:33" ht="47.25">
      <c r="A746" s="506">
        <f t="shared" si="6"/>
        <v>739</v>
      </c>
      <c r="B746" s="507" t="s">
        <v>3773</v>
      </c>
      <c r="C746" s="508" t="s">
        <v>4965</v>
      </c>
      <c r="D746" s="508" t="s">
        <v>8202</v>
      </c>
      <c r="E746" s="508" t="s">
        <v>8203</v>
      </c>
      <c r="F746" s="509" t="s">
        <v>8204</v>
      </c>
      <c r="G746" s="510" t="s">
        <v>8205</v>
      </c>
      <c r="H746" s="510" t="s">
        <v>8206</v>
      </c>
      <c r="I746" s="509" t="s">
        <v>12595</v>
      </c>
      <c r="J746" s="512" t="s">
        <v>8207</v>
      </c>
      <c r="K746" s="513" t="s">
        <v>8208</v>
      </c>
      <c r="L746" s="513"/>
      <c r="M746" s="510"/>
      <c r="N746" s="497"/>
      <c r="O746" s="497"/>
      <c r="P746" s="497"/>
      <c r="Q746" s="497"/>
      <c r="R746" s="497"/>
      <c r="S746" s="497"/>
      <c r="T746" s="497"/>
      <c r="U746" s="497"/>
      <c r="V746" s="497"/>
      <c r="W746" s="497"/>
      <c r="X746" s="497"/>
      <c r="Y746" s="497"/>
      <c r="Z746" s="497"/>
      <c r="AA746" s="497"/>
      <c r="AB746" s="497"/>
      <c r="AC746" s="497"/>
      <c r="AD746" s="497"/>
      <c r="AE746" s="497"/>
      <c r="AF746" s="497"/>
      <c r="AG746" s="497"/>
    </row>
    <row r="747" spans="1:33" ht="47.25">
      <c r="A747" s="506">
        <f t="shared" si="6"/>
        <v>740</v>
      </c>
      <c r="B747" s="507" t="s">
        <v>3773</v>
      </c>
      <c r="C747" s="508" t="s">
        <v>3720</v>
      </c>
      <c r="D747" s="508" t="s">
        <v>8209</v>
      </c>
      <c r="E747" s="508"/>
      <c r="F747" s="509" t="s">
        <v>8210</v>
      </c>
      <c r="G747" s="510" t="s">
        <v>8211</v>
      </c>
      <c r="H747" s="510" t="s">
        <v>8212</v>
      </c>
      <c r="I747" s="509" t="s">
        <v>12766</v>
      </c>
      <c r="J747" s="512" t="s">
        <v>8213</v>
      </c>
      <c r="K747" s="513" t="s">
        <v>8214</v>
      </c>
      <c r="L747" s="513"/>
      <c r="M747" s="510"/>
      <c r="N747" s="497"/>
      <c r="O747" s="497"/>
      <c r="P747" s="497"/>
      <c r="Q747" s="497"/>
      <c r="R747" s="497"/>
      <c r="S747" s="497"/>
      <c r="T747" s="497"/>
      <c r="U747" s="497"/>
      <c r="V747" s="497"/>
      <c r="W747" s="497"/>
      <c r="X747" s="497"/>
      <c r="Y747" s="497"/>
      <c r="Z747" s="497"/>
      <c r="AA747" s="497"/>
      <c r="AB747" s="497"/>
      <c r="AC747" s="497"/>
      <c r="AD747" s="497"/>
      <c r="AE747" s="497"/>
      <c r="AF747" s="497"/>
      <c r="AG747" s="497"/>
    </row>
    <row r="748" spans="1:33" ht="31.5">
      <c r="A748" s="506">
        <f t="shared" si="6"/>
        <v>741</v>
      </c>
      <c r="B748" s="507" t="s">
        <v>3913</v>
      </c>
      <c r="C748" s="508" t="s">
        <v>4068</v>
      </c>
      <c r="D748" s="508" t="s">
        <v>8215</v>
      </c>
      <c r="E748" s="508"/>
      <c r="F748" s="509" t="s">
        <v>8216</v>
      </c>
      <c r="G748" s="510" t="s">
        <v>8217</v>
      </c>
      <c r="H748" s="510" t="s">
        <v>8218</v>
      </c>
      <c r="I748" s="509" t="s">
        <v>8219</v>
      </c>
      <c r="J748" s="512" t="s">
        <v>8220</v>
      </c>
      <c r="K748" s="513" t="s">
        <v>8221</v>
      </c>
      <c r="L748" s="513"/>
      <c r="M748" s="510" t="s">
        <v>2733</v>
      </c>
      <c r="N748" s="497"/>
      <c r="O748" s="497"/>
      <c r="P748" s="497"/>
      <c r="Q748" s="497"/>
      <c r="R748" s="497"/>
      <c r="S748" s="497"/>
      <c r="T748" s="497"/>
      <c r="U748" s="497"/>
      <c r="V748" s="497"/>
      <c r="W748" s="497"/>
      <c r="X748" s="497"/>
      <c r="Y748" s="497"/>
      <c r="Z748" s="497"/>
      <c r="AA748" s="497"/>
      <c r="AB748" s="497"/>
      <c r="AC748" s="497"/>
      <c r="AD748" s="497"/>
      <c r="AE748" s="497"/>
      <c r="AF748" s="497"/>
      <c r="AG748" s="497"/>
    </row>
    <row r="749" spans="1:33" ht="47.25">
      <c r="A749" s="506">
        <f t="shared" si="6"/>
        <v>742</v>
      </c>
      <c r="B749" s="507" t="s">
        <v>3773</v>
      </c>
      <c r="C749" s="508" t="s">
        <v>3720</v>
      </c>
      <c r="D749" s="508" t="s">
        <v>8222</v>
      </c>
      <c r="E749" s="508"/>
      <c r="F749" s="509" t="s">
        <v>191</v>
      </c>
      <c r="G749" s="521">
        <v>420</v>
      </c>
      <c r="H749" s="510" t="s">
        <v>8223</v>
      </c>
      <c r="I749" s="509" t="s">
        <v>12767</v>
      </c>
      <c r="J749" s="512" t="s">
        <v>8224</v>
      </c>
      <c r="K749" s="513" t="s">
        <v>8225</v>
      </c>
      <c r="L749" s="513"/>
      <c r="M749" s="510"/>
      <c r="N749" s="497"/>
      <c r="O749" s="497"/>
      <c r="P749" s="497"/>
      <c r="Q749" s="497"/>
      <c r="R749" s="497"/>
      <c r="S749" s="497"/>
      <c r="T749" s="497"/>
      <c r="U749" s="497"/>
      <c r="V749" s="497"/>
      <c r="W749" s="497"/>
      <c r="X749" s="497"/>
      <c r="Y749" s="497"/>
      <c r="Z749" s="497"/>
      <c r="AA749" s="497"/>
      <c r="AB749" s="497"/>
      <c r="AC749" s="497"/>
      <c r="AD749" s="497"/>
      <c r="AE749" s="497"/>
      <c r="AF749" s="497"/>
      <c r="AG749" s="497"/>
    </row>
    <row r="750" spans="1:33" ht="63">
      <c r="A750" s="506">
        <f t="shared" si="6"/>
        <v>743</v>
      </c>
      <c r="B750" s="507" t="s">
        <v>3773</v>
      </c>
      <c r="C750" s="508" t="s">
        <v>3720</v>
      </c>
      <c r="D750" s="508" t="s">
        <v>8226</v>
      </c>
      <c r="E750" s="508"/>
      <c r="F750" s="509" t="s">
        <v>8227</v>
      </c>
      <c r="G750" s="510" t="s">
        <v>8228</v>
      </c>
      <c r="H750" s="510" t="s">
        <v>8229</v>
      </c>
      <c r="I750" s="509" t="s">
        <v>12768</v>
      </c>
      <c r="J750" s="512" t="s">
        <v>8230</v>
      </c>
      <c r="K750" s="513" t="s">
        <v>8231</v>
      </c>
      <c r="L750" s="513"/>
      <c r="M750" s="510" t="s">
        <v>8232</v>
      </c>
      <c r="N750" s="497"/>
      <c r="O750" s="497"/>
      <c r="P750" s="497"/>
      <c r="Q750" s="497"/>
      <c r="R750" s="497"/>
      <c r="S750" s="497"/>
      <c r="T750" s="497"/>
      <c r="U750" s="497"/>
      <c r="V750" s="497"/>
      <c r="W750" s="497"/>
      <c r="X750" s="497"/>
      <c r="Y750" s="497"/>
      <c r="Z750" s="497"/>
      <c r="AA750" s="497"/>
      <c r="AB750" s="497"/>
      <c r="AC750" s="497"/>
      <c r="AD750" s="497"/>
      <c r="AE750" s="497"/>
      <c r="AF750" s="497"/>
      <c r="AG750" s="497"/>
    </row>
    <row r="751" spans="1:33" ht="63">
      <c r="A751" s="506">
        <f t="shared" si="6"/>
        <v>744</v>
      </c>
      <c r="B751" s="507" t="s">
        <v>3773</v>
      </c>
      <c r="C751" s="508" t="s">
        <v>3720</v>
      </c>
      <c r="D751" s="508" t="s">
        <v>8233</v>
      </c>
      <c r="E751" s="508"/>
      <c r="F751" s="509" t="s">
        <v>8234</v>
      </c>
      <c r="G751" s="510" t="s">
        <v>8235</v>
      </c>
      <c r="H751" s="520" t="s">
        <v>8236</v>
      </c>
      <c r="I751" s="509" t="s">
        <v>12769</v>
      </c>
      <c r="J751" s="512" t="s">
        <v>8237</v>
      </c>
      <c r="K751" s="513" t="s">
        <v>8238</v>
      </c>
      <c r="L751" s="513"/>
      <c r="M751" s="510"/>
      <c r="N751" s="497"/>
      <c r="O751" s="497"/>
      <c r="P751" s="497"/>
      <c r="Q751" s="497"/>
      <c r="R751" s="497"/>
      <c r="S751" s="497"/>
      <c r="T751" s="497"/>
      <c r="U751" s="497"/>
      <c r="V751" s="497"/>
      <c r="W751" s="497"/>
      <c r="X751" s="497"/>
      <c r="Y751" s="497"/>
      <c r="Z751" s="497"/>
      <c r="AA751" s="497"/>
      <c r="AB751" s="497"/>
      <c r="AC751" s="497"/>
      <c r="AD751" s="497"/>
      <c r="AE751" s="497"/>
      <c r="AF751" s="497"/>
      <c r="AG751" s="497"/>
    </row>
    <row r="752" spans="1:33" ht="47.25">
      <c r="A752" s="506">
        <f t="shared" si="6"/>
        <v>745</v>
      </c>
      <c r="B752" s="507" t="s">
        <v>3773</v>
      </c>
      <c r="C752" s="508" t="s">
        <v>5662</v>
      </c>
      <c r="D752" s="508" t="s">
        <v>8239</v>
      </c>
      <c r="E752" s="508"/>
      <c r="F752" s="509" t="s">
        <v>8240</v>
      </c>
      <c r="G752" s="510" t="s">
        <v>8241</v>
      </c>
      <c r="H752" s="520" t="s">
        <v>8242</v>
      </c>
      <c r="I752" s="509" t="s">
        <v>8243</v>
      </c>
      <c r="J752" s="512" t="s">
        <v>8244</v>
      </c>
      <c r="K752" s="513" t="s">
        <v>8245</v>
      </c>
      <c r="L752" s="513"/>
      <c r="M752" s="510"/>
      <c r="N752" s="497"/>
      <c r="O752" s="497"/>
      <c r="P752" s="497"/>
      <c r="Q752" s="497"/>
      <c r="R752" s="497"/>
      <c r="S752" s="497"/>
      <c r="T752" s="497"/>
      <c r="U752" s="497"/>
      <c r="V752" s="497"/>
      <c r="W752" s="497"/>
      <c r="X752" s="497"/>
      <c r="Y752" s="497"/>
      <c r="Z752" s="497"/>
      <c r="AA752" s="497"/>
      <c r="AB752" s="497"/>
      <c r="AC752" s="497"/>
      <c r="AD752" s="497"/>
      <c r="AE752" s="497"/>
      <c r="AF752" s="497"/>
      <c r="AG752" s="497"/>
    </row>
    <row r="753" spans="1:33" ht="47.25">
      <c r="A753" s="506">
        <f t="shared" si="6"/>
        <v>746</v>
      </c>
      <c r="B753" s="507" t="s">
        <v>3773</v>
      </c>
      <c r="C753" s="508" t="s">
        <v>3720</v>
      </c>
      <c r="D753" s="508" t="s">
        <v>8246</v>
      </c>
      <c r="E753" s="508" t="s">
        <v>8247</v>
      </c>
      <c r="F753" s="509" t="s">
        <v>8248</v>
      </c>
      <c r="G753" s="510" t="s">
        <v>8249</v>
      </c>
      <c r="H753" s="520" t="s">
        <v>8250</v>
      </c>
      <c r="I753" s="509" t="s">
        <v>12770</v>
      </c>
      <c r="J753" s="512" t="s">
        <v>8251</v>
      </c>
      <c r="K753" s="513" t="s">
        <v>8252</v>
      </c>
      <c r="L753" s="513"/>
      <c r="M753" s="510"/>
      <c r="N753" s="497"/>
      <c r="O753" s="497"/>
      <c r="P753" s="497"/>
      <c r="Q753" s="497"/>
      <c r="R753" s="497"/>
      <c r="S753" s="497"/>
      <c r="T753" s="497"/>
      <c r="U753" s="497"/>
      <c r="V753" s="497"/>
      <c r="W753" s="497"/>
      <c r="X753" s="497"/>
      <c r="Y753" s="497"/>
      <c r="Z753" s="497"/>
      <c r="AA753" s="497"/>
      <c r="AB753" s="497"/>
      <c r="AC753" s="497"/>
      <c r="AD753" s="497"/>
      <c r="AE753" s="497"/>
      <c r="AF753" s="497"/>
      <c r="AG753" s="497"/>
    </row>
    <row r="754" spans="1:33" ht="63">
      <c r="A754" s="506">
        <f t="shared" si="6"/>
        <v>747</v>
      </c>
      <c r="B754" s="507" t="s">
        <v>3773</v>
      </c>
      <c r="C754" s="508" t="s">
        <v>3720</v>
      </c>
      <c r="D754" s="508" t="s">
        <v>8253</v>
      </c>
      <c r="E754" s="508" t="s">
        <v>8254</v>
      </c>
      <c r="F754" s="509" t="s">
        <v>8255</v>
      </c>
      <c r="G754" s="510" t="s">
        <v>8256</v>
      </c>
      <c r="H754" s="520" t="s">
        <v>8257</v>
      </c>
      <c r="I754" s="509" t="s">
        <v>12771</v>
      </c>
      <c r="J754" s="512" t="s">
        <v>8258</v>
      </c>
      <c r="K754" s="513" t="s">
        <v>8259</v>
      </c>
      <c r="L754" s="513"/>
      <c r="M754" s="510" t="s">
        <v>3370</v>
      </c>
      <c r="N754" s="497"/>
      <c r="O754" s="497"/>
      <c r="P754" s="497"/>
      <c r="Q754" s="497"/>
      <c r="R754" s="497"/>
      <c r="S754" s="497"/>
      <c r="T754" s="497"/>
      <c r="U754" s="497"/>
      <c r="V754" s="497"/>
      <c r="W754" s="497"/>
      <c r="X754" s="497"/>
      <c r="Y754" s="497"/>
      <c r="Z754" s="497"/>
      <c r="AA754" s="497"/>
      <c r="AB754" s="497"/>
      <c r="AC754" s="497"/>
      <c r="AD754" s="497"/>
      <c r="AE754" s="497"/>
      <c r="AF754" s="497"/>
      <c r="AG754" s="497"/>
    </row>
    <row r="755" spans="1:33" ht="47.25">
      <c r="A755" s="506">
        <f t="shared" si="6"/>
        <v>748</v>
      </c>
      <c r="B755" s="507" t="s">
        <v>3773</v>
      </c>
      <c r="C755" s="518" t="s">
        <v>4651</v>
      </c>
      <c r="D755" s="508" t="s">
        <v>8260</v>
      </c>
      <c r="E755" s="508"/>
      <c r="F755" s="509" t="s">
        <v>8261</v>
      </c>
      <c r="G755" s="510" t="s">
        <v>8262</v>
      </c>
      <c r="H755" s="510" t="s">
        <v>8263</v>
      </c>
      <c r="I755" s="509" t="s">
        <v>12985</v>
      </c>
      <c r="J755" s="512" t="s">
        <v>8264</v>
      </c>
      <c r="K755" s="513" t="s">
        <v>8265</v>
      </c>
      <c r="L755" s="513"/>
      <c r="M755" s="510"/>
      <c r="N755" s="497"/>
      <c r="O755" s="497"/>
      <c r="P755" s="497"/>
      <c r="Q755" s="497"/>
      <c r="R755" s="497"/>
      <c r="S755" s="497"/>
      <c r="T755" s="497"/>
      <c r="U755" s="497"/>
      <c r="V755" s="497"/>
      <c r="W755" s="497"/>
      <c r="X755" s="497"/>
      <c r="Y755" s="497"/>
      <c r="Z755" s="497"/>
      <c r="AA755" s="497"/>
      <c r="AB755" s="497"/>
      <c r="AC755" s="497"/>
      <c r="AD755" s="497"/>
      <c r="AE755" s="497"/>
      <c r="AF755" s="497"/>
      <c r="AG755" s="497"/>
    </row>
    <row r="756" spans="1:33" ht="47.25">
      <c r="A756" s="506">
        <f t="shared" si="6"/>
        <v>749</v>
      </c>
      <c r="B756" s="507" t="s">
        <v>4367</v>
      </c>
      <c r="C756" s="518" t="s">
        <v>4543</v>
      </c>
      <c r="D756" s="508" t="s">
        <v>8266</v>
      </c>
      <c r="E756" s="508"/>
      <c r="F756" s="509" t="s">
        <v>8267</v>
      </c>
      <c r="G756" s="510">
        <v>2358</v>
      </c>
      <c r="H756" s="520" t="s">
        <v>4560</v>
      </c>
      <c r="I756" s="526" t="s">
        <v>8268</v>
      </c>
      <c r="J756" s="512" t="s">
        <v>8269</v>
      </c>
      <c r="K756" s="513" t="s">
        <v>8270</v>
      </c>
      <c r="L756" s="513"/>
      <c r="M756" s="510"/>
      <c r="N756" s="497"/>
      <c r="O756" s="497"/>
      <c r="P756" s="497"/>
      <c r="Q756" s="497"/>
      <c r="R756" s="497"/>
      <c r="S756" s="497"/>
      <c r="T756" s="497"/>
      <c r="U756" s="497"/>
      <c r="V756" s="497"/>
      <c r="W756" s="497"/>
      <c r="X756" s="497"/>
      <c r="Y756" s="497"/>
      <c r="Z756" s="497"/>
      <c r="AA756" s="497"/>
      <c r="AB756" s="497"/>
      <c r="AC756" s="497"/>
      <c r="AD756" s="497"/>
      <c r="AE756" s="497"/>
      <c r="AF756" s="497"/>
      <c r="AG756" s="497"/>
    </row>
    <row r="757" spans="1:33" ht="47.25">
      <c r="A757" s="506">
        <f t="shared" si="6"/>
        <v>750</v>
      </c>
      <c r="B757" s="507" t="s">
        <v>3773</v>
      </c>
      <c r="C757" s="508" t="s">
        <v>4965</v>
      </c>
      <c r="D757" s="508" t="s">
        <v>8271</v>
      </c>
      <c r="E757" s="508"/>
      <c r="F757" s="509" t="s">
        <v>8272</v>
      </c>
      <c r="G757" s="510" t="s">
        <v>8273</v>
      </c>
      <c r="H757" s="512" t="s">
        <v>8274</v>
      </c>
      <c r="I757" s="509" t="s">
        <v>12599</v>
      </c>
      <c r="J757" s="519" t="s">
        <v>8275</v>
      </c>
      <c r="K757" s="513" t="s">
        <v>8276</v>
      </c>
      <c r="L757" s="513"/>
      <c r="M757" s="510"/>
      <c r="N757" s="497"/>
      <c r="O757" s="497"/>
      <c r="P757" s="497"/>
      <c r="Q757" s="497"/>
      <c r="R757" s="497"/>
      <c r="S757" s="497"/>
      <c r="T757" s="497"/>
      <c r="U757" s="497"/>
      <c r="V757" s="497"/>
      <c r="W757" s="497"/>
      <c r="X757" s="497"/>
      <c r="Y757" s="497"/>
      <c r="Z757" s="497"/>
      <c r="AA757" s="497"/>
      <c r="AB757" s="497"/>
      <c r="AC757" s="497"/>
      <c r="AD757" s="497"/>
      <c r="AE757" s="497"/>
      <c r="AF757" s="497"/>
      <c r="AG757" s="497"/>
    </row>
    <row r="758" spans="1:33" ht="47.25">
      <c r="A758" s="506">
        <f t="shared" si="6"/>
        <v>751</v>
      </c>
      <c r="B758" s="507" t="s">
        <v>3773</v>
      </c>
      <c r="C758" s="508" t="s">
        <v>3720</v>
      </c>
      <c r="D758" s="508" t="s">
        <v>8277</v>
      </c>
      <c r="E758" s="508" t="s">
        <v>8278</v>
      </c>
      <c r="F758" s="509" t="s">
        <v>8279</v>
      </c>
      <c r="G758" s="521">
        <v>1186</v>
      </c>
      <c r="H758" s="521" t="s">
        <v>8280</v>
      </c>
      <c r="I758" s="509" t="s">
        <v>12772</v>
      </c>
      <c r="J758" s="511" t="s">
        <v>8281</v>
      </c>
      <c r="K758" s="513" t="s">
        <v>8282</v>
      </c>
      <c r="L758" s="513"/>
      <c r="M758" s="510"/>
      <c r="N758" s="497"/>
      <c r="O758" s="497"/>
      <c r="P758" s="497"/>
      <c r="Q758" s="497"/>
      <c r="R758" s="497"/>
      <c r="S758" s="497"/>
      <c r="T758" s="497"/>
      <c r="U758" s="497"/>
      <c r="V758" s="497"/>
      <c r="W758" s="497"/>
      <c r="X758" s="497"/>
      <c r="Y758" s="497"/>
      <c r="Z758" s="497"/>
      <c r="AA758" s="497"/>
      <c r="AB758" s="497"/>
      <c r="AC758" s="497"/>
      <c r="AD758" s="497"/>
      <c r="AE758" s="497"/>
      <c r="AF758" s="497"/>
      <c r="AG758" s="497"/>
    </row>
    <row r="759" spans="1:33" ht="31.5">
      <c r="A759" s="506">
        <f t="shared" si="6"/>
        <v>752</v>
      </c>
      <c r="B759" s="507" t="s">
        <v>3773</v>
      </c>
      <c r="C759" s="508" t="s">
        <v>4965</v>
      </c>
      <c r="D759" s="508" t="s">
        <v>8283</v>
      </c>
      <c r="E759" s="508"/>
      <c r="F759" s="509" t="s">
        <v>8284</v>
      </c>
      <c r="G759" s="510">
        <v>2295</v>
      </c>
      <c r="H759" s="510" t="s">
        <v>8285</v>
      </c>
      <c r="I759" s="509" t="s">
        <v>12600</v>
      </c>
      <c r="J759" s="519" t="s">
        <v>8286</v>
      </c>
      <c r="K759" s="513" t="s">
        <v>8287</v>
      </c>
      <c r="L759" s="513"/>
      <c r="M759" s="510"/>
      <c r="N759" s="497"/>
      <c r="O759" s="497"/>
      <c r="P759" s="497"/>
      <c r="Q759" s="497"/>
      <c r="R759" s="497"/>
      <c r="S759" s="497"/>
      <c r="T759" s="497"/>
      <c r="U759" s="497"/>
      <c r="V759" s="497"/>
      <c r="W759" s="497"/>
      <c r="X759" s="497"/>
      <c r="Y759" s="497"/>
      <c r="Z759" s="497"/>
      <c r="AA759" s="497"/>
      <c r="AB759" s="497"/>
      <c r="AC759" s="497"/>
      <c r="AD759" s="497"/>
      <c r="AE759" s="497"/>
      <c r="AF759" s="497"/>
      <c r="AG759" s="497"/>
    </row>
    <row r="760" spans="1:33" ht="31.5">
      <c r="A760" s="506">
        <f t="shared" si="6"/>
        <v>753</v>
      </c>
      <c r="B760" s="507" t="s">
        <v>3773</v>
      </c>
      <c r="C760" s="508" t="s">
        <v>4965</v>
      </c>
      <c r="D760" s="508" t="s">
        <v>8288</v>
      </c>
      <c r="E760" s="508"/>
      <c r="F760" s="509" t="s">
        <v>8289</v>
      </c>
      <c r="G760" s="510">
        <v>3621</v>
      </c>
      <c r="H760" s="510" t="s">
        <v>4230</v>
      </c>
      <c r="I760" s="509" t="s">
        <v>12601</v>
      </c>
      <c r="J760" s="519" t="s">
        <v>8290</v>
      </c>
      <c r="K760" s="513" t="s">
        <v>8291</v>
      </c>
      <c r="L760" s="513"/>
      <c r="M760" s="510"/>
      <c r="N760" s="497"/>
      <c r="O760" s="497"/>
      <c r="P760" s="497"/>
      <c r="Q760" s="497"/>
      <c r="R760" s="497"/>
      <c r="S760" s="497"/>
      <c r="T760" s="497"/>
      <c r="U760" s="497"/>
      <c r="V760" s="497"/>
      <c r="W760" s="497"/>
      <c r="X760" s="497"/>
      <c r="Y760" s="497"/>
      <c r="Z760" s="497"/>
      <c r="AA760" s="497"/>
      <c r="AB760" s="497"/>
      <c r="AC760" s="497"/>
      <c r="AD760" s="497"/>
      <c r="AE760" s="497"/>
      <c r="AF760" s="497"/>
      <c r="AG760" s="497"/>
    </row>
    <row r="761" spans="1:33" ht="47.25">
      <c r="A761" s="506">
        <f t="shared" si="6"/>
        <v>754</v>
      </c>
      <c r="B761" s="507" t="s">
        <v>3773</v>
      </c>
      <c r="C761" s="508" t="s">
        <v>3720</v>
      </c>
      <c r="D761" s="508" t="s">
        <v>8292</v>
      </c>
      <c r="E761" s="508"/>
      <c r="F761" s="509" t="s">
        <v>8293</v>
      </c>
      <c r="G761" s="510">
        <v>3853</v>
      </c>
      <c r="H761" s="510" t="s">
        <v>8294</v>
      </c>
      <c r="I761" s="509" t="s">
        <v>12773</v>
      </c>
      <c r="J761" s="512" t="s">
        <v>8295</v>
      </c>
      <c r="K761" s="513" t="s">
        <v>8296</v>
      </c>
      <c r="L761" s="513"/>
      <c r="M761" s="510"/>
      <c r="N761" s="497"/>
      <c r="O761" s="497"/>
      <c r="P761" s="497"/>
      <c r="Q761" s="497"/>
      <c r="R761" s="497"/>
      <c r="S761" s="497"/>
      <c r="T761" s="497"/>
      <c r="U761" s="497"/>
      <c r="V761" s="497"/>
      <c r="W761" s="497"/>
      <c r="X761" s="497"/>
      <c r="Y761" s="497"/>
      <c r="Z761" s="497"/>
      <c r="AA761" s="497"/>
      <c r="AB761" s="497"/>
      <c r="AC761" s="497"/>
      <c r="AD761" s="497"/>
      <c r="AE761" s="497"/>
      <c r="AF761" s="497"/>
      <c r="AG761" s="497"/>
    </row>
    <row r="762" spans="1:33" ht="31.5">
      <c r="A762" s="506">
        <f t="shared" si="6"/>
        <v>755</v>
      </c>
      <c r="B762" s="507" t="s">
        <v>3773</v>
      </c>
      <c r="C762" s="508" t="s">
        <v>3720</v>
      </c>
      <c r="D762" s="508" t="s">
        <v>8297</v>
      </c>
      <c r="E762" s="508" t="s">
        <v>8298</v>
      </c>
      <c r="F762" s="509" t="s">
        <v>8299</v>
      </c>
      <c r="G762" s="510">
        <v>3941</v>
      </c>
      <c r="H762" s="510" t="s">
        <v>4236</v>
      </c>
      <c r="I762" s="509" t="s">
        <v>12774</v>
      </c>
      <c r="J762" s="512" t="s">
        <v>8300</v>
      </c>
      <c r="K762" s="513" t="s">
        <v>8301</v>
      </c>
      <c r="L762" s="513"/>
      <c r="M762" s="510"/>
      <c r="N762" s="497"/>
      <c r="O762" s="497"/>
      <c r="P762" s="497"/>
      <c r="Q762" s="497"/>
      <c r="R762" s="497"/>
      <c r="S762" s="497"/>
      <c r="T762" s="497"/>
      <c r="U762" s="497"/>
      <c r="V762" s="497"/>
      <c r="W762" s="497"/>
      <c r="X762" s="497"/>
      <c r="Y762" s="497"/>
      <c r="Z762" s="497"/>
      <c r="AA762" s="497"/>
      <c r="AB762" s="497"/>
      <c r="AC762" s="497"/>
      <c r="AD762" s="497"/>
      <c r="AE762" s="497"/>
      <c r="AF762" s="497"/>
      <c r="AG762" s="497"/>
    </row>
    <row r="763" spans="1:33" ht="63">
      <c r="A763" s="506">
        <f t="shared" si="6"/>
        <v>756</v>
      </c>
      <c r="B763" s="507" t="s">
        <v>3773</v>
      </c>
      <c r="C763" s="508" t="s">
        <v>4965</v>
      </c>
      <c r="D763" s="508" t="s">
        <v>8302</v>
      </c>
      <c r="E763" s="508" t="s">
        <v>8303</v>
      </c>
      <c r="F763" s="509" t="s">
        <v>8304</v>
      </c>
      <c r="G763" s="510">
        <v>4122</v>
      </c>
      <c r="H763" s="512" t="s">
        <v>4252</v>
      </c>
      <c r="I763" s="509" t="s">
        <v>12602</v>
      </c>
      <c r="J763" s="519" t="s">
        <v>8305</v>
      </c>
      <c r="K763" s="513" t="s">
        <v>8306</v>
      </c>
      <c r="L763" s="513"/>
      <c r="M763" s="510"/>
      <c r="N763" s="497"/>
      <c r="O763" s="497"/>
      <c r="P763" s="497"/>
      <c r="Q763" s="497"/>
      <c r="R763" s="497"/>
      <c r="S763" s="497"/>
      <c r="T763" s="497"/>
      <c r="U763" s="497"/>
      <c r="V763" s="497"/>
      <c r="W763" s="497"/>
      <c r="X763" s="497"/>
      <c r="Y763" s="497"/>
      <c r="Z763" s="497"/>
      <c r="AA763" s="497"/>
      <c r="AB763" s="497"/>
      <c r="AC763" s="497"/>
      <c r="AD763" s="497"/>
      <c r="AE763" s="497"/>
      <c r="AF763" s="497"/>
      <c r="AG763" s="497"/>
    </row>
    <row r="764" spans="1:33" ht="31.5">
      <c r="A764" s="506">
        <f t="shared" si="6"/>
        <v>757</v>
      </c>
      <c r="B764" s="507" t="s">
        <v>3773</v>
      </c>
      <c r="C764" s="508" t="s">
        <v>3720</v>
      </c>
      <c r="D764" s="508" t="s">
        <v>8307</v>
      </c>
      <c r="E764" s="508" t="s">
        <v>8308</v>
      </c>
      <c r="F764" s="509" t="s">
        <v>8309</v>
      </c>
      <c r="G764" s="510">
        <v>1712</v>
      </c>
      <c r="H764" s="510" t="s">
        <v>8310</v>
      </c>
      <c r="I764" s="509" t="s">
        <v>12775</v>
      </c>
      <c r="J764" s="519" t="s">
        <v>8311</v>
      </c>
      <c r="K764" s="513" t="s">
        <v>2792</v>
      </c>
      <c r="L764" s="513"/>
      <c r="M764" s="510"/>
      <c r="N764" s="497"/>
      <c r="O764" s="497"/>
      <c r="P764" s="497"/>
      <c r="Q764" s="497"/>
      <c r="R764" s="497"/>
      <c r="S764" s="497"/>
      <c r="T764" s="497"/>
      <c r="U764" s="497"/>
      <c r="V764" s="497"/>
      <c r="W764" s="497"/>
      <c r="X764" s="497"/>
      <c r="Y764" s="497"/>
      <c r="Z764" s="497"/>
      <c r="AA764" s="497"/>
      <c r="AB764" s="497"/>
      <c r="AC764" s="497"/>
      <c r="AD764" s="497"/>
      <c r="AE764" s="497"/>
      <c r="AF764" s="497"/>
      <c r="AG764" s="497"/>
    </row>
    <row r="765" spans="1:33" ht="31.5">
      <c r="A765" s="506">
        <f t="shared" si="6"/>
        <v>758</v>
      </c>
      <c r="B765" s="507" t="s">
        <v>3773</v>
      </c>
      <c r="C765" s="508" t="s">
        <v>3720</v>
      </c>
      <c r="D765" s="508" t="s">
        <v>8312</v>
      </c>
      <c r="E765" s="508"/>
      <c r="F765" s="509" t="s">
        <v>3538</v>
      </c>
      <c r="G765" s="510">
        <v>1962</v>
      </c>
      <c r="H765" s="510" t="s">
        <v>8313</v>
      </c>
      <c r="I765" s="509" t="s">
        <v>12776</v>
      </c>
      <c r="J765" s="512" t="s">
        <v>8314</v>
      </c>
      <c r="K765" s="513" t="s">
        <v>8315</v>
      </c>
      <c r="L765" s="513"/>
      <c r="M765" s="510"/>
      <c r="N765" s="497"/>
      <c r="O765" s="497"/>
      <c r="P765" s="497"/>
      <c r="Q765" s="497"/>
      <c r="R765" s="497"/>
      <c r="S765" s="497"/>
      <c r="T765" s="497"/>
      <c r="U765" s="497"/>
      <c r="V765" s="497"/>
      <c r="W765" s="497"/>
      <c r="X765" s="497"/>
      <c r="Y765" s="497"/>
      <c r="Z765" s="497"/>
      <c r="AA765" s="497"/>
      <c r="AB765" s="497"/>
      <c r="AC765" s="497"/>
      <c r="AD765" s="497"/>
      <c r="AE765" s="497"/>
      <c r="AF765" s="497"/>
      <c r="AG765" s="497"/>
    </row>
    <row r="766" spans="1:33" ht="63">
      <c r="A766" s="506">
        <f t="shared" si="6"/>
        <v>759</v>
      </c>
      <c r="B766" s="507" t="s">
        <v>3773</v>
      </c>
      <c r="C766" s="508" t="s">
        <v>4974</v>
      </c>
      <c r="D766" s="508" t="s">
        <v>8316</v>
      </c>
      <c r="E766" s="508" t="s">
        <v>8317</v>
      </c>
      <c r="F766" s="509" t="s">
        <v>8318</v>
      </c>
      <c r="G766" s="521">
        <v>475</v>
      </c>
      <c r="H766" s="521" t="s">
        <v>4273</v>
      </c>
      <c r="I766" s="526" t="s">
        <v>8319</v>
      </c>
      <c r="J766" s="511" t="s">
        <v>8320</v>
      </c>
      <c r="K766" s="513" t="s">
        <v>8321</v>
      </c>
      <c r="L766" s="513"/>
      <c r="M766" s="510"/>
      <c r="N766" s="497"/>
      <c r="O766" s="497"/>
      <c r="P766" s="497"/>
      <c r="Q766" s="497"/>
      <c r="R766" s="497"/>
      <c r="S766" s="497"/>
      <c r="T766" s="497"/>
      <c r="U766" s="497"/>
      <c r="V766" s="497"/>
      <c r="W766" s="497"/>
      <c r="X766" s="497"/>
      <c r="Y766" s="497"/>
      <c r="Z766" s="497"/>
      <c r="AA766" s="497"/>
      <c r="AB766" s="497"/>
      <c r="AC766" s="497"/>
      <c r="AD766" s="497"/>
      <c r="AE766" s="497"/>
      <c r="AF766" s="497"/>
      <c r="AG766" s="497"/>
    </row>
    <row r="767" spans="1:33" ht="47.25">
      <c r="A767" s="506">
        <f t="shared" si="6"/>
        <v>760</v>
      </c>
      <c r="B767" s="507" t="s">
        <v>3773</v>
      </c>
      <c r="C767" s="508" t="s">
        <v>3720</v>
      </c>
      <c r="D767" s="508" t="s">
        <v>8322</v>
      </c>
      <c r="E767" s="508" t="s">
        <v>8323</v>
      </c>
      <c r="F767" s="509" t="s">
        <v>8324</v>
      </c>
      <c r="G767" s="543">
        <v>1144</v>
      </c>
      <c r="H767" s="521" t="s">
        <v>8325</v>
      </c>
      <c r="I767" s="526" t="s">
        <v>12777</v>
      </c>
      <c r="J767" s="537" t="s">
        <v>8326</v>
      </c>
      <c r="K767" s="513" t="s">
        <v>8327</v>
      </c>
      <c r="L767" s="513"/>
      <c r="M767" s="553"/>
      <c r="N767" s="497"/>
      <c r="O767" s="497"/>
      <c r="P767" s="497"/>
      <c r="Q767" s="497"/>
      <c r="R767" s="497"/>
      <c r="S767" s="497"/>
      <c r="T767" s="497"/>
      <c r="U767" s="497"/>
      <c r="V767" s="497"/>
      <c r="W767" s="497"/>
      <c r="X767" s="497"/>
      <c r="Y767" s="497"/>
      <c r="Z767" s="497"/>
      <c r="AA767" s="497"/>
      <c r="AB767" s="497"/>
      <c r="AC767" s="497"/>
      <c r="AD767" s="497"/>
      <c r="AE767" s="497"/>
      <c r="AF767" s="497"/>
      <c r="AG767" s="497"/>
    </row>
    <row r="768" spans="1:33" ht="47.25">
      <c r="A768" s="506">
        <f t="shared" si="6"/>
        <v>761</v>
      </c>
      <c r="B768" s="507" t="s">
        <v>3773</v>
      </c>
      <c r="C768" s="508" t="s">
        <v>3720</v>
      </c>
      <c r="D768" s="508" t="s">
        <v>8328</v>
      </c>
      <c r="E768" s="508" t="s">
        <v>8329</v>
      </c>
      <c r="F768" s="509" t="s">
        <v>8330</v>
      </c>
      <c r="G768" s="510" t="s">
        <v>8331</v>
      </c>
      <c r="H768" s="512" t="s">
        <v>8332</v>
      </c>
      <c r="I768" s="509" t="s">
        <v>8333</v>
      </c>
      <c r="J768" s="512" t="s">
        <v>8334</v>
      </c>
      <c r="K768" s="513" t="s">
        <v>8335</v>
      </c>
      <c r="L768" s="513" t="s">
        <v>8336</v>
      </c>
      <c r="M768" s="553"/>
      <c r="N768" s="497"/>
      <c r="O768" s="497"/>
      <c r="P768" s="497"/>
      <c r="Q768" s="497"/>
      <c r="R768" s="497"/>
      <c r="S768" s="497"/>
      <c r="T768" s="497"/>
      <c r="U768" s="497"/>
      <c r="V768" s="497"/>
      <c r="W768" s="497"/>
      <c r="X768" s="497"/>
      <c r="Y768" s="497"/>
      <c r="Z768" s="497"/>
      <c r="AA768" s="497"/>
      <c r="AB768" s="497"/>
      <c r="AC768" s="497"/>
      <c r="AD768" s="497"/>
      <c r="AE768" s="497"/>
      <c r="AF768" s="497"/>
      <c r="AG768" s="497"/>
    </row>
    <row r="769" spans="1:33" ht="31.5">
      <c r="A769" s="506">
        <f t="shared" si="6"/>
        <v>762</v>
      </c>
      <c r="B769" s="507" t="s">
        <v>3773</v>
      </c>
      <c r="C769" s="572" t="s">
        <v>4965</v>
      </c>
      <c r="D769" s="572" t="s">
        <v>8337</v>
      </c>
      <c r="E769" s="508"/>
      <c r="F769" s="526" t="s">
        <v>8338</v>
      </c>
      <c r="G769" s="543">
        <v>1531</v>
      </c>
      <c r="H769" s="521" t="s">
        <v>4476</v>
      </c>
      <c r="I769" s="570" t="s">
        <v>12603</v>
      </c>
      <c r="J769" s="573" t="s">
        <v>8339</v>
      </c>
      <c r="K769" s="513" t="s">
        <v>8340</v>
      </c>
      <c r="L769" s="513"/>
      <c r="M769" s="553"/>
      <c r="N769" s="497"/>
      <c r="O769" s="497"/>
      <c r="P769" s="497"/>
      <c r="Q769" s="497"/>
      <c r="R769" s="497"/>
      <c r="S769" s="497"/>
      <c r="T769" s="497"/>
      <c r="U769" s="497"/>
      <c r="V769" s="497"/>
      <c r="W769" s="497"/>
      <c r="X769" s="497"/>
      <c r="Y769" s="497"/>
      <c r="Z769" s="497"/>
      <c r="AA769" s="497"/>
      <c r="AB769" s="497"/>
      <c r="AC769" s="497"/>
      <c r="AD769" s="497"/>
      <c r="AE769" s="497"/>
      <c r="AF769" s="497"/>
      <c r="AG769" s="497"/>
    </row>
    <row r="770" spans="1:33" ht="31.5">
      <c r="A770" s="506">
        <f t="shared" si="6"/>
        <v>763</v>
      </c>
      <c r="B770" s="507" t="s">
        <v>3773</v>
      </c>
      <c r="C770" s="508" t="s">
        <v>4965</v>
      </c>
      <c r="D770" s="508" t="s">
        <v>8341</v>
      </c>
      <c r="E770" s="508"/>
      <c r="F770" s="509" t="s">
        <v>8342</v>
      </c>
      <c r="G770" s="510">
        <v>1661</v>
      </c>
      <c r="H770" s="520" t="s">
        <v>5570</v>
      </c>
      <c r="I770" s="509" t="s">
        <v>12604</v>
      </c>
      <c r="J770" s="512" t="s">
        <v>8343</v>
      </c>
      <c r="K770" s="513" t="s">
        <v>8344</v>
      </c>
      <c r="L770" s="513"/>
      <c r="M770" s="553"/>
      <c r="N770" s="497"/>
      <c r="O770" s="497"/>
      <c r="P770" s="497"/>
      <c r="Q770" s="497"/>
      <c r="R770" s="497"/>
      <c r="S770" s="497"/>
      <c r="T770" s="497"/>
      <c r="U770" s="497"/>
      <c r="V770" s="497"/>
      <c r="W770" s="497"/>
      <c r="X770" s="497"/>
      <c r="Y770" s="497"/>
      <c r="Z770" s="497"/>
      <c r="AA770" s="497"/>
      <c r="AB770" s="497"/>
      <c r="AC770" s="497"/>
      <c r="AD770" s="497"/>
      <c r="AE770" s="497"/>
      <c r="AF770" s="497"/>
      <c r="AG770" s="497"/>
    </row>
    <row r="771" spans="1:33" ht="47.25">
      <c r="A771" s="506">
        <f t="shared" si="6"/>
        <v>764</v>
      </c>
      <c r="B771" s="507" t="s">
        <v>3773</v>
      </c>
      <c r="C771" s="508" t="s">
        <v>3720</v>
      </c>
      <c r="D771" s="508" t="s">
        <v>8345</v>
      </c>
      <c r="E771" s="508" t="s">
        <v>8346</v>
      </c>
      <c r="F771" s="509" t="s">
        <v>8347</v>
      </c>
      <c r="G771" s="510" t="s">
        <v>8348</v>
      </c>
      <c r="H771" s="542" t="s">
        <v>8074</v>
      </c>
      <c r="I771" s="509" t="s">
        <v>12781</v>
      </c>
      <c r="J771" s="512" t="s">
        <v>8349</v>
      </c>
      <c r="K771" s="513" t="s">
        <v>8350</v>
      </c>
      <c r="L771" s="513" t="s">
        <v>8351</v>
      </c>
      <c r="M771" s="553"/>
      <c r="N771" s="497"/>
      <c r="O771" s="497"/>
      <c r="P771" s="497"/>
      <c r="Q771" s="497"/>
      <c r="R771" s="497"/>
      <c r="S771" s="497"/>
      <c r="T771" s="497"/>
      <c r="U771" s="497"/>
      <c r="V771" s="497"/>
      <c r="W771" s="497"/>
      <c r="X771" s="497"/>
      <c r="Y771" s="497"/>
      <c r="Z771" s="497"/>
      <c r="AA771" s="497"/>
      <c r="AB771" s="497"/>
      <c r="AC771" s="497"/>
      <c r="AD771" s="497"/>
      <c r="AE771" s="497"/>
      <c r="AF771" s="497"/>
      <c r="AG771" s="497"/>
    </row>
    <row r="772" spans="1:33" ht="31.5">
      <c r="A772" s="506">
        <f t="shared" si="6"/>
        <v>765</v>
      </c>
      <c r="B772" s="507" t="s">
        <v>3773</v>
      </c>
      <c r="C772" s="508" t="s">
        <v>3720</v>
      </c>
      <c r="D772" s="508" t="s">
        <v>8352</v>
      </c>
      <c r="E772" s="508"/>
      <c r="F772" s="509" t="s">
        <v>8353</v>
      </c>
      <c r="G772" s="510">
        <v>2766</v>
      </c>
      <c r="H772" s="520" t="s">
        <v>3592</v>
      </c>
      <c r="I772" s="509" t="s">
        <v>12782</v>
      </c>
      <c r="J772" s="512" t="s">
        <v>8354</v>
      </c>
      <c r="K772" s="513" t="s">
        <v>8355</v>
      </c>
      <c r="L772" s="513"/>
      <c r="M772" s="553"/>
      <c r="N772" s="497"/>
      <c r="O772" s="497"/>
      <c r="P772" s="497"/>
      <c r="Q772" s="497"/>
      <c r="R772" s="497"/>
      <c r="S772" s="497"/>
      <c r="T772" s="497"/>
      <c r="U772" s="497"/>
      <c r="V772" s="497"/>
      <c r="W772" s="497"/>
      <c r="X772" s="497"/>
      <c r="Y772" s="497"/>
      <c r="Z772" s="497"/>
      <c r="AA772" s="497"/>
      <c r="AB772" s="497"/>
      <c r="AC772" s="497"/>
      <c r="AD772" s="497"/>
      <c r="AE772" s="497"/>
      <c r="AF772" s="497"/>
      <c r="AG772" s="497"/>
    </row>
    <row r="773" spans="1:33" ht="31.5">
      <c r="A773" s="506">
        <f t="shared" si="6"/>
        <v>766</v>
      </c>
      <c r="B773" s="507" t="s">
        <v>3773</v>
      </c>
      <c r="C773" s="518" t="s">
        <v>3818</v>
      </c>
      <c r="D773" s="508" t="s">
        <v>8356</v>
      </c>
      <c r="E773" s="508"/>
      <c r="F773" s="509" t="s">
        <v>8357</v>
      </c>
      <c r="G773" s="510">
        <v>2841</v>
      </c>
      <c r="H773" s="520" t="s">
        <v>8358</v>
      </c>
      <c r="I773" s="509" t="s">
        <v>8359</v>
      </c>
      <c r="J773" s="512" t="s">
        <v>8360</v>
      </c>
      <c r="K773" s="513" t="s">
        <v>8361</v>
      </c>
      <c r="L773" s="513"/>
      <c r="M773" s="553"/>
      <c r="N773" s="497"/>
      <c r="O773" s="497"/>
      <c r="P773" s="497"/>
      <c r="Q773" s="497"/>
      <c r="R773" s="497"/>
      <c r="S773" s="497"/>
      <c r="T773" s="497"/>
      <c r="U773" s="497"/>
      <c r="V773" s="497"/>
      <c r="W773" s="497"/>
      <c r="X773" s="497"/>
      <c r="Y773" s="497"/>
      <c r="Z773" s="497"/>
      <c r="AA773" s="497"/>
      <c r="AB773" s="497"/>
      <c r="AC773" s="497"/>
      <c r="AD773" s="497"/>
      <c r="AE773" s="497"/>
      <c r="AF773" s="497"/>
      <c r="AG773" s="497"/>
    </row>
    <row r="774" spans="1:33" ht="47.25">
      <c r="A774" s="506">
        <f t="shared" si="6"/>
        <v>767</v>
      </c>
      <c r="B774" s="507" t="s">
        <v>3773</v>
      </c>
      <c r="C774" s="508" t="s">
        <v>4965</v>
      </c>
      <c r="D774" s="508" t="s">
        <v>8362</v>
      </c>
      <c r="E774" s="508"/>
      <c r="F774" s="509" t="s">
        <v>8363</v>
      </c>
      <c r="G774" s="510">
        <v>2946</v>
      </c>
      <c r="H774" s="520" t="s">
        <v>4598</v>
      </c>
      <c r="I774" s="509" t="s">
        <v>12606</v>
      </c>
      <c r="J774" s="573" t="s">
        <v>8364</v>
      </c>
      <c r="K774" s="513" t="s">
        <v>8365</v>
      </c>
      <c r="L774" s="513"/>
      <c r="M774" s="553"/>
      <c r="N774" s="497"/>
      <c r="O774" s="497"/>
      <c r="P774" s="497"/>
      <c r="Q774" s="497"/>
      <c r="R774" s="497"/>
      <c r="S774" s="497"/>
      <c r="T774" s="497"/>
      <c r="U774" s="497"/>
      <c r="V774" s="497"/>
      <c r="W774" s="497"/>
      <c r="X774" s="497"/>
      <c r="Y774" s="497"/>
      <c r="Z774" s="497"/>
      <c r="AA774" s="497"/>
      <c r="AB774" s="497"/>
      <c r="AC774" s="497"/>
      <c r="AD774" s="497"/>
      <c r="AE774" s="497"/>
      <c r="AF774" s="497"/>
      <c r="AG774" s="497"/>
    </row>
    <row r="775" spans="1:33" ht="47.25">
      <c r="A775" s="506">
        <f t="shared" si="6"/>
        <v>768</v>
      </c>
      <c r="B775" s="507" t="s">
        <v>3773</v>
      </c>
      <c r="C775" s="508" t="s">
        <v>3720</v>
      </c>
      <c r="D775" s="508" t="s">
        <v>8366</v>
      </c>
      <c r="E775" s="508"/>
      <c r="F775" s="509" t="s">
        <v>8367</v>
      </c>
      <c r="G775" s="510">
        <v>2838</v>
      </c>
      <c r="H775" s="520" t="s">
        <v>4575</v>
      </c>
      <c r="I775" s="509" t="s">
        <v>12783</v>
      </c>
      <c r="J775" s="512" t="s">
        <v>8368</v>
      </c>
      <c r="K775" s="513" t="s">
        <v>8369</v>
      </c>
      <c r="L775" s="513"/>
      <c r="M775" s="553"/>
      <c r="N775" s="497"/>
      <c r="O775" s="497"/>
      <c r="P775" s="497"/>
      <c r="Q775" s="497"/>
      <c r="R775" s="497"/>
      <c r="S775" s="497"/>
      <c r="T775" s="497"/>
      <c r="U775" s="497"/>
      <c r="V775" s="497"/>
      <c r="W775" s="497"/>
      <c r="X775" s="497"/>
      <c r="Y775" s="497"/>
      <c r="Z775" s="497"/>
      <c r="AA775" s="497"/>
      <c r="AB775" s="497"/>
      <c r="AC775" s="497"/>
      <c r="AD775" s="497"/>
      <c r="AE775" s="497"/>
      <c r="AF775" s="497"/>
      <c r="AG775" s="497"/>
    </row>
    <row r="776" spans="1:33" ht="31.5">
      <c r="A776" s="506">
        <f t="shared" si="6"/>
        <v>769</v>
      </c>
      <c r="B776" s="507" t="s">
        <v>3773</v>
      </c>
      <c r="C776" s="508" t="s">
        <v>8370</v>
      </c>
      <c r="D776" s="508" t="s">
        <v>8371</v>
      </c>
      <c r="E776" s="508"/>
      <c r="F776" s="509" t="s">
        <v>8372</v>
      </c>
      <c r="G776" s="510" t="s">
        <v>8373</v>
      </c>
      <c r="H776" s="520" t="s">
        <v>8374</v>
      </c>
      <c r="I776" s="509" t="s">
        <v>8375</v>
      </c>
      <c r="J776" s="512" t="s">
        <v>8376</v>
      </c>
      <c r="K776" s="513" t="s">
        <v>8377</v>
      </c>
      <c r="L776" s="513"/>
      <c r="M776" s="553"/>
      <c r="N776" s="497"/>
      <c r="O776" s="497"/>
      <c r="P776" s="497"/>
      <c r="Q776" s="497"/>
      <c r="R776" s="497"/>
      <c r="S776" s="497"/>
      <c r="T776" s="497"/>
      <c r="U776" s="497"/>
      <c r="V776" s="497"/>
      <c r="W776" s="497"/>
      <c r="X776" s="497"/>
      <c r="Y776" s="497"/>
      <c r="Z776" s="497"/>
      <c r="AA776" s="497"/>
      <c r="AB776" s="497"/>
      <c r="AC776" s="497"/>
      <c r="AD776" s="497"/>
      <c r="AE776" s="497"/>
      <c r="AF776" s="497"/>
      <c r="AG776" s="497"/>
    </row>
    <row r="777" spans="1:33" ht="31.5">
      <c r="A777" s="506">
        <f t="shared" si="6"/>
        <v>770</v>
      </c>
      <c r="B777" s="507" t="s">
        <v>3773</v>
      </c>
      <c r="C777" s="508" t="s">
        <v>3720</v>
      </c>
      <c r="D777" s="508" t="s">
        <v>8378</v>
      </c>
      <c r="E777" s="508"/>
      <c r="F777" s="509" t="s">
        <v>8379</v>
      </c>
      <c r="G777" s="543">
        <v>371</v>
      </c>
      <c r="H777" s="511" t="s">
        <v>3241</v>
      </c>
      <c r="I777" s="509" t="s">
        <v>12784</v>
      </c>
      <c r="J777" s="512" t="s">
        <v>8380</v>
      </c>
      <c r="K777" s="513" t="s">
        <v>8381</v>
      </c>
      <c r="L777" s="513"/>
      <c r="M777" s="553"/>
      <c r="N777" s="497"/>
      <c r="O777" s="497"/>
      <c r="P777" s="497"/>
      <c r="Q777" s="497"/>
      <c r="R777" s="497"/>
      <c r="S777" s="497"/>
      <c r="T777" s="497"/>
      <c r="U777" s="497"/>
      <c r="V777" s="497"/>
      <c r="W777" s="497"/>
      <c r="X777" s="497"/>
      <c r="Y777" s="497"/>
      <c r="Z777" s="497"/>
      <c r="AA777" s="497"/>
      <c r="AB777" s="497"/>
      <c r="AC777" s="497"/>
      <c r="AD777" s="497"/>
      <c r="AE777" s="497"/>
      <c r="AF777" s="497"/>
      <c r="AG777" s="497"/>
    </row>
    <row r="778" spans="1:33" ht="31.5">
      <c r="A778" s="506">
        <f t="shared" si="6"/>
        <v>771</v>
      </c>
      <c r="B778" s="507" t="s">
        <v>3773</v>
      </c>
      <c r="C778" s="508" t="s">
        <v>4965</v>
      </c>
      <c r="D778" s="508" t="s">
        <v>8382</v>
      </c>
      <c r="E778" s="508"/>
      <c r="F778" s="509" t="s">
        <v>8383</v>
      </c>
      <c r="G778" s="543">
        <v>619</v>
      </c>
      <c r="H778" s="511" t="s">
        <v>8384</v>
      </c>
      <c r="I778" s="509" t="s">
        <v>12607</v>
      </c>
      <c r="J778" s="512" t="s">
        <v>8385</v>
      </c>
      <c r="K778" s="513" t="s">
        <v>8386</v>
      </c>
      <c r="L778" s="513"/>
      <c r="M778" s="553"/>
      <c r="N778" s="497"/>
      <c r="O778" s="497"/>
      <c r="P778" s="497"/>
      <c r="Q778" s="497"/>
      <c r="R778" s="497"/>
      <c r="S778" s="497"/>
      <c r="T778" s="497"/>
      <c r="U778" s="497"/>
      <c r="V778" s="497"/>
      <c r="W778" s="497"/>
      <c r="X778" s="497"/>
      <c r="Y778" s="497"/>
      <c r="Z778" s="497"/>
      <c r="AA778" s="497"/>
      <c r="AB778" s="497"/>
      <c r="AC778" s="497"/>
      <c r="AD778" s="497"/>
      <c r="AE778" s="497"/>
      <c r="AF778" s="497"/>
      <c r="AG778" s="497"/>
    </row>
    <row r="779" spans="1:33" ht="31.5">
      <c r="A779" s="506">
        <f t="shared" si="6"/>
        <v>772</v>
      </c>
      <c r="B779" s="507" t="s">
        <v>3773</v>
      </c>
      <c r="C779" s="508" t="s">
        <v>8387</v>
      </c>
      <c r="D779" s="508" t="s">
        <v>8388</v>
      </c>
      <c r="E779" s="508"/>
      <c r="F779" s="509" t="s">
        <v>8389</v>
      </c>
      <c r="G779" s="543">
        <v>683</v>
      </c>
      <c r="H779" s="511" t="s">
        <v>4649</v>
      </c>
      <c r="I779" s="509" t="s">
        <v>12785</v>
      </c>
      <c r="J779" s="512" t="s">
        <v>8390</v>
      </c>
      <c r="K779" s="513" t="s">
        <v>8391</v>
      </c>
      <c r="L779" s="513"/>
      <c r="M779" s="553"/>
      <c r="N779" s="497"/>
      <c r="O779" s="497"/>
      <c r="P779" s="497"/>
      <c r="Q779" s="497"/>
      <c r="R779" s="497"/>
      <c r="S779" s="497"/>
      <c r="T779" s="497"/>
      <c r="U779" s="497"/>
      <c r="V779" s="497"/>
      <c r="W779" s="497"/>
      <c r="X779" s="497"/>
      <c r="Y779" s="497"/>
      <c r="Z779" s="497"/>
      <c r="AA779" s="497"/>
      <c r="AB779" s="497"/>
      <c r="AC779" s="497"/>
      <c r="AD779" s="497"/>
      <c r="AE779" s="497"/>
      <c r="AF779" s="497"/>
      <c r="AG779" s="497"/>
    </row>
    <row r="780" spans="1:33" ht="31.5">
      <c r="A780" s="506">
        <f t="shared" si="6"/>
        <v>773</v>
      </c>
      <c r="B780" s="507" t="s">
        <v>3773</v>
      </c>
      <c r="C780" s="508" t="s">
        <v>3720</v>
      </c>
      <c r="D780" s="508" t="s">
        <v>8392</v>
      </c>
      <c r="E780" s="508" t="s">
        <v>8393</v>
      </c>
      <c r="F780" s="509" t="s">
        <v>8394</v>
      </c>
      <c r="G780" s="510" t="s">
        <v>8395</v>
      </c>
      <c r="H780" s="511" t="s">
        <v>8396</v>
      </c>
      <c r="I780" s="509" t="s">
        <v>12787</v>
      </c>
      <c r="J780" s="512" t="s">
        <v>8397</v>
      </c>
      <c r="K780" s="513" t="s">
        <v>8398</v>
      </c>
      <c r="L780" s="513" t="s">
        <v>8399</v>
      </c>
      <c r="M780" s="553"/>
      <c r="N780" s="497"/>
      <c r="O780" s="497"/>
      <c r="P780" s="497"/>
      <c r="Q780" s="497"/>
      <c r="R780" s="497"/>
      <c r="S780" s="497"/>
      <c r="T780" s="497"/>
      <c r="U780" s="497"/>
      <c r="V780" s="497"/>
      <c r="W780" s="497"/>
      <c r="X780" s="497"/>
      <c r="Y780" s="497"/>
      <c r="Z780" s="497"/>
      <c r="AA780" s="497"/>
      <c r="AB780" s="497"/>
      <c r="AC780" s="497"/>
      <c r="AD780" s="497"/>
      <c r="AE780" s="497"/>
      <c r="AF780" s="497"/>
      <c r="AG780" s="497"/>
    </row>
    <row r="781" spans="1:33" ht="47.25">
      <c r="A781" s="506">
        <f t="shared" si="6"/>
        <v>774</v>
      </c>
      <c r="B781" s="507" t="s">
        <v>3773</v>
      </c>
      <c r="C781" s="508" t="s">
        <v>3720</v>
      </c>
      <c r="D781" s="508" t="s">
        <v>8400</v>
      </c>
      <c r="E781" s="508" t="s">
        <v>8401</v>
      </c>
      <c r="F781" s="509" t="s">
        <v>8402</v>
      </c>
      <c r="G781" s="510" t="s">
        <v>8403</v>
      </c>
      <c r="H781" s="538">
        <v>45416</v>
      </c>
      <c r="I781" s="509" t="s">
        <v>12790</v>
      </c>
      <c r="J781" s="574" t="s">
        <v>8404</v>
      </c>
      <c r="K781" s="513" t="s">
        <v>8405</v>
      </c>
      <c r="L781" s="513" t="s">
        <v>8406</v>
      </c>
      <c r="M781" s="553"/>
      <c r="N781" s="497"/>
      <c r="O781" s="497"/>
      <c r="P781" s="497"/>
      <c r="Q781" s="497"/>
      <c r="R781" s="497"/>
      <c r="S781" s="497"/>
      <c r="T781" s="497"/>
      <c r="U781" s="497"/>
      <c r="V781" s="497"/>
      <c r="W781" s="497"/>
      <c r="X781" s="497"/>
      <c r="Y781" s="497"/>
      <c r="Z781" s="497"/>
      <c r="AA781" s="497"/>
      <c r="AB781" s="497"/>
      <c r="AC781" s="497"/>
      <c r="AD781" s="497"/>
      <c r="AE781" s="497"/>
      <c r="AF781" s="497"/>
      <c r="AG781" s="497"/>
    </row>
    <row r="782" spans="1:33" ht="47.25">
      <c r="A782" s="506">
        <f t="shared" si="6"/>
        <v>775</v>
      </c>
      <c r="B782" s="507" t="s">
        <v>3773</v>
      </c>
      <c r="C782" s="508" t="s">
        <v>3720</v>
      </c>
      <c r="D782" s="508" t="s">
        <v>8407</v>
      </c>
      <c r="E782" s="508"/>
      <c r="F782" s="509" t="s">
        <v>8408</v>
      </c>
      <c r="G782" s="575">
        <v>1438</v>
      </c>
      <c r="H782" s="576">
        <v>45449</v>
      </c>
      <c r="I782" s="509" t="s">
        <v>12791</v>
      </c>
      <c r="J782" s="574" t="s">
        <v>8409</v>
      </c>
      <c r="K782" s="513" t="s">
        <v>8410</v>
      </c>
      <c r="L782" s="513"/>
      <c r="M782" s="553"/>
      <c r="N782" s="497"/>
      <c r="O782" s="497"/>
      <c r="P782" s="497"/>
      <c r="Q782" s="497"/>
      <c r="R782" s="497"/>
      <c r="S782" s="497"/>
      <c r="T782" s="497"/>
      <c r="U782" s="497"/>
      <c r="V782" s="497"/>
      <c r="W782" s="497"/>
      <c r="X782" s="497"/>
      <c r="Y782" s="497"/>
      <c r="Z782" s="497"/>
      <c r="AA782" s="497"/>
      <c r="AB782" s="497"/>
      <c r="AC782" s="497"/>
      <c r="AD782" s="497"/>
      <c r="AE782" s="497"/>
      <c r="AF782" s="497"/>
      <c r="AG782" s="497"/>
    </row>
    <row r="783" spans="1:33" ht="31.5">
      <c r="A783" s="506">
        <f t="shared" si="6"/>
        <v>776</v>
      </c>
      <c r="B783" s="507" t="s">
        <v>3773</v>
      </c>
      <c r="C783" s="508" t="s">
        <v>4965</v>
      </c>
      <c r="D783" s="508" t="s">
        <v>8411</v>
      </c>
      <c r="E783" s="508" t="s">
        <v>8412</v>
      </c>
      <c r="F783" s="509" t="s">
        <v>8413</v>
      </c>
      <c r="G783" s="510">
        <v>1614</v>
      </c>
      <c r="H783" s="520" t="s">
        <v>4759</v>
      </c>
      <c r="I783" s="509" t="s">
        <v>12608</v>
      </c>
      <c r="J783" s="512" t="s">
        <v>8414</v>
      </c>
      <c r="K783" s="513" t="s">
        <v>8415</v>
      </c>
      <c r="L783" s="513"/>
      <c r="M783" s="553"/>
      <c r="N783" s="577"/>
      <c r="O783" s="578"/>
      <c r="P783" s="579"/>
      <c r="Q783" s="577"/>
      <c r="R783" s="577"/>
      <c r="S783" s="578"/>
      <c r="T783" s="578"/>
      <c r="U783" s="580"/>
      <c r="V783" s="577"/>
      <c r="W783" s="578"/>
      <c r="X783" s="579"/>
      <c r="Y783" s="577"/>
      <c r="Z783" s="577"/>
      <c r="AA783" s="578"/>
      <c r="AB783" s="578"/>
      <c r="AC783" s="580"/>
      <c r="AD783" s="577"/>
      <c r="AE783" s="578"/>
      <c r="AF783" s="579"/>
      <c r="AG783" s="577"/>
    </row>
    <row r="784" spans="1:33" ht="31.5">
      <c r="A784" s="506">
        <f t="shared" si="6"/>
        <v>777</v>
      </c>
      <c r="B784" s="507" t="s">
        <v>3773</v>
      </c>
      <c r="C784" s="508" t="s">
        <v>4974</v>
      </c>
      <c r="D784" s="508" t="s">
        <v>8416</v>
      </c>
      <c r="E784" s="508" t="s">
        <v>8417</v>
      </c>
      <c r="F784" s="509" t="s">
        <v>8418</v>
      </c>
      <c r="G784" s="510">
        <v>1609</v>
      </c>
      <c r="H784" s="520" t="s">
        <v>4759</v>
      </c>
      <c r="I784" s="509" t="s">
        <v>12743</v>
      </c>
      <c r="J784" s="512" t="s">
        <v>8419</v>
      </c>
      <c r="K784" s="513" t="s">
        <v>8420</v>
      </c>
      <c r="L784" s="513"/>
      <c r="M784" s="553"/>
      <c r="N784" s="581"/>
      <c r="O784" s="497"/>
      <c r="P784" s="582"/>
      <c r="Q784" s="581"/>
      <c r="R784" s="581"/>
      <c r="S784" s="497"/>
      <c r="T784" s="497"/>
      <c r="U784" s="583"/>
      <c r="V784" s="581"/>
      <c r="W784" s="497"/>
      <c r="X784" s="582"/>
      <c r="Y784" s="581"/>
      <c r="Z784" s="581"/>
      <c r="AA784" s="497"/>
      <c r="AB784" s="497"/>
      <c r="AC784" s="583"/>
      <c r="AD784" s="581"/>
      <c r="AE784" s="497"/>
      <c r="AF784" s="582"/>
      <c r="AG784" s="581"/>
    </row>
    <row r="785" spans="1:33" ht="31.5">
      <c r="A785" s="506">
        <f t="shared" si="6"/>
        <v>778</v>
      </c>
      <c r="B785" s="507" t="s">
        <v>3773</v>
      </c>
      <c r="C785" s="508" t="s">
        <v>3720</v>
      </c>
      <c r="D785" s="508" t="s">
        <v>8421</v>
      </c>
      <c r="E785" s="508" t="s">
        <v>8422</v>
      </c>
      <c r="F785" s="509" t="s">
        <v>8423</v>
      </c>
      <c r="G785" s="510">
        <v>1610</v>
      </c>
      <c r="H785" s="520" t="s">
        <v>4759</v>
      </c>
      <c r="I785" s="509" t="s">
        <v>12792</v>
      </c>
      <c r="J785" s="512" t="s">
        <v>8424</v>
      </c>
      <c r="K785" s="513" t="s">
        <v>8425</v>
      </c>
      <c r="L785" s="513"/>
      <c r="M785" s="553"/>
      <c r="N785" s="581"/>
      <c r="O785" s="497"/>
      <c r="P785" s="582"/>
      <c r="Q785" s="581"/>
      <c r="R785" s="581"/>
      <c r="S785" s="497"/>
      <c r="T785" s="497"/>
      <c r="U785" s="583"/>
      <c r="V785" s="581"/>
      <c r="W785" s="497"/>
      <c r="X785" s="582"/>
      <c r="Y785" s="581"/>
      <c r="Z785" s="581"/>
      <c r="AA785" s="497"/>
      <c r="AB785" s="497"/>
      <c r="AC785" s="583"/>
      <c r="AD785" s="581"/>
      <c r="AE785" s="497"/>
      <c r="AF785" s="582"/>
      <c r="AG785" s="581"/>
    </row>
    <row r="786" spans="1:33" ht="47.25">
      <c r="A786" s="506">
        <f t="shared" si="6"/>
        <v>779</v>
      </c>
      <c r="B786" s="507" t="s">
        <v>3773</v>
      </c>
      <c r="C786" s="518" t="s">
        <v>3720</v>
      </c>
      <c r="D786" s="584" t="s">
        <v>8426</v>
      </c>
      <c r="E786" s="508" t="s">
        <v>8427</v>
      </c>
      <c r="F786" s="509" t="s">
        <v>8428</v>
      </c>
      <c r="G786" s="510">
        <v>1793</v>
      </c>
      <c r="H786" s="520" t="s">
        <v>6484</v>
      </c>
      <c r="I786" s="509" t="s">
        <v>12793</v>
      </c>
      <c r="J786" s="512" t="s">
        <v>8429</v>
      </c>
      <c r="K786" s="513" t="s">
        <v>8430</v>
      </c>
      <c r="L786" s="513"/>
      <c r="M786" s="553"/>
      <c r="N786" s="581"/>
      <c r="O786" s="497"/>
      <c r="P786" s="582"/>
      <c r="Q786" s="581"/>
      <c r="R786" s="581"/>
      <c r="S786" s="497"/>
      <c r="T786" s="497"/>
      <c r="U786" s="583"/>
      <c r="V786" s="581"/>
      <c r="W786" s="497"/>
      <c r="X786" s="582"/>
      <c r="Y786" s="581"/>
      <c r="Z786" s="581"/>
      <c r="AA786" s="497"/>
      <c r="AB786" s="497"/>
      <c r="AC786" s="583"/>
      <c r="AD786" s="581"/>
      <c r="AE786" s="497"/>
      <c r="AF786" s="582"/>
      <c r="AG786" s="581"/>
    </row>
    <row r="787" spans="1:33" ht="47.25">
      <c r="A787" s="506">
        <f t="shared" si="6"/>
        <v>780</v>
      </c>
      <c r="B787" s="507" t="s">
        <v>3773</v>
      </c>
      <c r="C787" s="530" t="s">
        <v>3720</v>
      </c>
      <c r="D787" s="530" t="s">
        <v>8431</v>
      </c>
      <c r="E787" s="508"/>
      <c r="F787" s="507" t="s">
        <v>8432</v>
      </c>
      <c r="G787" s="510">
        <v>1989</v>
      </c>
      <c r="H787" s="520" t="s">
        <v>4943</v>
      </c>
      <c r="I787" s="509" t="s">
        <v>12794</v>
      </c>
      <c r="J787" s="512" t="s">
        <v>8433</v>
      </c>
      <c r="K787" s="513" t="s">
        <v>8434</v>
      </c>
      <c r="L787" s="513"/>
      <c r="M787" s="553"/>
      <c r="N787" s="581"/>
      <c r="O787" s="497"/>
      <c r="P787" s="582"/>
      <c r="Q787" s="581"/>
      <c r="R787" s="581"/>
      <c r="S787" s="497"/>
      <c r="T787" s="497"/>
      <c r="U787" s="583"/>
      <c r="V787" s="581"/>
      <c r="W787" s="497"/>
      <c r="X787" s="582"/>
      <c r="Y787" s="581"/>
      <c r="Z787" s="581"/>
      <c r="AA787" s="497"/>
      <c r="AB787" s="497"/>
      <c r="AC787" s="583"/>
      <c r="AD787" s="581"/>
      <c r="AE787" s="497"/>
      <c r="AF787" s="582"/>
      <c r="AG787" s="581"/>
    </row>
    <row r="788" spans="1:33" ht="31.5">
      <c r="A788" s="506">
        <f t="shared" si="6"/>
        <v>781</v>
      </c>
      <c r="B788" s="507" t="s">
        <v>3773</v>
      </c>
      <c r="C788" s="530" t="s">
        <v>4974</v>
      </c>
      <c r="D788" s="530" t="s">
        <v>8435</v>
      </c>
      <c r="E788" s="508"/>
      <c r="F788" s="507" t="s">
        <v>8436</v>
      </c>
      <c r="G788" s="510">
        <v>1985</v>
      </c>
      <c r="H788" s="520" t="s">
        <v>4943</v>
      </c>
      <c r="I788" s="509" t="s">
        <v>12744</v>
      </c>
      <c r="J788" s="512" t="s">
        <v>8437</v>
      </c>
      <c r="K788" s="513" t="s">
        <v>8438</v>
      </c>
      <c r="L788" s="513"/>
      <c r="M788" s="553"/>
      <c r="N788" s="581"/>
      <c r="O788" s="497"/>
      <c r="P788" s="582"/>
      <c r="Q788" s="581"/>
      <c r="R788" s="581"/>
      <c r="S788" s="497"/>
      <c r="T788" s="497"/>
      <c r="U788" s="583"/>
      <c r="V788" s="581"/>
      <c r="W788" s="497"/>
      <c r="X788" s="582"/>
      <c r="Y788" s="581"/>
      <c r="Z788" s="581"/>
      <c r="AA788" s="497"/>
      <c r="AB788" s="497"/>
      <c r="AC788" s="583"/>
      <c r="AD788" s="581"/>
      <c r="AE788" s="497"/>
      <c r="AF788" s="582"/>
      <c r="AG788" s="581"/>
    </row>
    <row r="789" spans="1:33" ht="47.25">
      <c r="A789" s="506">
        <f t="shared" si="6"/>
        <v>782</v>
      </c>
      <c r="B789" s="507" t="s">
        <v>3773</v>
      </c>
      <c r="C789" s="530" t="s">
        <v>3720</v>
      </c>
      <c r="D789" s="530" t="s">
        <v>8439</v>
      </c>
      <c r="E789" s="508"/>
      <c r="F789" s="507" t="s">
        <v>8440</v>
      </c>
      <c r="G789" s="510">
        <v>2032</v>
      </c>
      <c r="H789" s="520" t="s">
        <v>8441</v>
      </c>
      <c r="I789" s="509" t="s">
        <v>12795</v>
      </c>
      <c r="J789" s="512" t="s">
        <v>8442</v>
      </c>
      <c r="K789" s="513" t="s">
        <v>8443</v>
      </c>
      <c r="L789" s="513"/>
      <c r="M789" s="553"/>
      <c r="N789" s="581"/>
      <c r="O789" s="497"/>
      <c r="P789" s="582"/>
      <c r="Q789" s="581"/>
      <c r="R789" s="581"/>
      <c r="S789" s="497"/>
      <c r="T789" s="497"/>
      <c r="U789" s="583"/>
      <c r="V789" s="581"/>
      <c r="W789" s="497"/>
      <c r="X789" s="582"/>
      <c r="Y789" s="581"/>
      <c r="Z789" s="581"/>
      <c r="AA789" s="497"/>
      <c r="AB789" s="497"/>
      <c r="AC789" s="583"/>
      <c r="AD789" s="581"/>
      <c r="AE789" s="497"/>
      <c r="AF789" s="582"/>
      <c r="AG789" s="581"/>
    </row>
    <row r="790" spans="1:33" ht="31.5">
      <c r="A790" s="506">
        <f t="shared" si="6"/>
        <v>783</v>
      </c>
      <c r="B790" s="507" t="s">
        <v>3773</v>
      </c>
      <c r="C790" s="530" t="s">
        <v>3720</v>
      </c>
      <c r="D790" s="530" t="s">
        <v>8444</v>
      </c>
      <c r="E790" s="508"/>
      <c r="F790" s="507" t="s">
        <v>8445</v>
      </c>
      <c r="G790" s="510">
        <v>2137</v>
      </c>
      <c r="H790" s="520" t="s">
        <v>4800</v>
      </c>
      <c r="I790" s="509" t="s">
        <v>12796</v>
      </c>
      <c r="J790" s="512" t="s">
        <v>8446</v>
      </c>
      <c r="K790" s="513" t="s">
        <v>8447</v>
      </c>
      <c r="L790" s="513"/>
      <c r="M790" s="553"/>
      <c r="N790" s="581"/>
      <c r="O790" s="497"/>
      <c r="P790" s="582"/>
      <c r="Q790" s="581"/>
      <c r="R790" s="581"/>
      <c r="S790" s="497"/>
      <c r="T790" s="497"/>
      <c r="U790" s="583"/>
      <c r="V790" s="581"/>
      <c r="W790" s="497"/>
      <c r="X790" s="582"/>
      <c r="Y790" s="581"/>
      <c r="Z790" s="581"/>
      <c r="AA790" s="497"/>
      <c r="AB790" s="497"/>
      <c r="AC790" s="583"/>
      <c r="AD790" s="581"/>
      <c r="AE790" s="497"/>
      <c r="AF790" s="582"/>
      <c r="AG790" s="581"/>
    </row>
    <row r="791" spans="1:33" ht="33">
      <c r="A791" s="506">
        <f t="shared" si="6"/>
        <v>784</v>
      </c>
      <c r="B791" s="507" t="s">
        <v>3773</v>
      </c>
      <c r="C791" s="548" t="s">
        <v>3720</v>
      </c>
      <c r="D791" s="548" t="s">
        <v>8448</v>
      </c>
      <c r="E791" s="508" t="s">
        <v>8449</v>
      </c>
      <c r="F791" s="549" t="s">
        <v>8450</v>
      </c>
      <c r="G791" s="550" t="s">
        <v>8451</v>
      </c>
      <c r="H791" s="552" t="s">
        <v>4951</v>
      </c>
      <c r="I791" s="509" t="s">
        <v>12798</v>
      </c>
      <c r="J791" s="552" t="s">
        <v>8452</v>
      </c>
      <c r="K791" s="513" t="s">
        <v>8453</v>
      </c>
      <c r="L791" s="513" t="s">
        <v>8454</v>
      </c>
      <c r="M791" s="553"/>
      <c r="N791" s="497"/>
      <c r="O791" s="497"/>
      <c r="P791" s="497"/>
      <c r="Q791" s="497"/>
      <c r="R791" s="497"/>
      <c r="S791" s="497"/>
      <c r="T791" s="497"/>
      <c r="U791" s="497"/>
      <c r="V791" s="497"/>
      <c r="W791" s="497"/>
      <c r="X791" s="497"/>
      <c r="Y791" s="497"/>
      <c r="Z791" s="497"/>
      <c r="AA791" s="497"/>
      <c r="AB791" s="497"/>
      <c r="AC791" s="497"/>
      <c r="AD791" s="497"/>
      <c r="AE791" s="497"/>
      <c r="AF791" s="497"/>
      <c r="AG791" s="497"/>
    </row>
    <row r="792" spans="1:33" ht="31.5">
      <c r="A792" s="506">
        <f t="shared" si="6"/>
        <v>785</v>
      </c>
      <c r="B792" s="507" t="s">
        <v>3773</v>
      </c>
      <c r="C792" s="530" t="s">
        <v>3720</v>
      </c>
      <c r="D792" s="530" t="s">
        <v>8455</v>
      </c>
      <c r="E792" s="508"/>
      <c r="F792" s="507" t="s">
        <v>8456</v>
      </c>
      <c r="G792" s="510">
        <v>2320</v>
      </c>
      <c r="H792" s="520" t="s">
        <v>8457</v>
      </c>
      <c r="I792" s="509" t="s">
        <v>12799</v>
      </c>
      <c r="J792" s="512" t="s">
        <v>8458</v>
      </c>
      <c r="K792" s="513" t="s">
        <v>8459</v>
      </c>
      <c r="L792" s="513"/>
      <c r="M792" s="553"/>
      <c r="N792" s="497"/>
      <c r="O792" s="497"/>
      <c r="P792" s="497"/>
      <c r="Q792" s="497"/>
      <c r="R792" s="497"/>
      <c r="S792" s="497"/>
      <c r="T792" s="497"/>
      <c r="U792" s="497"/>
      <c r="V792" s="497"/>
      <c r="W792" s="497"/>
      <c r="X792" s="497"/>
      <c r="Y792" s="497"/>
      <c r="Z792" s="497"/>
      <c r="AA792" s="497"/>
      <c r="AB792" s="497"/>
      <c r="AC792" s="497"/>
      <c r="AD792" s="497"/>
      <c r="AE792" s="497"/>
      <c r="AF792" s="497"/>
      <c r="AG792" s="497"/>
    </row>
    <row r="793" spans="1:33" ht="47.25">
      <c r="A793" s="506">
        <f t="shared" si="6"/>
        <v>786</v>
      </c>
      <c r="B793" s="510" t="s">
        <v>3439</v>
      </c>
      <c r="C793" s="518" t="s">
        <v>5208</v>
      </c>
      <c r="D793" s="508" t="s">
        <v>8460</v>
      </c>
      <c r="E793" s="508"/>
      <c r="F793" s="509" t="s">
        <v>8461</v>
      </c>
      <c r="G793" s="510">
        <v>931</v>
      </c>
      <c r="H793" s="510" t="s">
        <v>8462</v>
      </c>
      <c r="I793" s="509" t="s">
        <v>8463</v>
      </c>
      <c r="J793" s="511" t="s">
        <v>8464</v>
      </c>
      <c r="K793" s="513" t="s">
        <v>8465</v>
      </c>
      <c r="L793" s="513"/>
      <c r="M793" s="510" t="s">
        <v>8466</v>
      </c>
      <c r="N793" s="497"/>
      <c r="O793" s="497"/>
      <c r="P793" s="497"/>
      <c r="Q793" s="497"/>
      <c r="R793" s="497"/>
      <c r="S793" s="497"/>
      <c r="T793" s="497"/>
      <c r="U793" s="497"/>
      <c r="V793" s="497"/>
      <c r="W793" s="497"/>
      <c r="X793" s="497"/>
      <c r="Y793" s="497"/>
      <c r="Z793" s="497"/>
      <c r="AA793" s="497"/>
      <c r="AB793" s="497"/>
      <c r="AC793" s="497"/>
      <c r="AD793" s="497"/>
      <c r="AE793" s="497"/>
      <c r="AF793" s="497"/>
      <c r="AG793" s="497"/>
    </row>
    <row r="794" spans="1:33" ht="47.25">
      <c r="A794" s="506">
        <f t="shared" si="6"/>
        <v>787</v>
      </c>
      <c r="B794" s="575" t="s">
        <v>3439</v>
      </c>
      <c r="C794" s="508" t="s">
        <v>5187</v>
      </c>
      <c r="D794" s="585" t="s">
        <v>8467</v>
      </c>
      <c r="E794" s="508" t="s">
        <v>8468</v>
      </c>
      <c r="F794" s="585" t="s">
        <v>8469</v>
      </c>
      <c r="G794" s="586">
        <v>1695</v>
      </c>
      <c r="H794" s="587">
        <v>45542</v>
      </c>
      <c r="I794" s="509" t="s">
        <v>13072</v>
      </c>
      <c r="J794" s="511" t="s">
        <v>8470</v>
      </c>
      <c r="K794" s="513" t="s">
        <v>8471</v>
      </c>
      <c r="L794" s="513"/>
      <c r="M794" s="509" t="s">
        <v>8472</v>
      </c>
      <c r="N794" s="497"/>
      <c r="O794" s="497"/>
      <c r="P794" s="497"/>
      <c r="Q794" s="497"/>
      <c r="R794" s="497"/>
      <c r="S794" s="497"/>
      <c r="T794" s="497"/>
      <c r="U794" s="497"/>
      <c r="V794" s="497"/>
      <c r="W794" s="497"/>
      <c r="X794" s="497"/>
      <c r="Y794" s="497"/>
      <c r="Z794" s="497"/>
      <c r="AA794" s="497"/>
      <c r="AB794" s="497"/>
      <c r="AC794" s="497"/>
      <c r="AD794" s="497"/>
      <c r="AE794" s="497"/>
      <c r="AF794" s="497"/>
      <c r="AG794" s="497"/>
    </row>
    <row r="795" spans="1:33" ht="47.25">
      <c r="A795" s="506">
        <f t="shared" si="6"/>
        <v>787</v>
      </c>
      <c r="B795" s="560"/>
      <c r="C795" s="518" t="s">
        <v>4557</v>
      </c>
      <c r="D795" s="585" t="s">
        <v>8467</v>
      </c>
      <c r="E795" s="508" t="s">
        <v>8468</v>
      </c>
      <c r="F795" s="585" t="s">
        <v>8469</v>
      </c>
      <c r="G795" s="586">
        <v>1695</v>
      </c>
      <c r="H795" s="587">
        <v>45542</v>
      </c>
      <c r="I795" s="509" t="s">
        <v>8473</v>
      </c>
      <c r="J795" s="511"/>
      <c r="K795" s="513"/>
      <c r="L795" s="513"/>
      <c r="M795" s="523"/>
      <c r="N795" s="497"/>
      <c r="O795" s="497"/>
      <c r="P795" s="497"/>
      <c r="Q795" s="497"/>
      <c r="R795" s="497"/>
      <c r="S795" s="497"/>
      <c r="T795" s="497"/>
      <c r="U795" s="497"/>
      <c r="V795" s="497"/>
      <c r="W795" s="497"/>
      <c r="X795" s="497"/>
      <c r="Y795" s="497"/>
      <c r="Z795" s="497"/>
      <c r="AA795" s="497"/>
      <c r="AB795" s="497"/>
      <c r="AC795" s="497"/>
      <c r="AD795" s="497"/>
      <c r="AE795" s="497"/>
      <c r="AF795" s="497"/>
      <c r="AG795" s="497"/>
    </row>
    <row r="796" spans="1:33" ht="47.25">
      <c r="A796" s="506">
        <f t="shared" si="6"/>
        <v>788</v>
      </c>
      <c r="B796" s="510" t="s">
        <v>3491</v>
      </c>
      <c r="C796" s="508" t="s">
        <v>4557</v>
      </c>
      <c r="D796" s="508" t="s">
        <v>8474</v>
      </c>
      <c r="E796" s="508" t="s">
        <v>8475</v>
      </c>
      <c r="F796" s="509" t="s">
        <v>8476</v>
      </c>
      <c r="G796" s="510" t="s">
        <v>8477</v>
      </c>
      <c r="H796" s="520" t="s">
        <v>8478</v>
      </c>
      <c r="I796" s="509" t="s">
        <v>8479</v>
      </c>
      <c r="J796" s="512" t="s">
        <v>8480</v>
      </c>
      <c r="K796" s="513" t="s">
        <v>8481</v>
      </c>
      <c r="L796" s="513"/>
      <c r="M796" s="510" t="s">
        <v>6941</v>
      </c>
      <c r="N796" s="497"/>
      <c r="O796" s="497"/>
      <c r="P796" s="497"/>
      <c r="Q796" s="497"/>
      <c r="R796" s="497"/>
      <c r="S796" s="497"/>
      <c r="T796" s="497"/>
      <c r="U796" s="497"/>
      <c r="V796" s="497"/>
      <c r="W796" s="497"/>
      <c r="X796" s="497"/>
      <c r="Y796" s="497"/>
      <c r="Z796" s="497"/>
      <c r="AA796" s="497"/>
      <c r="AB796" s="497"/>
      <c r="AC796" s="497"/>
      <c r="AD796" s="497"/>
      <c r="AE796" s="497"/>
      <c r="AF796" s="497"/>
      <c r="AG796" s="497"/>
    </row>
    <row r="797" spans="1:33" ht="47.25">
      <c r="A797" s="506">
        <f t="shared" si="6"/>
        <v>789</v>
      </c>
      <c r="B797" s="510" t="s">
        <v>3491</v>
      </c>
      <c r="C797" s="508" t="s">
        <v>3492</v>
      </c>
      <c r="D797" s="508" t="s">
        <v>8482</v>
      </c>
      <c r="E797" s="508" t="s">
        <v>8483</v>
      </c>
      <c r="F797" s="509" t="s">
        <v>8484</v>
      </c>
      <c r="G797" s="510" t="s">
        <v>8485</v>
      </c>
      <c r="H797" s="520" t="s">
        <v>8486</v>
      </c>
      <c r="I797" s="509" t="s">
        <v>8487</v>
      </c>
      <c r="J797" s="512" t="s">
        <v>8488</v>
      </c>
      <c r="K797" s="513" t="s">
        <v>8489</v>
      </c>
      <c r="L797" s="513" t="s">
        <v>8490</v>
      </c>
      <c r="M797" s="510" t="s">
        <v>2733</v>
      </c>
      <c r="N797" s="497"/>
      <c r="O797" s="497"/>
      <c r="P797" s="497"/>
      <c r="Q797" s="497"/>
      <c r="R797" s="497"/>
      <c r="S797" s="497"/>
      <c r="T797" s="497"/>
      <c r="U797" s="497"/>
      <c r="V797" s="497"/>
      <c r="W797" s="497"/>
      <c r="X797" s="497"/>
      <c r="Y797" s="497"/>
      <c r="Z797" s="497"/>
      <c r="AA797" s="497"/>
      <c r="AB797" s="497"/>
      <c r="AC797" s="497"/>
      <c r="AD797" s="497"/>
      <c r="AE797" s="497"/>
      <c r="AF797" s="497"/>
      <c r="AG797" s="497"/>
    </row>
    <row r="798" spans="1:33" ht="47.25">
      <c r="A798" s="506">
        <f t="shared" si="6"/>
        <v>790</v>
      </c>
      <c r="B798" s="510" t="s">
        <v>3491</v>
      </c>
      <c r="C798" s="508" t="s">
        <v>3351</v>
      </c>
      <c r="D798" s="508" t="s">
        <v>8491</v>
      </c>
      <c r="E798" s="508"/>
      <c r="F798" s="509" t="s">
        <v>8492</v>
      </c>
      <c r="G798" s="510">
        <v>4774</v>
      </c>
      <c r="H798" s="520" t="s">
        <v>2690</v>
      </c>
      <c r="I798" s="509" t="s">
        <v>8493</v>
      </c>
      <c r="J798" s="512" t="s">
        <v>8494</v>
      </c>
      <c r="K798" s="513" t="s">
        <v>8495</v>
      </c>
      <c r="L798" s="513"/>
      <c r="M798" s="510"/>
      <c r="N798" s="497"/>
      <c r="O798" s="497"/>
      <c r="P798" s="497"/>
      <c r="Q798" s="497"/>
      <c r="R798" s="497"/>
      <c r="S798" s="497"/>
      <c r="T798" s="497"/>
      <c r="U798" s="497"/>
      <c r="V798" s="497"/>
      <c r="W798" s="497"/>
      <c r="X798" s="497"/>
      <c r="Y798" s="497"/>
      <c r="Z798" s="497"/>
      <c r="AA798" s="497"/>
      <c r="AB798" s="497"/>
      <c r="AC798" s="497"/>
      <c r="AD798" s="497"/>
      <c r="AE798" s="497"/>
      <c r="AF798" s="497"/>
      <c r="AG798" s="497"/>
    </row>
    <row r="799" spans="1:33" ht="47.25">
      <c r="A799" s="506">
        <f t="shared" si="6"/>
        <v>791</v>
      </c>
      <c r="B799" s="510" t="s">
        <v>3491</v>
      </c>
      <c r="C799" s="508" t="s">
        <v>4557</v>
      </c>
      <c r="D799" s="508" t="s">
        <v>8496</v>
      </c>
      <c r="E799" s="508" t="s">
        <v>8497</v>
      </c>
      <c r="F799" s="509" t="s">
        <v>8498</v>
      </c>
      <c r="G799" s="510">
        <v>5335</v>
      </c>
      <c r="H799" s="510" t="s">
        <v>5337</v>
      </c>
      <c r="I799" s="509" t="s">
        <v>8499</v>
      </c>
      <c r="J799" s="519" t="s">
        <v>8500</v>
      </c>
      <c r="K799" s="513" t="s">
        <v>8501</v>
      </c>
      <c r="L799" s="513"/>
      <c r="M799" s="510"/>
      <c r="N799" s="497"/>
      <c r="O799" s="497"/>
      <c r="P799" s="497"/>
      <c r="Q799" s="497"/>
      <c r="R799" s="497"/>
      <c r="S799" s="497"/>
      <c r="T799" s="497"/>
      <c r="U799" s="497"/>
      <c r="V799" s="497"/>
      <c r="W799" s="497"/>
      <c r="X799" s="497"/>
      <c r="Y799" s="497"/>
      <c r="Z799" s="497"/>
      <c r="AA799" s="497"/>
      <c r="AB799" s="497"/>
      <c r="AC799" s="497"/>
      <c r="AD799" s="497"/>
      <c r="AE799" s="497"/>
      <c r="AF799" s="497"/>
      <c r="AG799" s="497"/>
    </row>
    <row r="800" spans="1:33" ht="47.25">
      <c r="A800" s="506">
        <f t="shared" si="6"/>
        <v>792</v>
      </c>
      <c r="B800" s="510" t="s">
        <v>3491</v>
      </c>
      <c r="C800" s="508" t="s">
        <v>4557</v>
      </c>
      <c r="D800" s="508" t="s">
        <v>8502</v>
      </c>
      <c r="E800" s="508" t="s">
        <v>8503</v>
      </c>
      <c r="F800" s="509" t="s">
        <v>8504</v>
      </c>
      <c r="G800" s="510">
        <v>5878</v>
      </c>
      <c r="H800" s="510" t="s">
        <v>8505</v>
      </c>
      <c r="I800" s="509" t="s">
        <v>8506</v>
      </c>
      <c r="J800" s="519" t="s">
        <v>8507</v>
      </c>
      <c r="K800" s="513" t="s">
        <v>8508</v>
      </c>
      <c r="L800" s="513"/>
      <c r="M800" s="510"/>
      <c r="N800" s="497"/>
      <c r="O800" s="497"/>
      <c r="P800" s="497"/>
      <c r="Q800" s="497"/>
      <c r="R800" s="497"/>
      <c r="S800" s="497"/>
      <c r="T800" s="497"/>
      <c r="U800" s="497"/>
      <c r="V800" s="497"/>
      <c r="W800" s="497"/>
      <c r="X800" s="497"/>
      <c r="Y800" s="497"/>
      <c r="Z800" s="497"/>
      <c r="AA800" s="497"/>
      <c r="AB800" s="497"/>
      <c r="AC800" s="497"/>
      <c r="AD800" s="497"/>
      <c r="AE800" s="497"/>
      <c r="AF800" s="497"/>
      <c r="AG800" s="497"/>
    </row>
    <row r="801" spans="1:33" ht="47.25">
      <c r="A801" s="506">
        <f t="shared" si="6"/>
        <v>793</v>
      </c>
      <c r="B801" s="510" t="s">
        <v>3491</v>
      </c>
      <c r="C801" s="508" t="s">
        <v>3492</v>
      </c>
      <c r="D801" s="508" t="s">
        <v>8509</v>
      </c>
      <c r="E801" s="508"/>
      <c r="F801" s="509" t="s">
        <v>8510</v>
      </c>
      <c r="G801" s="510" t="s">
        <v>8511</v>
      </c>
      <c r="H801" s="510" t="s">
        <v>8512</v>
      </c>
      <c r="I801" s="509" t="s">
        <v>8513</v>
      </c>
      <c r="J801" s="537" t="s">
        <v>8514</v>
      </c>
      <c r="K801" s="513" t="s">
        <v>8515</v>
      </c>
      <c r="L801" s="513"/>
      <c r="M801" s="510" t="s">
        <v>3522</v>
      </c>
      <c r="N801" s="497"/>
      <c r="O801" s="497"/>
      <c r="P801" s="497"/>
      <c r="Q801" s="497"/>
      <c r="R801" s="497"/>
      <c r="S801" s="497"/>
      <c r="T801" s="497"/>
      <c r="U801" s="497"/>
      <c r="V801" s="497"/>
      <c r="W801" s="497"/>
      <c r="X801" s="497"/>
      <c r="Y801" s="497"/>
      <c r="Z801" s="497"/>
      <c r="AA801" s="497"/>
      <c r="AB801" s="497"/>
      <c r="AC801" s="497"/>
      <c r="AD801" s="497"/>
      <c r="AE801" s="497"/>
      <c r="AF801" s="497"/>
      <c r="AG801" s="497"/>
    </row>
    <row r="802" spans="1:33" ht="47.25">
      <c r="A802" s="506">
        <f t="shared" si="6"/>
        <v>794</v>
      </c>
      <c r="B802" s="510" t="s">
        <v>3491</v>
      </c>
      <c r="C802" s="508" t="s">
        <v>4557</v>
      </c>
      <c r="D802" s="508" t="s">
        <v>8516</v>
      </c>
      <c r="E802" s="508" t="s">
        <v>8517</v>
      </c>
      <c r="F802" s="509" t="s">
        <v>8518</v>
      </c>
      <c r="G802" s="510" t="s">
        <v>8519</v>
      </c>
      <c r="H802" s="510" t="s">
        <v>8520</v>
      </c>
      <c r="I802" s="509" t="s">
        <v>8521</v>
      </c>
      <c r="J802" s="537" t="s">
        <v>8522</v>
      </c>
      <c r="K802" s="513" t="s">
        <v>8523</v>
      </c>
      <c r="L802" s="513"/>
      <c r="M802" s="510"/>
      <c r="N802" s="497"/>
      <c r="O802" s="497"/>
      <c r="P802" s="497"/>
      <c r="Q802" s="497"/>
      <c r="R802" s="497"/>
      <c r="S802" s="497"/>
      <c r="T802" s="497"/>
      <c r="U802" s="497"/>
      <c r="V802" s="497"/>
      <c r="W802" s="497"/>
      <c r="X802" s="497"/>
      <c r="Y802" s="497"/>
      <c r="Z802" s="497"/>
      <c r="AA802" s="497"/>
      <c r="AB802" s="497"/>
      <c r="AC802" s="497"/>
      <c r="AD802" s="497"/>
      <c r="AE802" s="497"/>
      <c r="AF802" s="497"/>
      <c r="AG802" s="497"/>
    </row>
    <row r="803" spans="1:33" ht="31.5">
      <c r="A803" s="506">
        <f t="shared" si="6"/>
        <v>795</v>
      </c>
      <c r="B803" s="510" t="s">
        <v>3491</v>
      </c>
      <c r="C803" s="508" t="s">
        <v>4557</v>
      </c>
      <c r="D803" s="508" t="s">
        <v>8524</v>
      </c>
      <c r="E803" s="508"/>
      <c r="F803" s="509" t="s">
        <v>8525</v>
      </c>
      <c r="G803" s="510">
        <v>166</v>
      </c>
      <c r="H803" s="510" t="s">
        <v>8526</v>
      </c>
      <c r="I803" s="509" t="s">
        <v>8527</v>
      </c>
      <c r="J803" s="519" t="s">
        <v>8528</v>
      </c>
      <c r="K803" s="513" t="s">
        <v>8529</v>
      </c>
      <c r="L803" s="513"/>
      <c r="M803" s="510"/>
      <c r="N803" s="497"/>
      <c r="O803" s="497"/>
      <c r="P803" s="497"/>
      <c r="Q803" s="497"/>
      <c r="R803" s="497"/>
      <c r="S803" s="497"/>
      <c r="T803" s="497"/>
      <c r="U803" s="497"/>
      <c r="V803" s="497"/>
      <c r="W803" s="497"/>
      <c r="X803" s="497"/>
      <c r="Y803" s="497"/>
      <c r="Z803" s="497"/>
      <c r="AA803" s="497"/>
      <c r="AB803" s="497"/>
      <c r="AC803" s="497"/>
      <c r="AD803" s="497"/>
      <c r="AE803" s="497"/>
      <c r="AF803" s="497"/>
      <c r="AG803" s="497"/>
    </row>
    <row r="804" spans="1:33" ht="47.25">
      <c r="A804" s="506">
        <f t="shared" si="6"/>
        <v>796</v>
      </c>
      <c r="B804" s="510" t="s">
        <v>3491</v>
      </c>
      <c r="C804" s="508" t="s">
        <v>4557</v>
      </c>
      <c r="D804" s="508" t="s">
        <v>8530</v>
      </c>
      <c r="E804" s="508" t="s">
        <v>8531</v>
      </c>
      <c r="F804" s="509" t="s">
        <v>8532</v>
      </c>
      <c r="G804" s="510">
        <v>1546</v>
      </c>
      <c r="H804" s="510" t="s">
        <v>8533</v>
      </c>
      <c r="I804" s="509" t="s">
        <v>8534</v>
      </c>
      <c r="J804" s="537" t="s">
        <v>8535</v>
      </c>
      <c r="K804" s="513" t="s">
        <v>8536</v>
      </c>
      <c r="L804" s="513"/>
      <c r="M804" s="510"/>
      <c r="N804" s="497"/>
      <c r="O804" s="497"/>
      <c r="P804" s="497"/>
      <c r="Q804" s="497"/>
      <c r="R804" s="497"/>
      <c r="S804" s="497"/>
      <c r="T804" s="497"/>
      <c r="U804" s="497"/>
      <c r="V804" s="497"/>
      <c r="W804" s="497"/>
      <c r="X804" s="497"/>
      <c r="Y804" s="497"/>
      <c r="Z804" s="497"/>
      <c r="AA804" s="497"/>
      <c r="AB804" s="497"/>
      <c r="AC804" s="497"/>
      <c r="AD804" s="497"/>
      <c r="AE804" s="497"/>
      <c r="AF804" s="497"/>
      <c r="AG804" s="497"/>
    </row>
    <row r="805" spans="1:33" ht="63">
      <c r="A805" s="506">
        <f t="shared" si="6"/>
        <v>797</v>
      </c>
      <c r="B805" s="510" t="s">
        <v>3491</v>
      </c>
      <c r="C805" s="508" t="s">
        <v>4557</v>
      </c>
      <c r="D805" s="508" t="s">
        <v>8537</v>
      </c>
      <c r="E805" s="508" t="s">
        <v>8538</v>
      </c>
      <c r="F805" s="509" t="s">
        <v>8539</v>
      </c>
      <c r="G805" s="510">
        <v>1571</v>
      </c>
      <c r="H805" s="510" t="s">
        <v>8540</v>
      </c>
      <c r="I805" s="509" t="s">
        <v>8541</v>
      </c>
      <c r="J805" s="519" t="s">
        <v>8542</v>
      </c>
      <c r="K805" s="513" t="s">
        <v>8543</v>
      </c>
      <c r="L805" s="513"/>
      <c r="M805" s="510"/>
      <c r="N805" s="497"/>
      <c r="O805" s="497"/>
      <c r="P805" s="497"/>
      <c r="Q805" s="497"/>
      <c r="R805" s="497"/>
      <c r="S805" s="497"/>
      <c r="T805" s="497"/>
      <c r="U805" s="497"/>
      <c r="V805" s="497"/>
      <c r="W805" s="497"/>
      <c r="X805" s="497"/>
      <c r="Y805" s="497"/>
      <c r="Z805" s="497"/>
      <c r="AA805" s="497"/>
      <c r="AB805" s="497"/>
      <c r="AC805" s="497"/>
      <c r="AD805" s="497"/>
      <c r="AE805" s="497"/>
      <c r="AF805" s="497"/>
      <c r="AG805" s="497"/>
    </row>
    <row r="806" spans="1:33" ht="47.25">
      <c r="A806" s="506">
        <f t="shared" si="6"/>
        <v>798</v>
      </c>
      <c r="B806" s="510" t="s">
        <v>3751</v>
      </c>
      <c r="C806" s="507" t="s">
        <v>5662</v>
      </c>
      <c r="D806" s="508" t="s">
        <v>8544</v>
      </c>
      <c r="E806" s="508"/>
      <c r="F806" s="509" t="s">
        <v>8545</v>
      </c>
      <c r="G806" s="510" t="s">
        <v>8546</v>
      </c>
      <c r="H806" s="510" t="s">
        <v>8547</v>
      </c>
      <c r="I806" s="509" t="s">
        <v>8548</v>
      </c>
      <c r="J806" s="511" t="s">
        <v>8549</v>
      </c>
      <c r="K806" s="513" t="s">
        <v>8550</v>
      </c>
      <c r="L806" s="513"/>
      <c r="M806" s="510" t="s">
        <v>8551</v>
      </c>
      <c r="N806" s="497"/>
      <c r="O806" s="497"/>
      <c r="P806" s="497"/>
      <c r="Q806" s="497"/>
      <c r="R806" s="497"/>
      <c r="S806" s="497"/>
      <c r="T806" s="497"/>
      <c r="U806" s="497"/>
      <c r="V806" s="497"/>
      <c r="W806" s="497"/>
      <c r="X806" s="497"/>
      <c r="Y806" s="497"/>
      <c r="Z806" s="497"/>
      <c r="AA806" s="497"/>
      <c r="AB806" s="497"/>
      <c r="AC806" s="497"/>
      <c r="AD806" s="497"/>
      <c r="AE806" s="497"/>
      <c r="AF806" s="497"/>
      <c r="AG806" s="497"/>
    </row>
    <row r="807" spans="1:33" ht="47.25">
      <c r="A807" s="506">
        <f t="shared" si="6"/>
        <v>799</v>
      </c>
      <c r="B807" s="510" t="s">
        <v>3751</v>
      </c>
      <c r="C807" s="508" t="s">
        <v>5802</v>
      </c>
      <c r="D807" s="508" t="s">
        <v>8552</v>
      </c>
      <c r="E807" s="508" t="s">
        <v>8553</v>
      </c>
      <c r="F807" s="509" t="s">
        <v>8554</v>
      </c>
      <c r="G807" s="510" t="s">
        <v>8555</v>
      </c>
      <c r="H807" s="510" t="s">
        <v>8556</v>
      </c>
      <c r="I807" s="509" t="s">
        <v>8557</v>
      </c>
      <c r="J807" s="512" t="s">
        <v>8558</v>
      </c>
      <c r="K807" s="513" t="s">
        <v>8559</v>
      </c>
      <c r="L807" s="513"/>
      <c r="M807" s="510"/>
      <c r="N807" s="497"/>
      <c r="O807" s="497"/>
      <c r="P807" s="497"/>
      <c r="Q807" s="497"/>
      <c r="R807" s="497"/>
      <c r="S807" s="497"/>
      <c r="T807" s="497"/>
      <c r="U807" s="497"/>
      <c r="V807" s="497"/>
      <c r="W807" s="497"/>
      <c r="X807" s="497"/>
      <c r="Y807" s="497"/>
      <c r="Z807" s="497"/>
      <c r="AA807" s="497"/>
      <c r="AB807" s="497"/>
      <c r="AC807" s="497"/>
      <c r="AD807" s="497"/>
      <c r="AE807" s="497"/>
      <c r="AF807" s="497"/>
      <c r="AG807" s="497"/>
    </row>
    <row r="808" spans="1:33" ht="47.25">
      <c r="A808" s="506">
        <f t="shared" si="6"/>
        <v>800</v>
      </c>
      <c r="B808" s="510" t="s">
        <v>3913</v>
      </c>
      <c r="C808" s="508" t="s">
        <v>3882</v>
      </c>
      <c r="D808" s="508" t="s">
        <v>8560</v>
      </c>
      <c r="E808" s="508"/>
      <c r="F808" s="509" t="s">
        <v>8561</v>
      </c>
      <c r="G808" s="510" t="s">
        <v>8562</v>
      </c>
      <c r="H808" s="510" t="s">
        <v>8563</v>
      </c>
      <c r="I808" s="509" t="s">
        <v>8564</v>
      </c>
      <c r="J808" s="512" t="s">
        <v>8565</v>
      </c>
      <c r="K808" s="513" t="s">
        <v>8566</v>
      </c>
      <c r="L808" s="513"/>
      <c r="M808" s="510" t="s">
        <v>2757</v>
      </c>
      <c r="N808" s="497"/>
      <c r="O808" s="497"/>
      <c r="P808" s="497"/>
      <c r="Q808" s="497"/>
      <c r="R808" s="497"/>
      <c r="S808" s="497"/>
      <c r="T808" s="497"/>
      <c r="U808" s="497"/>
      <c r="V808" s="497"/>
      <c r="W808" s="497"/>
      <c r="X808" s="497"/>
      <c r="Y808" s="497"/>
      <c r="Z808" s="497"/>
      <c r="AA808" s="497"/>
      <c r="AB808" s="497"/>
      <c r="AC808" s="497"/>
      <c r="AD808" s="497"/>
      <c r="AE808" s="497"/>
      <c r="AF808" s="497"/>
      <c r="AG808" s="497"/>
    </row>
    <row r="809" spans="1:33" ht="47.25">
      <c r="A809" s="506">
        <f t="shared" si="6"/>
        <v>801</v>
      </c>
      <c r="B809" s="510" t="s">
        <v>3751</v>
      </c>
      <c r="C809" s="508" t="s">
        <v>3088</v>
      </c>
      <c r="D809" s="508" t="s">
        <v>8567</v>
      </c>
      <c r="E809" s="508" t="s">
        <v>8568</v>
      </c>
      <c r="F809" s="509" t="s">
        <v>8569</v>
      </c>
      <c r="G809" s="510" t="s">
        <v>8570</v>
      </c>
      <c r="H809" s="510" t="s">
        <v>8571</v>
      </c>
      <c r="I809" s="509" t="s">
        <v>8572</v>
      </c>
      <c r="J809" s="512"/>
      <c r="K809" s="513" t="s">
        <v>8573</v>
      </c>
      <c r="L809" s="513"/>
      <c r="M809" s="510"/>
      <c r="N809" s="497" t="s">
        <v>3150</v>
      </c>
      <c r="O809" s="497"/>
      <c r="P809" s="497"/>
      <c r="Q809" s="497"/>
      <c r="R809" s="497"/>
      <c r="S809" s="497"/>
      <c r="T809" s="497"/>
      <c r="U809" s="497"/>
      <c r="V809" s="497"/>
      <c r="W809" s="497"/>
      <c r="X809" s="497"/>
      <c r="Y809" s="497"/>
      <c r="Z809" s="497"/>
      <c r="AA809" s="497"/>
      <c r="AB809" s="497"/>
      <c r="AC809" s="497"/>
      <c r="AD809" s="497"/>
      <c r="AE809" s="497"/>
      <c r="AF809" s="497"/>
      <c r="AG809" s="497"/>
    </row>
    <row r="810" spans="1:33" ht="47.25">
      <c r="A810" s="506">
        <f t="shared" si="6"/>
        <v>802</v>
      </c>
      <c r="B810" s="510" t="s">
        <v>3751</v>
      </c>
      <c r="C810" s="508" t="s">
        <v>3752</v>
      </c>
      <c r="D810" s="508" t="s">
        <v>8574</v>
      </c>
      <c r="E810" s="508"/>
      <c r="F810" s="509" t="s">
        <v>8575</v>
      </c>
      <c r="G810" s="510" t="s">
        <v>8576</v>
      </c>
      <c r="H810" s="510" t="s">
        <v>8577</v>
      </c>
      <c r="I810" s="509" t="s">
        <v>8578</v>
      </c>
      <c r="J810" s="512" t="s">
        <v>8579</v>
      </c>
      <c r="K810" s="513" t="s">
        <v>8580</v>
      </c>
      <c r="L810" s="513"/>
      <c r="M810" s="510" t="s">
        <v>8581</v>
      </c>
      <c r="N810" s="497"/>
      <c r="O810" s="497"/>
      <c r="P810" s="497"/>
      <c r="Q810" s="497"/>
      <c r="R810" s="497"/>
      <c r="S810" s="497"/>
      <c r="T810" s="497"/>
      <c r="U810" s="497"/>
      <c r="V810" s="497"/>
      <c r="W810" s="497"/>
      <c r="X810" s="497"/>
      <c r="Y810" s="497"/>
      <c r="Z810" s="497"/>
      <c r="AA810" s="497"/>
      <c r="AB810" s="497"/>
      <c r="AC810" s="497"/>
      <c r="AD810" s="497"/>
      <c r="AE810" s="497"/>
      <c r="AF810" s="497"/>
      <c r="AG810" s="497"/>
    </row>
    <row r="811" spans="1:33" ht="31.5">
      <c r="A811" s="506">
        <f t="shared" si="6"/>
        <v>803</v>
      </c>
      <c r="B811" s="507" t="s">
        <v>3309</v>
      </c>
      <c r="C811" s="509" t="s">
        <v>3319</v>
      </c>
      <c r="D811" s="508" t="s">
        <v>8582</v>
      </c>
      <c r="E811" s="508"/>
      <c r="F811" s="509" t="s">
        <v>8583</v>
      </c>
      <c r="G811" s="510" t="s">
        <v>8584</v>
      </c>
      <c r="H811" s="510" t="s">
        <v>8585</v>
      </c>
      <c r="I811" s="509" t="s">
        <v>8586</v>
      </c>
      <c r="J811" s="519" t="s">
        <v>8587</v>
      </c>
      <c r="K811" s="513" t="s">
        <v>8588</v>
      </c>
      <c r="L811" s="513"/>
      <c r="M811" s="510" t="s">
        <v>2757</v>
      </c>
      <c r="N811" s="497"/>
      <c r="O811" s="497"/>
      <c r="P811" s="497"/>
      <c r="Q811" s="497"/>
      <c r="R811" s="497"/>
      <c r="S811" s="497"/>
      <c r="T811" s="497"/>
      <c r="U811" s="497"/>
      <c r="V811" s="497"/>
      <c r="W811" s="497"/>
      <c r="X811" s="497"/>
      <c r="Y811" s="497"/>
      <c r="Z811" s="497"/>
      <c r="AA811" s="497"/>
      <c r="AB811" s="497"/>
      <c r="AC811" s="497"/>
      <c r="AD811" s="497"/>
      <c r="AE811" s="497"/>
      <c r="AF811" s="497"/>
      <c r="AG811" s="497"/>
    </row>
    <row r="812" spans="1:33" ht="31.5">
      <c r="A812" s="506">
        <f t="shared" si="6"/>
        <v>804</v>
      </c>
      <c r="B812" s="510" t="s">
        <v>3751</v>
      </c>
      <c r="C812" s="508" t="s">
        <v>3752</v>
      </c>
      <c r="D812" s="508" t="s">
        <v>8589</v>
      </c>
      <c r="E812" s="508"/>
      <c r="F812" s="509" t="s">
        <v>8590</v>
      </c>
      <c r="G812" s="510" t="s">
        <v>8591</v>
      </c>
      <c r="H812" s="510" t="s">
        <v>8592</v>
      </c>
      <c r="I812" s="509" t="s">
        <v>8593</v>
      </c>
      <c r="J812" s="512" t="s">
        <v>8594</v>
      </c>
      <c r="K812" s="513" t="s">
        <v>8595</v>
      </c>
      <c r="L812" s="513" t="s">
        <v>8596</v>
      </c>
      <c r="M812" s="510" t="s">
        <v>8597</v>
      </c>
      <c r="N812" s="497"/>
      <c r="O812" s="497"/>
      <c r="P812" s="497"/>
      <c r="Q812" s="497"/>
      <c r="R812" s="497"/>
      <c r="S812" s="497"/>
      <c r="T812" s="497"/>
      <c r="U812" s="497"/>
      <c r="V812" s="497"/>
      <c r="W812" s="497"/>
      <c r="X812" s="497"/>
      <c r="Y812" s="497"/>
      <c r="Z812" s="497"/>
      <c r="AA812" s="497"/>
      <c r="AB812" s="497"/>
      <c r="AC812" s="497"/>
      <c r="AD812" s="497"/>
      <c r="AE812" s="497"/>
      <c r="AF812" s="497"/>
      <c r="AG812" s="497"/>
    </row>
    <row r="813" spans="1:33" ht="31.5">
      <c r="A813" s="506">
        <f t="shared" si="6"/>
        <v>805</v>
      </c>
      <c r="B813" s="510" t="s">
        <v>3751</v>
      </c>
      <c r="C813" s="508" t="s">
        <v>3752</v>
      </c>
      <c r="D813" s="508" t="s">
        <v>8598</v>
      </c>
      <c r="E813" s="508"/>
      <c r="F813" s="509" t="s">
        <v>8599</v>
      </c>
      <c r="G813" s="510" t="s">
        <v>8600</v>
      </c>
      <c r="H813" s="510" t="s">
        <v>8601</v>
      </c>
      <c r="I813" s="509" t="s">
        <v>8602</v>
      </c>
      <c r="J813" s="512" t="s">
        <v>8603</v>
      </c>
      <c r="K813" s="513" t="s">
        <v>8604</v>
      </c>
      <c r="L813" s="513" t="s">
        <v>8605</v>
      </c>
      <c r="M813" s="510"/>
      <c r="N813" s="497"/>
      <c r="O813" s="497"/>
      <c r="P813" s="497"/>
      <c r="Q813" s="497"/>
      <c r="R813" s="497"/>
      <c r="S813" s="497"/>
      <c r="T813" s="497"/>
      <c r="U813" s="497"/>
      <c r="V813" s="497"/>
      <c r="W813" s="497"/>
      <c r="X813" s="497"/>
      <c r="Y813" s="497"/>
      <c r="Z813" s="497"/>
      <c r="AA813" s="497"/>
      <c r="AB813" s="497"/>
      <c r="AC813" s="497"/>
      <c r="AD813" s="497"/>
      <c r="AE813" s="497"/>
      <c r="AF813" s="497"/>
      <c r="AG813" s="497"/>
    </row>
    <row r="814" spans="1:33" ht="47.25">
      <c r="A814" s="506">
        <f t="shared" si="6"/>
        <v>806</v>
      </c>
      <c r="B814" s="510" t="s">
        <v>65</v>
      </c>
      <c r="C814" s="518" t="s">
        <v>3395</v>
      </c>
      <c r="D814" s="508" t="s">
        <v>8606</v>
      </c>
      <c r="E814" s="508"/>
      <c r="F814" s="509" t="s">
        <v>3755</v>
      </c>
      <c r="G814" s="510" t="s">
        <v>8607</v>
      </c>
      <c r="H814" s="510" t="s">
        <v>8608</v>
      </c>
      <c r="I814" s="509" t="s">
        <v>12667</v>
      </c>
      <c r="J814" s="512" t="s">
        <v>8609</v>
      </c>
      <c r="K814" s="513" t="s">
        <v>8610</v>
      </c>
      <c r="L814" s="513"/>
      <c r="M814" s="510" t="s">
        <v>8611</v>
      </c>
      <c r="N814" s="497"/>
      <c r="O814" s="497"/>
      <c r="P814" s="497"/>
      <c r="Q814" s="497"/>
      <c r="R814" s="497"/>
      <c r="S814" s="497"/>
      <c r="T814" s="497"/>
      <c r="U814" s="497"/>
      <c r="V814" s="497"/>
      <c r="W814" s="497"/>
      <c r="X814" s="497"/>
      <c r="Y814" s="497"/>
      <c r="Z814" s="497"/>
      <c r="AA814" s="497"/>
      <c r="AB814" s="497"/>
      <c r="AC814" s="497"/>
      <c r="AD814" s="497"/>
      <c r="AE814" s="497"/>
      <c r="AF814" s="497"/>
      <c r="AG814" s="497"/>
    </row>
    <row r="815" spans="1:33" ht="63">
      <c r="A815" s="506">
        <f t="shared" si="6"/>
        <v>807</v>
      </c>
      <c r="B815" s="510" t="s">
        <v>3751</v>
      </c>
      <c r="C815" s="508" t="s">
        <v>8612</v>
      </c>
      <c r="D815" s="508" t="s">
        <v>8613</v>
      </c>
      <c r="E815" s="508" t="s">
        <v>8614</v>
      </c>
      <c r="F815" s="509" t="s">
        <v>8615</v>
      </c>
      <c r="G815" s="510" t="s">
        <v>8616</v>
      </c>
      <c r="H815" s="510" t="s">
        <v>8617</v>
      </c>
      <c r="I815" s="509" t="s">
        <v>8618</v>
      </c>
      <c r="J815" s="512" t="s">
        <v>8619</v>
      </c>
      <c r="K815" s="513" t="s">
        <v>8620</v>
      </c>
      <c r="L815" s="513"/>
      <c r="M815" s="510" t="s">
        <v>742</v>
      </c>
      <c r="N815" s="497"/>
      <c r="O815" s="497"/>
      <c r="P815" s="497"/>
      <c r="Q815" s="497"/>
      <c r="R815" s="497"/>
      <c r="S815" s="497"/>
      <c r="T815" s="497"/>
      <c r="U815" s="497"/>
      <c r="V815" s="497"/>
      <c r="W815" s="497"/>
      <c r="X815" s="497"/>
      <c r="Y815" s="497"/>
      <c r="Z815" s="497"/>
      <c r="AA815" s="497"/>
      <c r="AB815" s="497"/>
      <c r="AC815" s="497"/>
      <c r="AD815" s="497"/>
      <c r="AE815" s="497"/>
      <c r="AF815" s="497"/>
      <c r="AG815" s="497"/>
    </row>
    <row r="816" spans="1:33" ht="47.25">
      <c r="A816" s="506">
        <f t="shared" si="6"/>
        <v>808</v>
      </c>
      <c r="B816" s="510" t="s">
        <v>3751</v>
      </c>
      <c r="C816" s="508" t="s">
        <v>3088</v>
      </c>
      <c r="D816" s="508" t="s">
        <v>8621</v>
      </c>
      <c r="E816" s="508"/>
      <c r="F816" s="509" t="s">
        <v>8622</v>
      </c>
      <c r="G816" s="510" t="s">
        <v>8623</v>
      </c>
      <c r="H816" s="510" t="s">
        <v>8624</v>
      </c>
      <c r="I816" s="509" t="s">
        <v>8625</v>
      </c>
      <c r="J816" s="512" t="s">
        <v>8626</v>
      </c>
      <c r="K816" s="513" t="s">
        <v>8627</v>
      </c>
      <c r="L816" s="513"/>
      <c r="M816" s="510" t="s">
        <v>3501</v>
      </c>
      <c r="N816" s="497" t="s">
        <v>3164</v>
      </c>
      <c r="O816" s="497"/>
      <c r="P816" s="497"/>
      <c r="Q816" s="497"/>
      <c r="R816" s="497"/>
      <c r="S816" s="497"/>
      <c r="T816" s="497"/>
      <c r="U816" s="497"/>
      <c r="V816" s="497"/>
      <c r="W816" s="497"/>
      <c r="X816" s="497"/>
      <c r="Y816" s="497"/>
      <c r="Z816" s="497"/>
      <c r="AA816" s="497"/>
      <c r="AB816" s="497"/>
      <c r="AC816" s="497"/>
      <c r="AD816" s="497"/>
      <c r="AE816" s="497"/>
      <c r="AF816" s="497"/>
      <c r="AG816" s="497"/>
    </row>
    <row r="817" spans="1:33" ht="47.25">
      <c r="A817" s="506">
        <f t="shared" si="6"/>
        <v>809</v>
      </c>
      <c r="B817" s="510" t="s">
        <v>3751</v>
      </c>
      <c r="C817" s="508" t="s">
        <v>5802</v>
      </c>
      <c r="D817" s="508" t="s">
        <v>8628</v>
      </c>
      <c r="E817" s="508"/>
      <c r="F817" s="509" t="s">
        <v>8629</v>
      </c>
      <c r="G817" s="510">
        <v>4921</v>
      </c>
      <c r="H817" s="520" t="s">
        <v>8630</v>
      </c>
      <c r="I817" s="509" t="s">
        <v>8631</v>
      </c>
      <c r="J817" s="512" t="s">
        <v>8632</v>
      </c>
      <c r="K817" s="513" t="s">
        <v>8633</v>
      </c>
      <c r="L817" s="513"/>
      <c r="M817" s="510"/>
      <c r="N817" s="497"/>
      <c r="O817" s="497"/>
      <c r="P817" s="497"/>
      <c r="Q817" s="497"/>
      <c r="R817" s="497"/>
      <c r="S817" s="497"/>
      <c r="T817" s="497"/>
      <c r="U817" s="497"/>
      <c r="V817" s="497"/>
      <c r="W817" s="497"/>
      <c r="X817" s="497"/>
      <c r="Y817" s="497"/>
      <c r="Z817" s="497"/>
      <c r="AA817" s="497"/>
      <c r="AB817" s="497"/>
      <c r="AC817" s="497"/>
      <c r="AD817" s="497"/>
      <c r="AE817" s="497"/>
      <c r="AF817" s="497"/>
      <c r="AG817" s="497"/>
    </row>
    <row r="818" spans="1:33" ht="31.5">
      <c r="A818" s="506">
        <f t="shared" si="6"/>
        <v>810</v>
      </c>
      <c r="B818" s="510" t="s">
        <v>3751</v>
      </c>
      <c r="C818" s="508" t="s">
        <v>5662</v>
      </c>
      <c r="D818" s="508" t="s">
        <v>8634</v>
      </c>
      <c r="E818" s="508"/>
      <c r="F818" s="509" t="s">
        <v>8635</v>
      </c>
      <c r="G818" s="510">
        <v>4008</v>
      </c>
      <c r="H818" s="520" t="s">
        <v>8636</v>
      </c>
      <c r="I818" s="509" t="s">
        <v>8637</v>
      </c>
      <c r="J818" s="512" t="s">
        <v>8638</v>
      </c>
      <c r="K818" s="513" t="s">
        <v>8639</v>
      </c>
      <c r="L818" s="513"/>
      <c r="M818" s="510"/>
      <c r="N818" s="497"/>
      <c r="O818" s="497"/>
      <c r="P818" s="497"/>
      <c r="Q818" s="497"/>
      <c r="R818" s="497"/>
      <c r="S818" s="497"/>
      <c r="T818" s="497"/>
      <c r="U818" s="497"/>
      <c r="V818" s="497"/>
      <c r="W818" s="497"/>
      <c r="X818" s="497"/>
      <c r="Y818" s="497"/>
      <c r="Z818" s="497"/>
      <c r="AA818" s="497"/>
      <c r="AB818" s="497"/>
      <c r="AC818" s="497"/>
      <c r="AD818" s="497"/>
      <c r="AE818" s="497"/>
      <c r="AF818" s="497"/>
      <c r="AG818" s="497"/>
    </row>
    <row r="819" spans="1:33" ht="47.25">
      <c r="A819" s="506">
        <f t="shared" si="6"/>
        <v>811</v>
      </c>
      <c r="B819" s="510" t="s">
        <v>3751</v>
      </c>
      <c r="C819" s="518" t="s">
        <v>3818</v>
      </c>
      <c r="D819" s="508" t="s">
        <v>8640</v>
      </c>
      <c r="E819" s="508" t="s">
        <v>8641</v>
      </c>
      <c r="F819" s="509" t="s">
        <v>8642</v>
      </c>
      <c r="G819" s="510" t="s">
        <v>8643</v>
      </c>
      <c r="H819" s="517" t="s">
        <v>8644</v>
      </c>
      <c r="I819" s="509" t="s">
        <v>8645</v>
      </c>
      <c r="J819" s="515" t="s">
        <v>8646</v>
      </c>
      <c r="K819" s="513" t="s">
        <v>8647</v>
      </c>
      <c r="L819" s="513" t="s">
        <v>8648</v>
      </c>
      <c r="M819" s="510"/>
      <c r="N819" s="497"/>
      <c r="O819" s="497"/>
      <c r="P819" s="497"/>
      <c r="Q819" s="497"/>
      <c r="R819" s="497"/>
      <c r="S819" s="497"/>
      <c r="T819" s="497"/>
      <c r="U819" s="497"/>
      <c r="V819" s="497"/>
      <c r="W819" s="497"/>
      <c r="X819" s="497"/>
      <c r="Y819" s="497"/>
      <c r="Z819" s="497"/>
      <c r="AA819" s="497"/>
      <c r="AB819" s="497"/>
      <c r="AC819" s="497"/>
      <c r="AD819" s="497"/>
      <c r="AE819" s="497"/>
      <c r="AF819" s="497"/>
      <c r="AG819" s="497"/>
    </row>
    <row r="820" spans="1:33" ht="47.25">
      <c r="A820" s="506">
        <f t="shared" si="6"/>
        <v>812</v>
      </c>
      <c r="B820" s="510" t="s">
        <v>3751</v>
      </c>
      <c r="C820" s="508" t="s">
        <v>5802</v>
      </c>
      <c r="D820" s="508" t="s">
        <v>8649</v>
      </c>
      <c r="E820" s="508"/>
      <c r="F820" s="509" t="s">
        <v>8650</v>
      </c>
      <c r="G820" s="510" t="s">
        <v>8651</v>
      </c>
      <c r="H820" s="510" t="s">
        <v>8652</v>
      </c>
      <c r="I820" s="509" t="s">
        <v>8653</v>
      </c>
      <c r="J820" s="537" t="s">
        <v>8654</v>
      </c>
      <c r="K820" s="513" t="s">
        <v>8655</v>
      </c>
      <c r="L820" s="513"/>
      <c r="M820" s="510" t="s">
        <v>8656</v>
      </c>
      <c r="N820" s="497"/>
      <c r="O820" s="497"/>
      <c r="P820" s="497"/>
      <c r="Q820" s="497"/>
      <c r="R820" s="497"/>
      <c r="S820" s="497"/>
      <c r="T820" s="497"/>
      <c r="U820" s="497"/>
      <c r="V820" s="497"/>
      <c r="W820" s="497"/>
      <c r="X820" s="497"/>
      <c r="Y820" s="497"/>
      <c r="Z820" s="497"/>
      <c r="AA820" s="497"/>
      <c r="AB820" s="497"/>
      <c r="AC820" s="497"/>
      <c r="AD820" s="497"/>
      <c r="AE820" s="497"/>
      <c r="AF820" s="497"/>
      <c r="AG820" s="497"/>
    </row>
    <row r="821" spans="1:33" ht="47.25">
      <c r="A821" s="506">
        <f t="shared" si="6"/>
        <v>813</v>
      </c>
      <c r="B821" s="510" t="s">
        <v>3751</v>
      </c>
      <c r="C821" s="508" t="s">
        <v>5802</v>
      </c>
      <c r="D821" s="508" t="s">
        <v>8657</v>
      </c>
      <c r="E821" s="508" t="s">
        <v>8658</v>
      </c>
      <c r="F821" s="509" t="s">
        <v>8659</v>
      </c>
      <c r="G821" s="510" t="s">
        <v>8660</v>
      </c>
      <c r="H821" s="517" t="s">
        <v>8661</v>
      </c>
      <c r="I821" s="509" t="s">
        <v>8662</v>
      </c>
      <c r="J821" s="512" t="s">
        <v>8663</v>
      </c>
      <c r="K821" s="513" t="s">
        <v>8664</v>
      </c>
      <c r="L821" s="513" t="s">
        <v>8665</v>
      </c>
      <c r="M821" s="510"/>
      <c r="N821" s="497"/>
      <c r="O821" s="497"/>
      <c r="P821" s="497"/>
      <c r="Q821" s="497"/>
      <c r="R821" s="497"/>
      <c r="S821" s="497"/>
      <c r="T821" s="497"/>
      <c r="U821" s="497"/>
      <c r="V821" s="497"/>
      <c r="W821" s="497"/>
      <c r="X821" s="497"/>
      <c r="Y821" s="497"/>
      <c r="Z821" s="497"/>
      <c r="AA821" s="497"/>
      <c r="AB821" s="497"/>
      <c r="AC821" s="497"/>
      <c r="AD821" s="497"/>
      <c r="AE821" s="497"/>
      <c r="AF821" s="497"/>
      <c r="AG821" s="497"/>
    </row>
    <row r="822" spans="1:33" ht="63">
      <c r="A822" s="506">
        <f t="shared" si="6"/>
        <v>814</v>
      </c>
      <c r="B822" s="510" t="s">
        <v>3773</v>
      </c>
      <c r="C822" s="508" t="s">
        <v>4974</v>
      </c>
      <c r="D822" s="508" t="s">
        <v>8666</v>
      </c>
      <c r="E822" s="508" t="s">
        <v>8667</v>
      </c>
      <c r="F822" s="509" t="s">
        <v>8668</v>
      </c>
      <c r="G822" s="510" t="s">
        <v>8669</v>
      </c>
      <c r="H822" s="520" t="s">
        <v>8670</v>
      </c>
      <c r="I822" s="509" t="s">
        <v>12745</v>
      </c>
      <c r="J822" s="512" t="s">
        <v>8671</v>
      </c>
      <c r="K822" s="513" t="s">
        <v>8672</v>
      </c>
      <c r="L822" s="513"/>
      <c r="M822" s="510" t="s">
        <v>2533</v>
      </c>
      <c r="N822" s="497"/>
      <c r="O822" s="497"/>
      <c r="P822" s="497"/>
      <c r="Q822" s="497"/>
      <c r="R822" s="497"/>
      <c r="S822" s="497"/>
      <c r="T822" s="497"/>
      <c r="U822" s="497"/>
      <c r="V822" s="497"/>
      <c r="W822" s="497"/>
      <c r="X822" s="497"/>
      <c r="Y822" s="497"/>
      <c r="Z822" s="497"/>
      <c r="AA822" s="497"/>
      <c r="AB822" s="497"/>
      <c r="AC822" s="497"/>
      <c r="AD822" s="497"/>
      <c r="AE822" s="497"/>
      <c r="AF822" s="497"/>
      <c r="AG822" s="497"/>
    </row>
    <row r="823" spans="1:33" ht="47.25">
      <c r="A823" s="506">
        <f t="shared" si="6"/>
        <v>815</v>
      </c>
      <c r="B823" s="510" t="s">
        <v>3751</v>
      </c>
      <c r="C823" s="508" t="s">
        <v>5802</v>
      </c>
      <c r="D823" s="508" t="s">
        <v>8673</v>
      </c>
      <c r="E823" s="508" t="s">
        <v>8674</v>
      </c>
      <c r="F823" s="509" t="s">
        <v>8675</v>
      </c>
      <c r="G823" s="510">
        <v>284</v>
      </c>
      <c r="H823" s="520" t="s">
        <v>8676</v>
      </c>
      <c r="I823" s="509" t="s">
        <v>8677</v>
      </c>
      <c r="J823" s="512" t="s">
        <v>8678</v>
      </c>
      <c r="K823" s="513" t="s">
        <v>8679</v>
      </c>
      <c r="L823" s="513"/>
      <c r="M823" s="510"/>
      <c r="N823" s="497"/>
      <c r="O823" s="497"/>
      <c r="P823" s="497"/>
      <c r="Q823" s="497"/>
      <c r="R823" s="497"/>
      <c r="S823" s="497"/>
      <c r="T823" s="497"/>
      <c r="U823" s="497"/>
      <c r="V823" s="497"/>
      <c r="W823" s="497"/>
      <c r="X823" s="497"/>
      <c r="Y823" s="497"/>
      <c r="Z823" s="497"/>
      <c r="AA823" s="497"/>
      <c r="AB823" s="497"/>
      <c r="AC823" s="497"/>
      <c r="AD823" s="497"/>
      <c r="AE823" s="497"/>
      <c r="AF823" s="497"/>
      <c r="AG823" s="497"/>
    </row>
    <row r="824" spans="1:33" ht="47.25">
      <c r="A824" s="506">
        <f t="shared" si="6"/>
        <v>816</v>
      </c>
      <c r="B824" s="510" t="s">
        <v>3751</v>
      </c>
      <c r="C824" s="508" t="s">
        <v>5662</v>
      </c>
      <c r="D824" s="508" t="s">
        <v>8680</v>
      </c>
      <c r="E824" s="508"/>
      <c r="F824" s="509" t="s">
        <v>8681</v>
      </c>
      <c r="G824" s="510">
        <v>285</v>
      </c>
      <c r="H824" s="520" t="s">
        <v>8676</v>
      </c>
      <c r="I824" s="509" t="s">
        <v>8682</v>
      </c>
      <c r="J824" s="512" t="s">
        <v>8683</v>
      </c>
      <c r="K824" s="513" t="s">
        <v>8684</v>
      </c>
      <c r="L824" s="513"/>
      <c r="M824" s="510"/>
      <c r="N824" s="497"/>
      <c r="O824" s="497"/>
      <c r="P824" s="497"/>
      <c r="Q824" s="497"/>
      <c r="R824" s="497"/>
      <c r="S824" s="497"/>
      <c r="T824" s="497"/>
      <c r="U824" s="497"/>
      <c r="V824" s="497"/>
      <c r="W824" s="497"/>
      <c r="X824" s="497"/>
      <c r="Y824" s="497"/>
      <c r="Z824" s="497"/>
      <c r="AA824" s="497"/>
      <c r="AB824" s="497"/>
      <c r="AC824" s="497"/>
      <c r="AD824" s="497"/>
      <c r="AE824" s="497"/>
      <c r="AF824" s="497"/>
      <c r="AG824" s="497"/>
    </row>
    <row r="825" spans="1:33" ht="47.25">
      <c r="A825" s="506">
        <f t="shared" si="6"/>
        <v>817</v>
      </c>
      <c r="B825" s="510" t="s">
        <v>3751</v>
      </c>
      <c r="C825" s="518" t="s">
        <v>3818</v>
      </c>
      <c r="D825" s="508" t="s">
        <v>8685</v>
      </c>
      <c r="E825" s="508" t="s">
        <v>8686</v>
      </c>
      <c r="F825" s="509" t="s">
        <v>8687</v>
      </c>
      <c r="G825" s="510">
        <v>840</v>
      </c>
      <c r="H825" s="510" t="s">
        <v>2847</v>
      </c>
      <c r="I825" s="509" t="s">
        <v>8688</v>
      </c>
      <c r="J825" s="512" t="s">
        <v>8689</v>
      </c>
      <c r="K825" s="513" t="s">
        <v>8690</v>
      </c>
      <c r="L825" s="513"/>
      <c r="M825" s="510"/>
      <c r="N825" s="497"/>
      <c r="O825" s="497"/>
      <c r="P825" s="497"/>
      <c r="Q825" s="497"/>
      <c r="R825" s="497"/>
      <c r="S825" s="497"/>
      <c r="T825" s="497"/>
      <c r="U825" s="497"/>
      <c r="V825" s="497"/>
      <c r="W825" s="497"/>
      <c r="X825" s="497"/>
      <c r="Y825" s="497"/>
      <c r="Z825" s="497"/>
      <c r="AA825" s="497"/>
      <c r="AB825" s="497"/>
      <c r="AC825" s="497"/>
      <c r="AD825" s="497"/>
      <c r="AE825" s="497"/>
      <c r="AF825" s="497"/>
      <c r="AG825" s="497"/>
    </row>
    <row r="826" spans="1:33" ht="47.25">
      <c r="A826" s="506">
        <f t="shared" si="6"/>
        <v>818</v>
      </c>
      <c r="B826" s="510" t="s">
        <v>3751</v>
      </c>
      <c r="C826" s="508" t="s">
        <v>5662</v>
      </c>
      <c r="D826" s="508" t="s">
        <v>8691</v>
      </c>
      <c r="E826" s="508" t="s">
        <v>8692</v>
      </c>
      <c r="F826" s="509" t="s">
        <v>8693</v>
      </c>
      <c r="G826" s="510" t="s">
        <v>8694</v>
      </c>
      <c r="H826" s="510" t="s">
        <v>8695</v>
      </c>
      <c r="I826" s="509" t="s">
        <v>8696</v>
      </c>
      <c r="J826" s="512" t="s">
        <v>8697</v>
      </c>
      <c r="K826" s="513" t="s">
        <v>8698</v>
      </c>
      <c r="L826" s="513"/>
      <c r="M826" s="510"/>
      <c r="N826" s="497"/>
      <c r="O826" s="497"/>
      <c r="P826" s="497"/>
      <c r="Q826" s="497"/>
      <c r="R826" s="497"/>
      <c r="S826" s="497"/>
      <c r="T826" s="497"/>
      <c r="U826" s="497"/>
      <c r="V826" s="497"/>
      <c r="W826" s="497"/>
      <c r="X826" s="497"/>
      <c r="Y826" s="497"/>
      <c r="Z826" s="497"/>
      <c r="AA826" s="497"/>
      <c r="AB826" s="497"/>
      <c r="AC826" s="497"/>
      <c r="AD826" s="497"/>
      <c r="AE826" s="497"/>
      <c r="AF826" s="497"/>
      <c r="AG826" s="497"/>
    </row>
    <row r="827" spans="1:33" ht="47.25">
      <c r="A827" s="506">
        <f t="shared" si="6"/>
        <v>819</v>
      </c>
      <c r="B827" s="510" t="s">
        <v>3751</v>
      </c>
      <c r="C827" s="508" t="s">
        <v>5662</v>
      </c>
      <c r="D827" s="508" t="s">
        <v>8699</v>
      </c>
      <c r="E827" s="508" t="s">
        <v>8700</v>
      </c>
      <c r="F827" s="509" t="s">
        <v>8701</v>
      </c>
      <c r="G827" s="510" t="s">
        <v>8702</v>
      </c>
      <c r="H827" s="517" t="s">
        <v>8703</v>
      </c>
      <c r="I827" s="509" t="s">
        <v>8704</v>
      </c>
      <c r="J827" s="515" t="s">
        <v>8705</v>
      </c>
      <c r="K827" s="513" t="s">
        <v>8706</v>
      </c>
      <c r="L827" s="513"/>
      <c r="M827" s="510"/>
      <c r="N827" s="497"/>
      <c r="O827" s="497"/>
      <c r="P827" s="497"/>
      <c r="Q827" s="497"/>
      <c r="R827" s="497"/>
      <c r="S827" s="497"/>
      <c r="T827" s="497"/>
      <c r="U827" s="497"/>
      <c r="V827" s="497"/>
      <c r="W827" s="497"/>
      <c r="X827" s="497"/>
      <c r="Y827" s="497"/>
      <c r="Z827" s="497"/>
      <c r="AA827" s="497"/>
      <c r="AB827" s="497"/>
      <c r="AC827" s="497"/>
      <c r="AD827" s="497"/>
      <c r="AE827" s="497"/>
      <c r="AF827" s="497"/>
      <c r="AG827" s="497"/>
    </row>
    <row r="828" spans="1:33" ht="47.25">
      <c r="A828" s="506">
        <f t="shared" si="6"/>
        <v>820</v>
      </c>
      <c r="B828" s="510" t="s">
        <v>3751</v>
      </c>
      <c r="C828" s="508" t="s">
        <v>5802</v>
      </c>
      <c r="D828" s="508" t="s">
        <v>8707</v>
      </c>
      <c r="E828" s="508"/>
      <c r="F828" s="509" t="s">
        <v>8708</v>
      </c>
      <c r="G828" s="510" t="s">
        <v>8709</v>
      </c>
      <c r="H828" s="510" t="s">
        <v>8710</v>
      </c>
      <c r="I828" s="509" t="s">
        <v>8711</v>
      </c>
      <c r="J828" s="519" t="s">
        <v>8712</v>
      </c>
      <c r="K828" s="513" t="s">
        <v>8713</v>
      </c>
      <c r="L828" s="513"/>
      <c r="M828" s="510" t="s">
        <v>3501</v>
      </c>
      <c r="N828" s="497"/>
      <c r="O828" s="497"/>
      <c r="P828" s="497"/>
      <c r="Q828" s="497"/>
      <c r="R828" s="497"/>
      <c r="S828" s="497"/>
      <c r="T828" s="497"/>
      <c r="U828" s="497"/>
      <c r="V828" s="497"/>
      <c r="W828" s="497"/>
      <c r="X828" s="497"/>
      <c r="Y828" s="497"/>
      <c r="Z828" s="497"/>
      <c r="AA828" s="497"/>
      <c r="AB828" s="497"/>
      <c r="AC828" s="497"/>
      <c r="AD828" s="497"/>
      <c r="AE828" s="497"/>
      <c r="AF828" s="497"/>
      <c r="AG828" s="497"/>
    </row>
    <row r="829" spans="1:33" ht="47.25">
      <c r="A829" s="506">
        <f t="shared" si="6"/>
        <v>821</v>
      </c>
      <c r="B829" s="510" t="s">
        <v>3751</v>
      </c>
      <c r="C829" s="508" t="s">
        <v>4974</v>
      </c>
      <c r="D829" s="508" t="s">
        <v>8714</v>
      </c>
      <c r="E829" s="508"/>
      <c r="F829" s="509" t="s">
        <v>8715</v>
      </c>
      <c r="G829" s="510">
        <v>2211</v>
      </c>
      <c r="H829" s="520">
        <v>44111</v>
      </c>
      <c r="I829" s="509" t="s">
        <v>8716</v>
      </c>
      <c r="J829" s="512" t="s">
        <v>8717</v>
      </c>
      <c r="K829" s="513" t="s">
        <v>8718</v>
      </c>
      <c r="L829" s="513"/>
      <c r="M829" s="510"/>
      <c r="N829" s="497"/>
      <c r="O829" s="497"/>
      <c r="P829" s="497"/>
      <c r="Q829" s="497"/>
      <c r="R829" s="497"/>
      <c r="S829" s="497"/>
      <c r="T829" s="497"/>
      <c r="U829" s="497"/>
      <c r="V829" s="497"/>
      <c r="W829" s="497"/>
      <c r="X829" s="497"/>
      <c r="Y829" s="497"/>
      <c r="Z829" s="497"/>
      <c r="AA829" s="497"/>
      <c r="AB829" s="497"/>
      <c r="AC829" s="497"/>
      <c r="AD829" s="497"/>
      <c r="AE829" s="497"/>
      <c r="AF829" s="497"/>
      <c r="AG829" s="497"/>
    </row>
    <row r="830" spans="1:33" ht="63">
      <c r="A830" s="506">
        <f t="shared" si="6"/>
        <v>822</v>
      </c>
      <c r="B830" s="510" t="s">
        <v>8719</v>
      </c>
      <c r="C830" s="518" t="s">
        <v>4053</v>
      </c>
      <c r="D830" s="508" t="s">
        <v>8720</v>
      </c>
      <c r="E830" s="508" t="s">
        <v>8721</v>
      </c>
      <c r="F830" s="509" t="s">
        <v>8722</v>
      </c>
      <c r="G830" s="510" t="s">
        <v>8723</v>
      </c>
      <c r="H830" s="520" t="s">
        <v>8724</v>
      </c>
      <c r="I830" s="509" t="s">
        <v>8725</v>
      </c>
      <c r="J830" s="512" t="s">
        <v>8726</v>
      </c>
      <c r="K830" s="513" t="s">
        <v>8727</v>
      </c>
      <c r="L830" s="513"/>
      <c r="M830" s="510" t="s">
        <v>3501</v>
      </c>
      <c r="N830" s="497" t="s">
        <v>8728</v>
      </c>
      <c r="O830" s="497"/>
      <c r="P830" s="497"/>
      <c r="Q830" s="497"/>
      <c r="R830" s="497"/>
      <c r="S830" s="497"/>
      <c r="T830" s="497"/>
      <c r="U830" s="497"/>
      <c r="V830" s="497"/>
      <c r="W830" s="497"/>
      <c r="X830" s="497"/>
      <c r="Y830" s="497"/>
      <c r="Z830" s="497"/>
      <c r="AA830" s="497"/>
      <c r="AB830" s="497"/>
      <c r="AC830" s="497"/>
      <c r="AD830" s="497"/>
      <c r="AE830" s="497"/>
      <c r="AF830" s="497"/>
      <c r="AG830" s="497"/>
    </row>
    <row r="831" spans="1:33" ht="47.25">
      <c r="A831" s="506">
        <f t="shared" si="6"/>
        <v>823</v>
      </c>
      <c r="B831" s="510" t="s">
        <v>3751</v>
      </c>
      <c r="C831" s="508" t="s">
        <v>5662</v>
      </c>
      <c r="D831" s="508" t="s">
        <v>8729</v>
      </c>
      <c r="E831" s="508"/>
      <c r="F831" s="509" t="s">
        <v>8730</v>
      </c>
      <c r="G831" s="510">
        <v>3654</v>
      </c>
      <c r="H831" s="510" t="s">
        <v>8731</v>
      </c>
      <c r="I831" s="509" t="s">
        <v>8732</v>
      </c>
      <c r="J831" s="512" t="s">
        <v>8733</v>
      </c>
      <c r="K831" s="513" t="s">
        <v>8734</v>
      </c>
      <c r="L831" s="513"/>
      <c r="M831" s="510"/>
      <c r="N831" s="497"/>
      <c r="O831" s="497"/>
      <c r="P831" s="497"/>
      <c r="Q831" s="497"/>
      <c r="R831" s="497"/>
      <c r="S831" s="497"/>
      <c r="T831" s="497"/>
      <c r="U831" s="497"/>
      <c r="V831" s="497"/>
      <c r="W831" s="497"/>
      <c r="X831" s="497"/>
      <c r="Y831" s="497"/>
      <c r="Z831" s="497"/>
      <c r="AA831" s="497"/>
      <c r="AB831" s="497"/>
      <c r="AC831" s="497"/>
      <c r="AD831" s="497"/>
      <c r="AE831" s="497"/>
      <c r="AF831" s="497"/>
      <c r="AG831" s="497"/>
    </row>
    <row r="832" spans="1:33" ht="47.25">
      <c r="A832" s="506">
        <f t="shared" si="6"/>
        <v>824</v>
      </c>
      <c r="B832" s="510" t="s">
        <v>3751</v>
      </c>
      <c r="C832" s="508" t="s">
        <v>5802</v>
      </c>
      <c r="D832" s="508" t="s">
        <v>8735</v>
      </c>
      <c r="E832" s="508"/>
      <c r="F832" s="509" t="s">
        <v>8736</v>
      </c>
      <c r="G832" s="510" t="s">
        <v>8737</v>
      </c>
      <c r="H832" s="512" t="s">
        <v>8738</v>
      </c>
      <c r="I832" s="509" t="s">
        <v>8739</v>
      </c>
      <c r="J832" s="519" t="s">
        <v>8740</v>
      </c>
      <c r="K832" s="513" t="s">
        <v>8741</v>
      </c>
      <c r="L832" s="513"/>
      <c r="M832" s="510"/>
      <c r="N832" s="497"/>
      <c r="O832" s="497"/>
      <c r="P832" s="497"/>
      <c r="Q832" s="497"/>
      <c r="R832" s="497"/>
      <c r="S832" s="497"/>
      <c r="T832" s="497"/>
      <c r="U832" s="497"/>
      <c r="V832" s="497"/>
      <c r="W832" s="497"/>
      <c r="X832" s="497"/>
      <c r="Y832" s="497"/>
      <c r="Z832" s="497"/>
      <c r="AA832" s="497"/>
      <c r="AB832" s="497"/>
      <c r="AC832" s="497"/>
      <c r="AD832" s="497"/>
      <c r="AE832" s="497"/>
      <c r="AF832" s="497"/>
      <c r="AG832" s="497"/>
    </row>
    <row r="833" spans="1:33" ht="31.5">
      <c r="A833" s="506">
        <f t="shared" si="6"/>
        <v>825</v>
      </c>
      <c r="B833" s="510" t="s">
        <v>3751</v>
      </c>
      <c r="C833" s="508" t="s">
        <v>5802</v>
      </c>
      <c r="D833" s="508" t="s">
        <v>8742</v>
      </c>
      <c r="E833" s="508"/>
      <c r="F833" s="509" t="s">
        <v>8743</v>
      </c>
      <c r="G833" s="510" t="s">
        <v>8744</v>
      </c>
      <c r="H833" s="520" t="s">
        <v>8745</v>
      </c>
      <c r="I833" s="509" t="s">
        <v>8746</v>
      </c>
      <c r="J833" s="512" t="s">
        <v>8747</v>
      </c>
      <c r="K833" s="513" t="s">
        <v>8748</v>
      </c>
      <c r="L833" s="513"/>
      <c r="M833" s="510" t="s">
        <v>7759</v>
      </c>
      <c r="N833" s="497"/>
      <c r="O833" s="497"/>
      <c r="P833" s="497"/>
      <c r="Q833" s="497"/>
      <c r="R833" s="497"/>
      <c r="S833" s="497"/>
      <c r="T833" s="497"/>
      <c r="U833" s="497"/>
      <c r="V833" s="497"/>
      <c r="W833" s="497"/>
      <c r="X833" s="497"/>
      <c r="Y833" s="497"/>
      <c r="Z833" s="497"/>
      <c r="AA833" s="497"/>
      <c r="AB833" s="497"/>
      <c r="AC833" s="497"/>
      <c r="AD833" s="497"/>
      <c r="AE833" s="497"/>
      <c r="AF833" s="497"/>
      <c r="AG833" s="497"/>
    </row>
    <row r="834" spans="1:33" ht="31.5">
      <c r="A834" s="506">
        <f t="shared" si="6"/>
        <v>826</v>
      </c>
      <c r="B834" s="510" t="s">
        <v>3751</v>
      </c>
      <c r="C834" s="507" t="s">
        <v>5662</v>
      </c>
      <c r="D834" s="508" t="s">
        <v>8749</v>
      </c>
      <c r="E834" s="508" t="s">
        <v>8750</v>
      </c>
      <c r="F834" s="509" t="s">
        <v>8751</v>
      </c>
      <c r="G834" s="510">
        <v>1644</v>
      </c>
      <c r="H834" s="520" t="s">
        <v>7748</v>
      </c>
      <c r="I834" s="509" t="s">
        <v>8752</v>
      </c>
      <c r="J834" s="512" t="s">
        <v>8753</v>
      </c>
      <c r="K834" s="513" t="s">
        <v>8754</v>
      </c>
      <c r="L834" s="513"/>
      <c r="M834" s="510"/>
      <c r="N834" s="497"/>
      <c r="O834" s="497"/>
      <c r="P834" s="497"/>
      <c r="Q834" s="497"/>
      <c r="R834" s="497"/>
      <c r="S834" s="497"/>
      <c r="T834" s="497"/>
      <c r="U834" s="497"/>
      <c r="V834" s="497"/>
      <c r="W834" s="497"/>
      <c r="X834" s="497"/>
      <c r="Y834" s="497"/>
      <c r="Z834" s="497"/>
      <c r="AA834" s="497"/>
      <c r="AB834" s="497"/>
      <c r="AC834" s="497"/>
      <c r="AD834" s="497"/>
      <c r="AE834" s="497"/>
      <c r="AF834" s="497"/>
      <c r="AG834" s="497"/>
    </row>
    <row r="835" spans="1:33" ht="47.25">
      <c r="A835" s="506">
        <f t="shared" si="6"/>
        <v>827</v>
      </c>
      <c r="B835" s="510" t="s">
        <v>3751</v>
      </c>
      <c r="C835" s="508" t="s">
        <v>8755</v>
      </c>
      <c r="D835" s="508" t="s">
        <v>8756</v>
      </c>
      <c r="E835" s="508" t="s">
        <v>8757</v>
      </c>
      <c r="F835" s="509" t="s">
        <v>8758</v>
      </c>
      <c r="G835" s="510" t="s">
        <v>8759</v>
      </c>
      <c r="H835" s="512" t="s">
        <v>8760</v>
      </c>
      <c r="I835" s="509" t="s">
        <v>8761</v>
      </c>
      <c r="J835" s="519" t="s">
        <v>8762</v>
      </c>
      <c r="K835" s="513" t="s">
        <v>8763</v>
      </c>
      <c r="L835" s="513"/>
      <c r="M835" s="510"/>
      <c r="N835" s="497"/>
      <c r="O835" s="497"/>
      <c r="P835" s="497"/>
      <c r="Q835" s="497"/>
      <c r="R835" s="497"/>
      <c r="S835" s="497"/>
      <c r="T835" s="497"/>
      <c r="U835" s="497"/>
      <c r="V835" s="497"/>
      <c r="W835" s="497"/>
      <c r="X835" s="497"/>
      <c r="Y835" s="497"/>
      <c r="Z835" s="497"/>
      <c r="AA835" s="497"/>
      <c r="AB835" s="497"/>
      <c r="AC835" s="497"/>
      <c r="AD835" s="497"/>
      <c r="AE835" s="497"/>
      <c r="AF835" s="497"/>
      <c r="AG835" s="497"/>
    </row>
    <row r="836" spans="1:33" ht="31.5">
      <c r="A836" s="506">
        <f t="shared" si="6"/>
        <v>828</v>
      </c>
      <c r="B836" s="510" t="s">
        <v>3751</v>
      </c>
      <c r="C836" s="518" t="s">
        <v>3818</v>
      </c>
      <c r="D836" s="508" t="s">
        <v>8764</v>
      </c>
      <c r="E836" s="508"/>
      <c r="F836" s="509" t="s">
        <v>8765</v>
      </c>
      <c r="G836" s="510">
        <v>2392</v>
      </c>
      <c r="H836" s="510" t="s">
        <v>5943</v>
      </c>
      <c r="I836" s="509" t="s">
        <v>8766</v>
      </c>
      <c r="J836" s="519" t="s">
        <v>8767</v>
      </c>
      <c r="K836" s="513" t="s">
        <v>8768</v>
      </c>
      <c r="L836" s="513"/>
      <c r="M836" s="510"/>
      <c r="N836" s="497"/>
      <c r="O836" s="497"/>
      <c r="P836" s="497"/>
      <c r="Q836" s="497"/>
      <c r="R836" s="497"/>
      <c r="S836" s="497"/>
      <c r="T836" s="497"/>
      <c r="U836" s="497"/>
      <c r="V836" s="497"/>
      <c r="W836" s="497"/>
      <c r="X836" s="497"/>
      <c r="Y836" s="497"/>
      <c r="Z836" s="497"/>
      <c r="AA836" s="497"/>
      <c r="AB836" s="497"/>
      <c r="AC836" s="497"/>
      <c r="AD836" s="497"/>
      <c r="AE836" s="497"/>
      <c r="AF836" s="497"/>
      <c r="AG836" s="497"/>
    </row>
    <row r="837" spans="1:33" ht="47.25">
      <c r="A837" s="506">
        <f t="shared" si="6"/>
        <v>829</v>
      </c>
      <c r="B837" s="510" t="s">
        <v>3751</v>
      </c>
      <c r="C837" s="508" t="s">
        <v>8769</v>
      </c>
      <c r="D837" s="508" t="s">
        <v>8770</v>
      </c>
      <c r="E837" s="508"/>
      <c r="F837" s="509" t="s">
        <v>8771</v>
      </c>
      <c r="G837" s="521">
        <v>3854</v>
      </c>
      <c r="H837" s="521" t="s">
        <v>8294</v>
      </c>
      <c r="I837" s="526" t="s">
        <v>8772</v>
      </c>
      <c r="J837" s="539" t="s">
        <v>8773</v>
      </c>
      <c r="K837" s="513" t="s">
        <v>8774</v>
      </c>
      <c r="L837" s="513"/>
      <c r="M837" s="510"/>
      <c r="N837" s="497" t="s">
        <v>8775</v>
      </c>
      <c r="O837" s="497"/>
      <c r="P837" s="497"/>
      <c r="Q837" s="497"/>
      <c r="R837" s="497"/>
      <c r="S837" s="497"/>
      <c r="T837" s="497"/>
      <c r="U837" s="497"/>
      <c r="V837" s="497"/>
      <c r="W837" s="497"/>
      <c r="X837" s="497"/>
      <c r="Y837" s="497"/>
      <c r="Z837" s="497"/>
      <c r="AA837" s="497"/>
      <c r="AB837" s="497"/>
      <c r="AC837" s="497"/>
      <c r="AD837" s="497"/>
      <c r="AE837" s="497"/>
      <c r="AF837" s="497"/>
      <c r="AG837" s="497"/>
    </row>
    <row r="838" spans="1:33" ht="47.25">
      <c r="A838" s="506">
        <f t="shared" si="6"/>
        <v>830</v>
      </c>
      <c r="B838" s="510" t="s">
        <v>3751</v>
      </c>
      <c r="C838" s="508" t="s">
        <v>3752</v>
      </c>
      <c r="D838" s="508" t="s">
        <v>8776</v>
      </c>
      <c r="E838" s="508"/>
      <c r="F838" s="509" t="s">
        <v>8777</v>
      </c>
      <c r="G838" s="510">
        <v>103</v>
      </c>
      <c r="H838" s="510" t="s">
        <v>5962</v>
      </c>
      <c r="I838" s="509" t="s">
        <v>8778</v>
      </c>
      <c r="J838" s="519" t="s">
        <v>8779</v>
      </c>
      <c r="K838" s="513" t="s">
        <v>8780</v>
      </c>
      <c r="L838" s="513"/>
      <c r="M838" s="510"/>
      <c r="N838" s="497"/>
      <c r="O838" s="497"/>
      <c r="P838" s="497"/>
      <c r="Q838" s="497"/>
      <c r="R838" s="497"/>
      <c r="S838" s="497"/>
      <c r="T838" s="497"/>
      <c r="U838" s="497"/>
      <c r="V838" s="497"/>
      <c r="W838" s="497"/>
      <c r="X838" s="497"/>
      <c r="Y838" s="497"/>
      <c r="Z838" s="497"/>
      <c r="AA838" s="497"/>
      <c r="AB838" s="497"/>
      <c r="AC838" s="497"/>
      <c r="AD838" s="497"/>
      <c r="AE838" s="497"/>
      <c r="AF838" s="497"/>
      <c r="AG838" s="497"/>
    </row>
    <row r="839" spans="1:33" ht="31.5">
      <c r="A839" s="506">
        <f t="shared" si="6"/>
        <v>831</v>
      </c>
      <c r="B839" s="510" t="s">
        <v>3751</v>
      </c>
      <c r="C839" s="508" t="s">
        <v>8612</v>
      </c>
      <c r="D839" s="508" t="s">
        <v>8781</v>
      </c>
      <c r="E839" s="508"/>
      <c r="F839" s="509" t="s">
        <v>8782</v>
      </c>
      <c r="G839" s="510" t="s">
        <v>8783</v>
      </c>
      <c r="H839" s="510" t="s">
        <v>8784</v>
      </c>
      <c r="I839" s="509" t="s">
        <v>8785</v>
      </c>
      <c r="J839" s="519" t="s">
        <v>8786</v>
      </c>
      <c r="K839" s="513" t="s">
        <v>8787</v>
      </c>
      <c r="L839" s="513"/>
      <c r="M839" s="510" t="s">
        <v>8788</v>
      </c>
      <c r="N839" s="497"/>
      <c r="O839" s="497"/>
      <c r="P839" s="497"/>
      <c r="Q839" s="497"/>
      <c r="R839" s="497"/>
      <c r="S839" s="497"/>
      <c r="T839" s="497"/>
      <c r="U839" s="497"/>
      <c r="V839" s="497"/>
      <c r="W839" s="497"/>
      <c r="X839" s="497"/>
      <c r="Y839" s="497"/>
      <c r="Z839" s="497"/>
      <c r="AA839" s="497"/>
      <c r="AB839" s="497"/>
      <c r="AC839" s="497"/>
      <c r="AD839" s="497"/>
      <c r="AE839" s="497"/>
      <c r="AF839" s="497"/>
      <c r="AG839" s="497"/>
    </row>
    <row r="840" spans="1:33" ht="31.5">
      <c r="A840" s="506">
        <f t="shared" si="6"/>
        <v>832</v>
      </c>
      <c r="B840" s="510" t="s">
        <v>3751</v>
      </c>
      <c r="C840" s="508" t="s">
        <v>8789</v>
      </c>
      <c r="D840" s="508" t="s">
        <v>8790</v>
      </c>
      <c r="E840" s="508" t="s">
        <v>8791</v>
      </c>
      <c r="F840" s="509" t="s">
        <v>8792</v>
      </c>
      <c r="G840" s="510">
        <v>1152</v>
      </c>
      <c r="H840" s="510" t="s">
        <v>6846</v>
      </c>
      <c r="I840" s="509" t="s">
        <v>8793</v>
      </c>
      <c r="J840" s="519" t="s">
        <v>8794</v>
      </c>
      <c r="K840" s="513" t="s">
        <v>8795</v>
      </c>
      <c r="L840" s="513"/>
      <c r="M840" s="510"/>
      <c r="N840" s="497"/>
      <c r="O840" s="497"/>
      <c r="P840" s="497"/>
      <c r="Q840" s="497"/>
      <c r="R840" s="497"/>
      <c r="S840" s="497"/>
      <c r="T840" s="497"/>
      <c r="U840" s="497"/>
      <c r="V840" s="497"/>
      <c r="W840" s="497"/>
      <c r="X840" s="497"/>
      <c r="Y840" s="497"/>
      <c r="Z840" s="497"/>
      <c r="AA840" s="497"/>
      <c r="AB840" s="497"/>
      <c r="AC840" s="497"/>
      <c r="AD840" s="497"/>
      <c r="AE840" s="497"/>
      <c r="AF840" s="497"/>
      <c r="AG840" s="497"/>
    </row>
    <row r="841" spans="1:33" ht="47.25">
      <c r="A841" s="506">
        <f t="shared" si="6"/>
        <v>833</v>
      </c>
      <c r="B841" s="510" t="s">
        <v>3751</v>
      </c>
      <c r="C841" s="508" t="s">
        <v>8612</v>
      </c>
      <c r="D841" s="508" t="s">
        <v>8796</v>
      </c>
      <c r="E841" s="508" t="s">
        <v>8797</v>
      </c>
      <c r="F841" s="509" t="s">
        <v>8798</v>
      </c>
      <c r="G841" s="510">
        <v>1713</v>
      </c>
      <c r="H841" s="510" t="s">
        <v>8310</v>
      </c>
      <c r="I841" s="509" t="s">
        <v>8799</v>
      </c>
      <c r="J841" s="519" t="s">
        <v>8800</v>
      </c>
      <c r="K841" s="513" t="s">
        <v>8801</v>
      </c>
      <c r="L841" s="513"/>
      <c r="M841" s="510"/>
      <c r="N841" s="497"/>
      <c r="O841" s="497"/>
      <c r="P841" s="497"/>
      <c r="Q841" s="497"/>
      <c r="R841" s="497"/>
      <c r="S841" s="497"/>
      <c r="T841" s="497"/>
      <c r="U841" s="497"/>
      <c r="V841" s="497"/>
      <c r="W841" s="497"/>
      <c r="X841" s="497"/>
      <c r="Y841" s="497"/>
      <c r="Z841" s="497"/>
      <c r="AA841" s="497"/>
      <c r="AB841" s="497"/>
      <c r="AC841" s="497"/>
      <c r="AD841" s="497"/>
      <c r="AE841" s="497"/>
      <c r="AF841" s="497"/>
      <c r="AG841" s="497"/>
    </row>
    <row r="842" spans="1:33" ht="31.5">
      <c r="A842" s="506">
        <f t="shared" si="6"/>
        <v>834</v>
      </c>
      <c r="B842" s="510" t="s">
        <v>3751</v>
      </c>
      <c r="C842" s="508" t="s">
        <v>3752</v>
      </c>
      <c r="D842" s="508" t="s">
        <v>8802</v>
      </c>
      <c r="E842" s="508"/>
      <c r="F842" s="509" t="s">
        <v>8803</v>
      </c>
      <c r="G842" s="510">
        <v>1226</v>
      </c>
      <c r="H842" s="510" t="s">
        <v>4295</v>
      </c>
      <c r="I842" s="509" t="s">
        <v>8804</v>
      </c>
      <c r="J842" s="519" t="s">
        <v>8805</v>
      </c>
      <c r="K842" s="513" t="s">
        <v>8806</v>
      </c>
      <c r="L842" s="513"/>
      <c r="M842" s="510"/>
      <c r="N842" s="497"/>
      <c r="O842" s="497"/>
      <c r="P842" s="497"/>
      <c r="Q842" s="497"/>
      <c r="R842" s="497"/>
      <c r="S842" s="497"/>
      <c r="T842" s="497"/>
      <c r="U842" s="497"/>
      <c r="V842" s="497"/>
      <c r="W842" s="497"/>
      <c r="X842" s="497"/>
      <c r="Y842" s="497"/>
      <c r="Z842" s="497"/>
      <c r="AA842" s="497"/>
      <c r="AB842" s="497"/>
      <c r="AC842" s="497"/>
      <c r="AD842" s="497"/>
      <c r="AE842" s="497"/>
      <c r="AF842" s="497"/>
      <c r="AG842" s="497"/>
    </row>
    <row r="843" spans="1:33" ht="47.25">
      <c r="A843" s="506">
        <f t="shared" si="6"/>
        <v>835</v>
      </c>
      <c r="B843" s="510" t="s">
        <v>3751</v>
      </c>
      <c r="C843" s="508" t="s">
        <v>5802</v>
      </c>
      <c r="D843" s="508" t="s">
        <v>8807</v>
      </c>
      <c r="E843" s="508" t="s">
        <v>8808</v>
      </c>
      <c r="F843" s="509" t="s">
        <v>8809</v>
      </c>
      <c r="G843" s="510">
        <v>1702</v>
      </c>
      <c r="H843" s="520">
        <v>45572</v>
      </c>
      <c r="I843" s="509" t="s">
        <v>8810</v>
      </c>
      <c r="J843" s="512" t="s">
        <v>8811</v>
      </c>
      <c r="K843" s="513" t="s">
        <v>8812</v>
      </c>
      <c r="L843" s="513"/>
      <c r="M843" s="510" t="s">
        <v>8813</v>
      </c>
      <c r="N843" s="497"/>
      <c r="O843" s="497"/>
      <c r="P843" s="497"/>
      <c r="Q843" s="497"/>
      <c r="R843" s="497"/>
      <c r="S843" s="497"/>
      <c r="T843" s="497"/>
      <c r="U843" s="497"/>
      <c r="V843" s="497"/>
      <c r="W843" s="497"/>
      <c r="X843" s="497"/>
      <c r="Y843" s="497"/>
      <c r="Z843" s="497"/>
      <c r="AA843" s="497"/>
      <c r="AB843" s="497"/>
      <c r="AC843" s="497"/>
      <c r="AD843" s="497"/>
      <c r="AE843" s="497"/>
      <c r="AF843" s="497"/>
      <c r="AG843" s="497"/>
    </row>
    <row r="844" spans="1:33" ht="63">
      <c r="A844" s="506">
        <f t="shared" si="6"/>
        <v>836</v>
      </c>
      <c r="B844" s="510" t="s">
        <v>3751</v>
      </c>
      <c r="C844" s="508" t="s">
        <v>5802</v>
      </c>
      <c r="D844" s="508" t="s">
        <v>8814</v>
      </c>
      <c r="E844" s="508" t="s">
        <v>8815</v>
      </c>
      <c r="F844" s="509" t="s">
        <v>8816</v>
      </c>
      <c r="G844" s="521">
        <v>479</v>
      </c>
      <c r="H844" s="521" t="s">
        <v>8817</v>
      </c>
      <c r="I844" s="509" t="s">
        <v>8818</v>
      </c>
      <c r="J844" s="511" t="s">
        <v>8819</v>
      </c>
      <c r="K844" s="513" t="s">
        <v>8820</v>
      </c>
      <c r="L844" s="513"/>
      <c r="M844" s="510"/>
      <c r="N844" s="497"/>
      <c r="O844" s="497"/>
      <c r="P844" s="497"/>
      <c r="Q844" s="497"/>
      <c r="R844" s="497"/>
      <c r="S844" s="497"/>
      <c r="T844" s="497"/>
      <c r="U844" s="497"/>
      <c r="V844" s="497"/>
      <c r="W844" s="497"/>
      <c r="X844" s="497"/>
      <c r="Y844" s="497"/>
      <c r="Z844" s="497"/>
      <c r="AA844" s="497"/>
      <c r="AB844" s="497"/>
      <c r="AC844" s="497"/>
      <c r="AD844" s="497"/>
      <c r="AE844" s="497"/>
      <c r="AF844" s="497"/>
      <c r="AG844" s="497"/>
    </row>
    <row r="845" spans="1:33" ht="47.25">
      <c r="A845" s="506">
        <f t="shared" si="6"/>
        <v>837</v>
      </c>
      <c r="B845" s="510" t="s">
        <v>3751</v>
      </c>
      <c r="C845" s="518" t="s">
        <v>3818</v>
      </c>
      <c r="D845" s="508" t="s">
        <v>8821</v>
      </c>
      <c r="E845" s="508" t="s">
        <v>8822</v>
      </c>
      <c r="F845" s="509" t="s">
        <v>8823</v>
      </c>
      <c r="G845" s="521">
        <v>488</v>
      </c>
      <c r="H845" s="521" t="s">
        <v>7907</v>
      </c>
      <c r="I845" s="526" t="s">
        <v>8824</v>
      </c>
      <c r="J845" s="511" t="s">
        <v>8825</v>
      </c>
      <c r="K845" s="513" t="s">
        <v>8826</v>
      </c>
      <c r="L845" s="513"/>
      <c r="M845" s="510"/>
      <c r="N845" s="497"/>
      <c r="O845" s="497"/>
      <c r="P845" s="497"/>
      <c r="Q845" s="497"/>
      <c r="R845" s="497"/>
      <c r="S845" s="497"/>
      <c r="T845" s="497"/>
      <c r="U845" s="497"/>
      <c r="V845" s="497"/>
      <c r="W845" s="497"/>
      <c r="X845" s="497"/>
      <c r="Y845" s="497"/>
      <c r="Z845" s="497"/>
      <c r="AA845" s="497"/>
      <c r="AB845" s="497"/>
      <c r="AC845" s="497"/>
      <c r="AD845" s="497"/>
      <c r="AE845" s="497"/>
      <c r="AF845" s="497"/>
      <c r="AG845" s="497"/>
    </row>
    <row r="846" spans="1:33" ht="31.5">
      <c r="A846" s="506">
        <f t="shared" si="6"/>
        <v>838</v>
      </c>
      <c r="B846" s="510" t="s">
        <v>3751</v>
      </c>
      <c r="C846" s="508" t="s">
        <v>5802</v>
      </c>
      <c r="D846" s="508" t="s">
        <v>8827</v>
      </c>
      <c r="E846" s="508"/>
      <c r="F846" s="509" t="s">
        <v>8828</v>
      </c>
      <c r="G846" s="521">
        <v>551</v>
      </c>
      <c r="H846" s="521" t="s">
        <v>6667</v>
      </c>
      <c r="I846" s="509" t="s">
        <v>8829</v>
      </c>
      <c r="J846" s="511" t="s">
        <v>8830</v>
      </c>
      <c r="K846" s="513" t="s">
        <v>8831</v>
      </c>
      <c r="L846" s="513"/>
      <c r="M846" s="510"/>
      <c r="N846" s="497"/>
      <c r="O846" s="497"/>
      <c r="P846" s="497"/>
      <c r="Q846" s="497"/>
      <c r="R846" s="497"/>
      <c r="S846" s="497"/>
      <c r="T846" s="497"/>
      <c r="U846" s="497"/>
      <c r="V846" s="497"/>
      <c r="W846" s="497"/>
      <c r="X846" s="497"/>
      <c r="Y846" s="497"/>
      <c r="Z846" s="497"/>
      <c r="AA846" s="497"/>
      <c r="AB846" s="497"/>
      <c r="AC846" s="497"/>
      <c r="AD846" s="497"/>
      <c r="AE846" s="497"/>
      <c r="AF846" s="497"/>
      <c r="AG846" s="497"/>
    </row>
    <row r="847" spans="1:33" ht="47.25">
      <c r="A847" s="506">
        <f t="shared" si="6"/>
        <v>839</v>
      </c>
      <c r="B847" s="510" t="s">
        <v>3751</v>
      </c>
      <c r="C847" s="508" t="s">
        <v>5802</v>
      </c>
      <c r="D847" s="508" t="s">
        <v>8832</v>
      </c>
      <c r="E847" s="508" t="s">
        <v>8833</v>
      </c>
      <c r="F847" s="509" t="s">
        <v>8834</v>
      </c>
      <c r="G847" s="510" t="s">
        <v>8835</v>
      </c>
      <c r="H847" s="517" t="s">
        <v>8836</v>
      </c>
      <c r="I847" s="509" t="s">
        <v>8837</v>
      </c>
      <c r="J847" s="512" t="s">
        <v>8838</v>
      </c>
      <c r="K847" s="513" t="s">
        <v>8839</v>
      </c>
      <c r="L847" s="513"/>
      <c r="M847" s="510" t="s">
        <v>8840</v>
      </c>
      <c r="N847" s="497"/>
      <c r="O847" s="497"/>
      <c r="P847" s="497"/>
      <c r="Q847" s="497"/>
      <c r="R847" s="497"/>
      <c r="S847" s="497"/>
      <c r="T847" s="497"/>
      <c r="U847" s="497"/>
      <c r="V847" s="497"/>
      <c r="W847" s="497"/>
      <c r="X847" s="497"/>
      <c r="Y847" s="497"/>
      <c r="Z847" s="497"/>
      <c r="AA847" s="497"/>
      <c r="AB847" s="497"/>
      <c r="AC847" s="497"/>
      <c r="AD847" s="497"/>
      <c r="AE847" s="497"/>
      <c r="AF847" s="497"/>
      <c r="AG847" s="497"/>
    </row>
    <row r="848" spans="1:33" ht="31.5">
      <c r="A848" s="506">
        <f t="shared" si="6"/>
        <v>840</v>
      </c>
      <c r="B848" s="510" t="s">
        <v>3751</v>
      </c>
      <c r="C848" s="508" t="s">
        <v>3752</v>
      </c>
      <c r="D848" s="508" t="s">
        <v>8841</v>
      </c>
      <c r="E848" s="508"/>
      <c r="F848" s="509" t="s">
        <v>8842</v>
      </c>
      <c r="G848" s="510">
        <v>1180</v>
      </c>
      <c r="H848" s="520">
        <v>45112</v>
      </c>
      <c r="I848" s="509" t="s">
        <v>8843</v>
      </c>
      <c r="J848" s="512" t="s">
        <v>8844</v>
      </c>
      <c r="K848" s="513" t="s">
        <v>8845</v>
      </c>
      <c r="L848" s="513"/>
      <c r="M848" s="510"/>
      <c r="N848" s="497"/>
      <c r="O848" s="497"/>
      <c r="P848" s="497"/>
      <c r="Q848" s="497"/>
      <c r="R848" s="497"/>
      <c r="S848" s="497"/>
      <c r="T848" s="497"/>
      <c r="U848" s="497"/>
      <c r="V848" s="497"/>
      <c r="W848" s="497"/>
      <c r="X848" s="497"/>
      <c r="Y848" s="497"/>
      <c r="Z848" s="497"/>
      <c r="AA848" s="497"/>
      <c r="AB848" s="497"/>
      <c r="AC848" s="497"/>
      <c r="AD848" s="497"/>
      <c r="AE848" s="497"/>
      <c r="AF848" s="497"/>
      <c r="AG848" s="497"/>
    </row>
    <row r="849" spans="1:33" ht="31.5">
      <c r="A849" s="506">
        <f t="shared" si="6"/>
        <v>841</v>
      </c>
      <c r="B849" s="510" t="s">
        <v>3751</v>
      </c>
      <c r="C849" s="518" t="s">
        <v>3440</v>
      </c>
      <c r="D849" s="508" t="s">
        <v>8846</v>
      </c>
      <c r="E849" s="508" t="s">
        <v>8847</v>
      </c>
      <c r="F849" s="509" t="s">
        <v>1057</v>
      </c>
      <c r="G849" s="510">
        <v>1183</v>
      </c>
      <c r="H849" s="520">
        <v>45112</v>
      </c>
      <c r="I849" s="509" t="s">
        <v>8848</v>
      </c>
      <c r="J849" s="512" t="s">
        <v>8849</v>
      </c>
      <c r="K849" s="513" t="s">
        <v>8850</v>
      </c>
      <c r="L849" s="513"/>
      <c r="M849" s="510"/>
      <c r="N849" s="497"/>
      <c r="O849" s="497"/>
      <c r="P849" s="497"/>
      <c r="Q849" s="497"/>
      <c r="R849" s="497"/>
      <c r="S849" s="497"/>
      <c r="T849" s="497"/>
      <c r="U849" s="497"/>
      <c r="V849" s="497"/>
      <c r="W849" s="497"/>
      <c r="X849" s="497"/>
      <c r="Y849" s="497"/>
      <c r="Z849" s="497"/>
      <c r="AA849" s="497"/>
      <c r="AB849" s="497"/>
      <c r="AC849" s="497"/>
      <c r="AD849" s="497"/>
      <c r="AE849" s="497"/>
      <c r="AF849" s="497"/>
      <c r="AG849" s="497"/>
    </row>
    <row r="850" spans="1:33" ht="47.25">
      <c r="A850" s="506">
        <f t="shared" si="6"/>
        <v>842</v>
      </c>
      <c r="B850" s="510" t="s">
        <v>3751</v>
      </c>
      <c r="C850" s="518" t="s">
        <v>3818</v>
      </c>
      <c r="D850" s="508" t="s">
        <v>8851</v>
      </c>
      <c r="E850" s="508" t="s">
        <v>8852</v>
      </c>
      <c r="F850" s="509" t="s">
        <v>8853</v>
      </c>
      <c r="G850" s="510">
        <v>1351</v>
      </c>
      <c r="H850" s="520">
        <v>45146</v>
      </c>
      <c r="I850" s="509" t="s">
        <v>8854</v>
      </c>
      <c r="J850" s="512" t="s">
        <v>8855</v>
      </c>
      <c r="K850" s="513" t="s">
        <v>8856</v>
      </c>
      <c r="L850" s="513"/>
      <c r="M850" s="510"/>
      <c r="N850" s="497"/>
      <c r="O850" s="497"/>
      <c r="P850" s="497"/>
      <c r="Q850" s="497"/>
      <c r="R850" s="497"/>
      <c r="S850" s="497"/>
      <c r="T850" s="497"/>
      <c r="U850" s="497"/>
      <c r="V850" s="497"/>
      <c r="W850" s="497"/>
      <c r="X850" s="497"/>
      <c r="Y850" s="497"/>
      <c r="Z850" s="497"/>
      <c r="AA850" s="497"/>
      <c r="AB850" s="497"/>
      <c r="AC850" s="497"/>
      <c r="AD850" s="497"/>
      <c r="AE850" s="497"/>
      <c r="AF850" s="497"/>
      <c r="AG850" s="497"/>
    </row>
    <row r="851" spans="1:33" ht="47.25">
      <c r="A851" s="506">
        <f t="shared" si="6"/>
        <v>843</v>
      </c>
      <c r="B851" s="510" t="s">
        <v>3751</v>
      </c>
      <c r="C851" s="508" t="s">
        <v>8789</v>
      </c>
      <c r="D851" s="508" t="s">
        <v>8857</v>
      </c>
      <c r="E851" s="508" t="s">
        <v>8858</v>
      </c>
      <c r="F851" s="509" t="s">
        <v>8859</v>
      </c>
      <c r="G851" s="510">
        <v>1437</v>
      </c>
      <c r="H851" s="520" t="s">
        <v>3566</v>
      </c>
      <c r="I851" s="509" t="s">
        <v>8860</v>
      </c>
      <c r="J851" s="512" t="s">
        <v>8861</v>
      </c>
      <c r="K851" s="513" t="s">
        <v>8862</v>
      </c>
      <c r="L851" s="513"/>
      <c r="M851" s="510"/>
      <c r="N851" s="497"/>
      <c r="O851" s="497"/>
      <c r="P851" s="497"/>
      <c r="Q851" s="497"/>
      <c r="R851" s="497"/>
      <c r="S851" s="497"/>
      <c r="T851" s="497"/>
      <c r="U851" s="497"/>
      <c r="V851" s="497"/>
      <c r="W851" s="497"/>
      <c r="X851" s="497"/>
      <c r="Y851" s="497"/>
      <c r="Z851" s="497"/>
      <c r="AA851" s="497"/>
      <c r="AB851" s="497"/>
      <c r="AC851" s="497"/>
      <c r="AD851" s="497"/>
      <c r="AE851" s="497"/>
      <c r="AF851" s="497"/>
      <c r="AG851" s="497"/>
    </row>
    <row r="852" spans="1:33" ht="47.25">
      <c r="A852" s="506">
        <f t="shared" si="6"/>
        <v>844</v>
      </c>
      <c r="B852" s="510" t="s">
        <v>3751</v>
      </c>
      <c r="C852" s="508" t="s">
        <v>5802</v>
      </c>
      <c r="D852" s="508" t="s">
        <v>8863</v>
      </c>
      <c r="E852" s="508" t="s">
        <v>8864</v>
      </c>
      <c r="F852" s="509" t="s">
        <v>8865</v>
      </c>
      <c r="G852" s="510" t="s">
        <v>8866</v>
      </c>
      <c r="H852" s="520" t="s">
        <v>4522</v>
      </c>
      <c r="I852" s="509" t="s">
        <v>8867</v>
      </c>
      <c r="J852" s="512" t="s">
        <v>8868</v>
      </c>
      <c r="K852" s="513" t="s">
        <v>8869</v>
      </c>
      <c r="L852" s="513" t="s">
        <v>8870</v>
      </c>
      <c r="M852" s="510"/>
      <c r="N852" s="497"/>
      <c r="O852" s="497"/>
      <c r="P852" s="497"/>
      <c r="Q852" s="497"/>
      <c r="R852" s="497"/>
      <c r="S852" s="497"/>
      <c r="T852" s="497"/>
      <c r="U852" s="497"/>
      <c r="V852" s="497"/>
      <c r="W852" s="497"/>
      <c r="X852" s="497"/>
      <c r="Y852" s="497"/>
      <c r="Z852" s="497"/>
      <c r="AA852" s="497"/>
      <c r="AB852" s="497"/>
      <c r="AC852" s="497"/>
      <c r="AD852" s="497"/>
      <c r="AE852" s="497"/>
      <c r="AF852" s="497"/>
      <c r="AG852" s="497"/>
    </row>
    <row r="853" spans="1:33" ht="47.25">
      <c r="A853" s="506">
        <f t="shared" si="6"/>
        <v>845</v>
      </c>
      <c r="B853" s="510" t="s">
        <v>3751</v>
      </c>
      <c r="C853" s="518" t="s">
        <v>3818</v>
      </c>
      <c r="D853" s="508" t="s">
        <v>8871</v>
      </c>
      <c r="E853" s="508" t="s">
        <v>8872</v>
      </c>
      <c r="F853" s="509" t="s">
        <v>8873</v>
      </c>
      <c r="G853" s="510" t="s">
        <v>8874</v>
      </c>
      <c r="H853" s="520" t="s">
        <v>8096</v>
      </c>
      <c r="I853" s="509" t="s">
        <v>8875</v>
      </c>
      <c r="J853" s="512" t="s">
        <v>8876</v>
      </c>
      <c r="K853" s="513" t="s">
        <v>8877</v>
      </c>
      <c r="L853" s="513" t="s">
        <v>8878</v>
      </c>
      <c r="M853" s="510"/>
      <c r="N853" s="497"/>
      <c r="O853" s="497"/>
      <c r="P853" s="497"/>
      <c r="Q853" s="497"/>
      <c r="R853" s="497"/>
      <c r="S853" s="497"/>
      <c r="T853" s="497"/>
      <c r="U853" s="497"/>
      <c r="V853" s="497"/>
      <c r="W853" s="497"/>
      <c r="X853" s="497"/>
      <c r="Y853" s="497"/>
      <c r="Z853" s="497"/>
      <c r="AA853" s="497"/>
      <c r="AB853" s="497"/>
      <c r="AC853" s="497"/>
      <c r="AD853" s="497"/>
      <c r="AE853" s="497"/>
      <c r="AF853" s="497"/>
      <c r="AG853" s="497"/>
    </row>
    <row r="854" spans="1:33" ht="47.25">
      <c r="A854" s="506">
        <f t="shared" si="6"/>
        <v>846</v>
      </c>
      <c r="B854" s="510" t="s">
        <v>3751</v>
      </c>
      <c r="C854" s="508" t="s">
        <v>5802</v>
      </c>
      <c r="D854" s="508" t="s">
        <v>8879</v>
      </c>
      <c r="E854" s="508" t="s">
        <v>8880</v>
      </c>
      <c r="F854" s="509" t="s">
        <v>8881</v>
      </c>
      <c r="G854" s="510" t="s">
        <v>8882</v>
      </c>
      <c r="H854" s="542" t="s">
        <v>4508</v>
      </c>
      <c r="I854" s="509" t="s">
        <v>8867</v>
      </c>
      <c r="J854" s="512" t="s">
        <v>8883</v>
      </c>
      <c r="K854" s="513" t="s">
        <v>8884</v>
      </c>
      <c r="L854" s="513" t="s">
        <v>8885</v>
      </c>
      <c r="M854" s="510"/>
      <c r="N854" s="497"/>
      <c r="O854" s="497"/>
      <c r="P854" s="497"/>
      <c r="Q854" s="497"/>
      <c r="R854" s="497"/>
      <c r="S854" s="497"/>
      <c r="T854" s="497"/>
      <c r="U854" s="497"/>
      <c r="V854" s="497"/>
      <c r="W854" s="497"/>
      <c r="X854" s="497"/>
      <c r="Y854" s="497"/>
      <c r="Z854" s="497"/>
      <c r="AA854" s="497"/>
      <c r="AB854" s="497"/>
      <c r="AC854" s="497"/>
      <c r="AD854" s="497"/>
      <c r="AE854" s="497"/>
      <c r="AF854" s="497"/>
      <c r="AG854" s="497"/>
    </row>
    <row r="855" spans="1:33" ht="63">
      <c r="A855" s="506">
        <f t="shared" si="6"/>
        <v>847</v>
      </c>
      <c r="B855" s="510" t="s">
        <v>3751</v>
      </c>
      <c r="C855" s="508" t="s">
        <v>5802</v>
      </c>
      <c r="D855" s="508" t="s">
        <v>8886</v>
      </c>
      <c r="E855" s="508" t="s">
        <v>8887</v>
      </c>
      <c r="F855" s="509" t="s">
        <v>8888</v>
      </c>
      <c r="G855" s="510">
        <v>1555</v>
      </c>
      <c r="H855" s="520">
        <v>45086</v>
      </c>
      <c r="I855" s="509" t="s">
        <v>8889</v>
      </c>
      <c r="J855" s="512" t="s">
        <v>8890</v>
      </c>
      <c r="K855" s="513" t="s">
        <v>8891</v>
      </c>
      <c r="L855" s="513"/>
      <c r="M855" s="510"/>
      <c r="N855" s="497"/>
      <c r="O855" s="497"/>
      <c r="P855" s="497"/>
      <c r="Q855" s="497"/>
      <c r="R855" s="497"/>
      <c r="S855" s="497"/>
      <c r="T855" s="497"/>
      <c r="U855" s="497"/>
      <c r="V855" s="497"/>
      <c r="W855" s="497"/>
      <c r="X855" s="497"/>
      <c r="Y855" s="497"/>
      <c r="Z855" s="497"/>
      <c r="AA855" s="497"/>
      <c r="AB855" s="497"/>
      <c r="AC855" s="497"/>
      <c r="AD855" s="497"/>
      <c r="AE855" s="497"/>
      <c r="AF855" s="497"/>
      <c r="AG855" s="497"/>
    </row>
    <row r="856" spans="1:33" ht="31.5">
      <c r="A856" s="506">
        <f t="shared" si="6"/>
        <v>848</v>
      </c>
      <c r="B856" s="510" t="s">
        <v>3751</v>
      </c>
      <c r="C856" s="508" t="s">
        <v>5802</v>
      </c>
      <c r="D856" s="508" t="s">
        <v>8892</v>
      </c>
      <c r="E856" s="508" t="s">
        <v>8893</v>
      </c>
      <c r="F856" s="509" t="s">
        <v>8894</v>
      </c>
      <c r="G856" s="510">
        <v>1709</v>
      </c>
      <c r="H856" s="520" t="s">
        <v>5043</v>
      </c>
      <c r="I856" s="509" t="s">
        <v>8895</v>
      </c>
      <c r="J856" s="512" t="s">
        <v>8896</v>
      </c>
      <c r="K856" s="513" t="s">
        <v>8897</v>
      </c>
      <c r="L856" s="513"/>
      <c r="M856" s="510"/>
      <c r="N856" s="497"/>
      <c r="O856" s="497"/>
      <c r="P856" s="497"/>
      <c r="Q856" s="497"/>
      <c r="R856" s="497"/>
      <c r="S856" s="497"/>
      <c r="T856" s="497"/>
      <c r="U856" s="497"/>
      <c r="V856" s="497"/>
      <c r="W856" s="497"/>
      <c r="X856" s="497"/>
      <c r="Y856" s="497"/>
      <c r="Z856" s="497"/>
      <c r="AA856" s="497"/>
      <c r="AB856" s="497"/>
      <c r="AC856" s="497"/>
      <c r="AD856" s="497"/>
      <c r="AE856" s="497"/>
      <c r="AF856" s="497"/>
      <c r="AG856" s="497"/>
    </row>
    <row r="857" spans="1:33" ht="47.25">
      <c r="A857" s="506">
        <f t="shared" si="6"/>
        <v>849</v>
      </c>
      <c r="B857" s="510" t="s">
        <v>3751</v>
      </c>
      <c r="C857" s="508" t="s">
        <v>5802</v>
      </c>
      <c r="D857" s="508" t="s">
        <v>8898</v>
      </c>
      <c r="E857" s="508" t="s">
        <v>8899</v>
      </c>
      <c r="F857" s="509" t="s">
        <v>8015</v>
      </c>
      <c r="G857" s="510" t="s">
        <v>8900</v>
      </c>
      <c r="H857" s="517" t="s">
        <v>8901</v>
      </c>
      <c r="I857" s="526" t="s">
        <v>8902</v>
      </c>
      <c r="J857" s="512" t="s">
        <v>8903</v>
      </c>
      <c r="K857" s="513" t="s">
        <v>8904</v>
      </c>
      <c r="L857" s="513"/>
      <c r="M857" s="510"/>
      <c r="N857" s="497"/>
      <c r="O857" s="497"/>
      <c r="P857" s="497"/>
      <c r="Q857" s="497"/>
      <c r="R857" s="497"/>
      <c r="S857" s="497"/>
      <c r="T857" s="497"/>
      <c r="U857" s="497"/>
      <c r="V857" s="497"/>
      <c r="W857" s="497"/>
      <c r="X857" s="497"/>
      <c r="Y857" s="497"/>
      <c r="Z857" s="497"/>
      <c r="AA857" s="497"/>
      <c r="AB857" s="497"/>
      <c r="AC857" s="497"/>
      <c r="AD857" s="497"/>
      <c r="AE857" s="497"/>
      <c r="AF857" s="497"/>
      <c r="AG857" s="497"/>
    </row>
    <row r="858" spans="1:33" ht="31.5">
      <c r="A858" s="506">
        <f t="shared" si="6"/>
        <v>850</v>
      </c>
      <c r="B858" s="510" t="s">
        <v>3751</v>
      </c>
      <c r="C858" s="508" t="s">
        <v>5662</v>
      </c>
      <c r="D858" s="508" t="s">
        <v>8905</v>
      </c>
      <c r="E858" s="508"/>
      <c r="F858" s="509" t="s">
        <v>8906</v>
      </c>
      <c r="G858" s="510">
        <v>2212</v>
      </c>
      <c r="H858" s="520" t="s">
        <v>8907</v>
      </c>
      <c r="I858" s="526" t="s">
        <v>8908</v>
      </c>
      <c r="J858" s="512" t="s">
        <v>8909</v>
      </c>
      <c r="K858" s="513" t="s">
        <v>8910</v>
      </c>
      <c r="L858" s="513"/>
      <c r="M858" s="510"/>
      <c r="N858" s="497"/>
      <c r="O858" s="497"/>
      <c r="P858" s="497"/>
      <c r="Q858" s="497"/>
      <c r="R858" s="497"/>
      <c r="S858" s="497"/>
      <c r="T858" s="497"/>
      <c r="U858" s="497"/>
      <c r="V858" s="497"/>
      <c r="W858" s="497"/>
      <c r="X858" s="497"/>
      <c r="Y858" s="497"/>
      <c r="Z858" s="497"/>
      <c r="AA858" s="497"/>
      <c r="AB858" s="497"/>
      <c r="AC858" s="497"/>
      <c r="AD858" s="497"/>
      <c r="AE858" s="497"/>
      <c r="AF858" s="497"/>
      <c r="AG858" s="497"/>
    </row>
    <row r="859" spans="1:33" ht="31.5">
      <c r="A859" s="506">
        <f t="shared" si="6"/>
        <v>851</v>
      </c>
      <c r="B859" s="510" t="s">
        <v>3751</v>
      </c>
      <c r="C859" s="508" t="s">
        <v>5662</v>
      </c>
      <c r="D859" s="508" t="s">
        <v>8911</v>
      </c>
      <c r="E859" s="508"/>
      <c r="F859" s="509" t="s">
        <v>8912</v>
      </c>
      <c r="G859" s="510">
        <v>2783</v>
      </c>
      <c r="H859" s="520" t="s">
        <v>8913</v>
      </c>
      <c r="I859" s="509" t="s">
        <v>8914</v>
      </c>
      <c r="J859" s="512" t="s">
        <v>8915</v>
      </c>
      <c r="K859" s="513" t="s">
        <v>8916</v>
      </c>
      <c r="L859" s="513"/>
      <c r="M859" s="510"/>
      <c r="N859" s="497"/>
      <c r="O859" s="497"/>
      <c r="P859" s="497"/>
      <c r="Q859" s="497"/>
      <c r="R859" s="497"/>
      <c r="S859" s="497"/>
      <c r="T859" s="497"/>
      <c r="U859" s="497"/>
      <c r="V859" s="497"/>
      <c r="W859" s="497"/>
      <c r="X859" s="497"/>
      <c r="Y859" s="497"/>
      <c r="Z859" s="497"/>
      <c r="AA859" s="497"/>
      <c r="AB859" s="497"/>
      <c r="AC859" s="497"/>
      <c r="AD859" s="497"/>
      <c r="AE859" s="497"/>
      <c r="AF859" s="497"/>
      <c r="AG859" s="497"/>
    </row>
    <row r="860" spans="1:33" ht="31.5">
      <c r="A860" s="506">
        <f t="shared" si="6"/>
        <v>852</v>
      </c>
      <c r="B860" s="510" t="s">
        <v>3751</v>
      </c>
      <c r="C860" s="508" t="s">
        <v>5662</v>
      </c>
      <c r="D860" s="508" t="s">
        <v>8917</v>
      </c>
      <c r="E860" s="508"/>
      <c r="F860" s="509" t="s">
        <v>8918</v>
      </c>
      <c r="G860" s="510">
        <v>26</v>
      </c>
      <c r="H860" s="520">
        <v>45505</v>
      </c>
      <c r="I860" s="509" t="s">
        <v>8919</v>
      </c>
      <c r="J860" s="573" t="s">
        <v>8920</v>
      </c>
      <c r="K860" s="513" t="s">
        <v>8921</v>
      </c>
      <c r="L860" s="513"/>
      <c r="M860" s="510"/>
      <c r="N860" s="497"/>
      <c r="O860" s="497"/>
      <c r="P860" s="497"/>
      <c r="Q860" s="497"/>
      <c r="R860" s="497"/>
      <c r="S860" s="497"/>
      <c r="T860" s="497"/>
      <c r="U860" s="497"/>
      <c r="V860" s="497"/>
      <c r="W860" s="497"/>
      <c r="X860" s="497"/>
      <c r="Y860" s="497"/>
      <c r="Z860" s="497"/>
      <c r="AA860" s="497"/>
      <c r="AB860" s="497"/>
      <c r="AC860" s="497"/>
      <c r="AD860" s="497"/>
      <c r="AE860" s="497"/>
      <c r="AF860" s="497"/>
      <c r="AG860" s="497"/>
    </row>
    <row r="861" spans="1:33" ht="47.25">
      <c r="A861" s="506">
        <f t="shared" si="6"/>
        <v>853</v>
      </c>
      <c r="B861" s="510" t="s">
        <v>3751</v>
      </c>
      <c r="C861" s="508" t="s">
        <v>8922</v>
      </c>
      <c r="D861" s="508" t="s">
        <v>8923</v>
      </c>
      <c r="E861" s="508"/>
      <c r="F861" s="509" t="s">
        <v>8924</v>
      </c>
      <c r="G861" s="510">
        <v>47</v>
      </c>
      <c r="H861" s="520">
        <v>45536</v>
      </c>
      <c r="I861" s="509" t="s">
        <v>8925</v>
      </c>
      <c r="J861" s="512" t="s">
        <v>8926</v>
      </c>
      <c r="K861" s="513" t="s">
        <v>8927</v>
      </c>
      <c r="L861" s="513"/>
      <c r="M861" s="510" t="s">
        <v>8928</v>
      </c>
      <c r="N861" s="497"/>
      <c r="O861" s="497"/>
      <c r="P861" s="497"/>
      <c r="Q861" s="497"/>
      <c r="R861" s="497"/>
      <c r="S861" s="497"/>
      <c r="T861" s="497"/>
      <c r="U861" s="497"/>
      <c r="V861" s="497"/>
      <c r="W861" s="497"/>
      <c r="X861" s="497"/>
      <c r="Y861" s="497"/>
      <c r="Z861" s="497"/>
      <c r="AA861" s="497"/>
      <c r="AB861" s="497"/>
      <c r="AC861" s="497"/>
      <c r="AD861" s="497"/>
      <c r="AE861" s="497"/>
      <c r="AF861" s="497"/>
      <c r="AG861" s="497"/>
    </row>
    <row r="862" spans="1:33" ht="31.5">
      <c r="A862" s="506">
        <f t="shared" si="6"/>
        <v>854</v>
      </c>
      <c r="B862" s="510" t="s">
        <v>3751</v>
      </c>
      <c r="C862" s="508" t="s">
        <v>3818</v>
      </c>
      <c r="D862" s="508" t="s">
        <v>8929</v>
      </c>
      <c r="E862" s="508"/>
      <c r="F862" s="509" t="s">
        <v>6245</v>
      </c>
      <c r="G862" s="510">
        <v>48</v>
      </c>
      <c r="H862" s="520">
        <v>45536</v>
      </c>
      <c r="I862" s="509" t="s">
        <v>8930</v>
      </c>
      <c r="J862" s="512" t="s">
        <v>8931</v>
      </c>
      <c r="K862" s="513" t="s">
        <v>8932</v>
      </c>
      <c r="L862" s="513"/>
      <c r="M862" s="510"/>
      <c r="N862" s="497"/>
      <c r="O862" s="497"/>
      <c r="P862" s="497"/>
      <c r="Q862" s="497"/>
      <c r="R862" s="497"/>
      <c r="S862" s="497"/>
      <c r="T862" s="497"/>
      <c r="U862" s="497"/>
      <c r="V862" s="497"/>
      <c r="W862" s="497"/>
      <c r="X862" s="497"/>
      <c r="Y862" s="497"/>
      <c r="Z862" s="497"/>
      <c r="AA862" s="497"/>
      <c r="AB862" s="497"/>
      <c r="AC862" s="497"/>
      <c r="AD862" s="497"/>
      <c r="AE862" s="497"/>
      <c r="AF862" s="497"/>
      <c r="AG862" s="497"/>
    </row>
    <row r="863" spans="1:33" ht="31.5">
      <c r="A863" s="506">
        <f t="shared" si="6"/>
        <v>855</v>
      </c>
      <c r="B863" s="510" t="s">
        <v>3751</v>
      </c>
      <c r="C863" s="508" t="s">
        <v>5802</v>
      </c>
      <c r="D863" s="508" t="s">
        <v>8933</v>
      </c>
      <c r="E863" s="508"/>
      <c r="F863" s="509" t="s">
        <v>8934</v>
      </c>
      <c r="G863" s="510">
        <v>139</v>
      </c>
      <c r="H863" s="520" t="s">
        <v>2365</v>
      </c>
      <c r="I863" s="509" t="s">
        <v>8935</v>
      </c>
      <c r="J863" s="512" t="s">
        <v>8936</v>
      </c>
      <c r="K863" s="513" t="s">
        <v>8937</v>
      </c>
      <c r="L863" s="513"/>
      <c r="M863" s="510"/>
      <c r="N863" s="497"/>
      <c r="O863" s="497"/>
      <c r="P863" s="497"/>
      <c r="Q863" s="497"/>
      <c r="R863" s="497"/>
      <c r="S863" s="497"/>
      <c r="T863" s="497"/>
      <c r="U863" s="497"/>
      <c r="V863" s="497"/>
      <c r="W863" s="497"/>
      <c r="X863" s="497"/>
      <c r="Y863" s="497"/>
      <c r="Z863" s="497"/>
      <c r="AA863" s="497"/>
      <c r="AB863" s="497"/>
      <c r="AC863" s="497"/>
      <c r="AD863" s="497"/>
      <c r="AE863" s="497"/>
      <c r="AF863" s="497"/>
      <c r="AG863" s="497"/>
    </row>
    <row r="864" spans="1:33" ht="31.5">
      <c r="A864" s="506">
        <f t="shared" si="6"/>
        <v>856</v>
      </c>
      <c r="B864" s="510" t="s">
        <v>3751</v>
      </c>
      <c r="C864" s="518" t="s">
        <v>3752</v>
      </c>
      <c r="D864" s="508" t="s">
        <v>8938</v>
      </c>
      <c r="E864" s="508"/>
      <c r="F864" s="509" t="s">
        <v>5612</v>
      </c>
      <c r="G864" s="510" t="s">
        <v>8939</v>
      </c>
      <c r="H864" s="520" t="s">
        <v>8940</v>
      </c>
      <c r="I864" s="509" t="s">
        <v>8941</v>
      </c>
      <c r="J864" s="515" t="s">
        <v>8942</v>
      </c>
      <c r="K864" s="513" t="s">
        <v>8943</v>
      </c>
      <c r="L864" s="513"/>
      <c r="M864" s="510" t="s">
        <v>8944</v>
      </c>
      <c r="N864" s="497"/>
      <c r="O864" s="497"/>
      <c r="P864" s="497"/>
      <c r="Q864" s="497"/>
      <c r="R864" s="497"/>
      <c r="S864" s="497"/>
      <c r="T864" s="497"/>
      <c r="U864" s="497"/>
      <c r="V864" s="497"/>
      <c r="W864" s="497"/>
      <c r="X864" s="497"/>
      <c r="Y864" s="497"/>
      <c r="Z864" s="497"/>
      <c r="AA864" s="497"/>
      <c r="AB864" s="497"/>
      <c r="AC864" s="497"/>
      <c r="AD864" s="497"/>
      <c r="AE864" s="497"/>
      <c r="AF864" s="497"/>
      <c r="AG864" s="497"/>
    </row>
    <row r="865" spans="1:33" ht="31.5">
      <c r="A865" s="506">
        <f t="shared" si="6"/>
        <v>857</v>
      </c>
      <c r="B865" s="510" t="s">
        <v>3751</v>
      </c>
      <c r="C865" s="508" t="s">
        <v>5662</v>
      </c>
      <c r="D865" s="508" t="s">
        <v>8945</v>
      </c>
      <c r="E865" s="508"/>
      <c r="F865" s="509" t="s">
        <v>8946</v>
      </c>
      <c r="G865" s="521">
        <v>597</v>
      </c>
      <c r="H865" s="528" t="s">
        <v>8947</v>
      </c>
      <c r="I865" s="509" t="s">
        <v>8948</v>
      </c>
      <c r="J865" s="512" t="s">
        <v>8949</v>
      </c>
      <c r="K865" s="513" t="s">
        <v>8950</v>
      </c>
      <c r="L865" s="513"/>
      <c r="M865" s="510"/>
      <c r="N865" s="497"/>
      <c r="O865" s="497"/>
      <c r="P865" s="497"/>
      <c r="Q865" s="497"/>
      <c r="R865" s="497"/>
      <c r="S865" s="497"/>
      <c r="T865" s="497"/>
      <c r="U865" s="497"/>
      <c r="V865" s="497"/>
      <c r="W865" s="497"/>
      <c r="X865" s="497"/>
      <c r="Y865" s="497"/>
      <c r="Z865" s="497"/>
      <c r="AA865" s="497"/>
      <c r="AB865" s="497"/>
      <c r="AC865" s="497"/>
      <c r="AD865" s="497"/>
      <c r="AE865" s="497"/>
      <c r="AF865" s="497"/>
      <c r="AG865" s="497"/>
    </row>
    <row r="866" spans="1:33" ht="31.5">
      <c r="A866" s="506">
        <f t="shared" si="6"/>
        <v>858</v>
      </c>
      <c r="B866" s="510" t="s">
        <v>3751</v>
      </c>
      <c r="C866" s="508" t="s">
        <v>3752</v>
      </c>
      <c r="D866" s="508" t="s">
        <v>8951</v>
      </c>
      <c r="E866" s="508" t="s">
        <v>8952</v>
      </c>
      <c r="F866" s="509" t="s">
        <v>8953</v>
      </c>
      <c r="G866" s="588" t="s">
        <v>8954</v>
      </c>
      <c r="H866" s="529" t="s">
        <v>6357</v>
      </c>
      <c r="I866" s="509" t="s">
        <v>8955</v>
      </c>
      <c r="J866" s="512" t="s">
        <v>8956</v>
      </c>
      <c r="K866" s="513" t="s">
        <v>8957</v>
      </c>
      <c r="L866" s="513" t="s">
        <v>8958</v>
      </c>
      <c r="M866" s="510"/>
      <c r="N866" s="497"/>
      <c r="O866" s="497"/>
      <c r="P866" s="497"/>
      <c r="Q866" s="497"/>
      <c r="R866" s="497"/>
      <c r="S866" s="497"/>
      <c r="T866" s="497"/>
      <c r="U866" s="497"/>
      <c r="V866" s="497"/>
      <c r="W866" s="497"/>
      <c r="X866" s="497"/>
      <c r="Y866" s="497"/>
      <c r="Z866" s="497"/>
      <c r="AA866" s="497"/>
      <c r="AB866" s="497"/>
      <c r="AC866" s="497"/>
      <c r="AD866" s="497"/>
      <c r="AE866" s="497"/>
      <c r="AF866" s="497"/>
      <c r="AG866" s="497"/>
    </row>
    <row r="867" spans="1:33" ht="31.5">
      <c r="A867" s="506">
        <f t="shared" si="6"/>
        <v>859</v>
      </c>
      <c r="B867" s="510" t="s">
        <v>3751</v>
      </c>
      <c r="C867" s="508" t="s">
        <v>5802</v>
      </c>
      <c r="D867" s="508" t="s">
        <v>8959</v>
      </c>
      <c r="E867" s="508" t="s">
        <v>8960</v>
      </c>
      <c r="F867" s="509" t="s">
        <v>8961</v>
      </c>
      <c r="G867" s="588" t="s">
        <v>8962</v>
      </c>
      <c r="H867" s="511" t="s">
        <v>6357</v>
      </c>
      <c r="I867" s="509" t="s">
        <v>8963</v>
      </c>
      <c r="J867" s="512" t="s">
        <v>8964</v>
      </c>
      <c r="K867" s="513" t="s">
        <v>8965</v>
      </c>
      <c r="L867" s="513" t="s">
        <v>8966</v>
      </c>
      <c r="M867" s="510"/>
      <c r="N867" s="497"/>
      <c r="O867" s="497"/>
      <c r="P867" s="497"/>
      <c r="Q867" s="497"/>
      <c r="R867" s="497"/>
      <c r="S867" s="497"/>
      <c r="T867" s="497"/>
      <c r="U867" s="497"/>
      <c r="V867" s="497"/>
      <c r="W867" s="497"/>
      <c r="X867" s="497"/>
      <c r="Y867" s="497"/>
      <c r="Z867" s="497"/>
      <c r="AA867" s="497"/>
      <c r="AB867" s="497"/>
      <c r="AC867" s="497"/>
      <c r="AD867" s="497"/>
      <c r="AE867" s="497"/>
      <c r="AF867" s="497"/>
      <c r="AG867" s="497"/>
    </row>
    <row r="868" spans="1:33" ht="47.25">
      <c r="A868" s="506">
        <f t="shared" si="6"/>
        <v>860</v>
      </c>
      <c r="B868" s="510" t="s">
        <v>3751</v>
      </c>
      <c r="C868" s="508" t="s">
        <v>3088</v>
      </c>
      <c r="D868" s="508" t="s">
        <v>8967</v>
      </c>
      <c r="E868" s="508" t="s">
        <v>8968</v>
      </c>
      <c r="F868" s="509" t="s">
        <v>8969</v>
      </c>
      <c r="G868" s="521">
        <v>1096</v>
      </c>
      <c r="H868" s="520">
        <v>45478</v>
      </c>
      <c r="I868" s="509" t="s">
        <v>8970</v>
      </c>
      <c r="J868" s="512" t="s">
        <v>8971</v>
      </c>
      <c r="K868" s="513" t="s">
        <v>8972</v>
      </c>
      <c r="L868" s="513"/>
      <c r="M868" s="510" t="s">
        <v>8973</v>
      </c>
      <c r="N868" s="497" t="s">
        <v>3150</v>
      </c>
      <c r="O868" s="497"/>
      <c r="P868" s="497"/>
      <c r="Q868" s="497"/>
      <c r="R868" s="497"/>
      <c r="S868" s="497"/>
      <c r="T868" s="497"/>
      <c r="U868" s="497"/>
      <c r="V868" s="497"/>
      <c r="W868" s="497"/>
      <c r="X868" s="497"/>
      <c r="Y868" s="497"/>
      <c r="Z868" s="497"/>
      <c r="AA868" s="497"/>
      <c r="AB868" s="497"/>
      <c r="AC868" s="497"/>
      <c r="AD868" s="497"/>
      <c r="AE868" s="497"/>
      <c r="AF868" s="497"/>
      <c r="AG868" s="497"/>
    </row>
    <row r="869" spans="1:33" ht="47.25">
      <c r="A869" s="506">
        <f t="shared" si="6"/>
        <v>861</v>
      </c>
      <c r="B869" s="510" t="s">
        <v>3751</v>
      </c>
      <c r="C869" s="508" t="s">
        <v>3818</v>
      </c>
      <c r="D869" s="508" t="s">
        <v>8974</v>
      </c>
      <c r="E869" s="507" t="s">
        <v>8975</v>
      </c>
      <c r="F869" s="509" t="s">
        <v>8976</v>
      </c>
      <c r="G869" s="510" t="s">
        <v>8977</v>
      </c>
      <c r="H869" s="520" t="s">
        <v>8978</v>
      </c>
      <c r="I869" s="509" t="s">
        <v>8979</v>
      </c>
      <c r="J869" s="589" t="s">
        <v>8980</v>
      </c>
      <c r="K869" s="513" t="s">
        <v>8981</v>
      </c>
      <c r="L869" s="513"/>
      <c r="M869" s="510"/>
      <c r="N869" s="497"/>
      <c r="O869" s="497"/>
      <c r="P869" s="497"/>
      <c r="Q869" s="497"/>
      <c r="R869" s="497"/>
      <c r="S869" s="497"/>
      <c r="T869" s="497"/>
      <c r="U869" s="497"/>
      <c r="V869" s="497"/>
      <c r="W869" s="497"/>
      <c r="X869" s="497"/>
      <c r="Y869" s="497"/>
      <c r="Z869" s="497"/>
      <c r="AA869" s="497"/>
      <c r="AB869" s="497"/>
      <c r="AC869" s="497"/>
      <c r="AD869" s="497"/>
      <c r="AE869" s="497"/>
      <c r="AF869" s="497"/>
      <c r="AG869" s="497"/>
    </row>
    <row r="870" spans="1:33" ht="47.25">
      <c r="A870" s="506">
        <f t="shared" si="6"/>
        <v>862</v>
      </c>
      <c r="B870" s="510" t="s">
        <v>3751</v>
      </c>
      <c r="C870" s="508" t="s">
        <v>5802</v>
      </c>
      <c r="D870" s="508" t="s">
        <v>8982</v>
      </c>
      <c r="E870" s="507" t="s">
        <v>8983</v>
      </c>
      <c r="F870" s="509" t="s">
        <v>8984</v>
      </c>
      <c r="G870" s="510">
        <v>1103</v>
      </c>
      <c r="H870" s="520">
        <v>45509</v>
      </c>
      <c r="I870" s="509" t="s">
        <v>8985</v>
      </c>
      <c r="J870" s="512" t="s">
        <v>8986</v>
      </c>
      <c r="K870" s="513" t="s">
        <v>8987</v>
      </c>
      <c r="L870" s="513"/>
      <c r="M870" s="510"/>
      <c r="N870" s="497"/>
      <c r="O870" s="497"/>
      <c r="P870" s="497"/>
      <c r="Q870" s="497"/>
      <c r="R870" s="497"/>
      <c r="S870" s="497"/>
      <c r="T870" s="497"/>
      <c r="U870" s="497"/>
      <c r="V870" s="497"/>
      <c r="W870" s="497"/>
      <c r="X870" s="497"/>
      <c r="Y870" s="497"/>
      <c r="Z870" s="497"/>
      <c r="AA870" s="497"/>
      <c r="AB870" s="497"/>
      <c r="AC870" s="497"/>
      <c r="AD870" s="497"/>
      <c r="AE870" s="497"/>
      <c r="AF870" s="497"/>
      <c r="AG870" s="497"/>
    </row>
    <row r="871" spans="1:33" ht="63">
      <c r="A871" s="506">
        <f t="shared" si="6"/>
        <v>863</v>
      </c>
      <c r="B871" s="510" t="s">
        <v>3751</v>
      </c>
      <c r="C871" s="508" t="s">
        <v>5802</v>
      </c>
      <c r="D871" s="508" t="s">
        <v>8988</v>
      </c>
      <c r="E871" s="507" t="s">
        <v>13073</v>
      </c>
      <c r="F871" s="509" t="s">
        <v>8989</v>
      </c>
      <c r="G871" s="510">
        <v>1301</v>
      </c>
      <c r="H871" s="520" t="s">
        <v>6705</v>
      </c>
      <c r="I871" s="509" t="s">
        <v>8990</v>
      </c>
      <c r="J871" s="512" t="s">
        <v>8991</v>
      </c>
      <c r="K871" s="513" t="s">
        <v>8992</v>
      </c>
      <c r="L871" s="513"/>
      <c r="M871" s="510"/>
      <c r="N871" s="497"/>
      <c r="O871" s="497"/>
      <c r="P871" s="497"/>
      <c r="Q871" s="497"/>
      <c r="R871" s="497"/>
      <c r="S871" s="497"/>
      <c r="T871" s="497"/>
      <c r="U871" s="497"/>
      <c r="V871" s="497"/>
      <c r="W871" s="497"/>
      <c r="X871" s="497"/>
      <c r="Y871" s="497"/>
      <c r="Z871" s="497"/>
      <c r="AA871" s="497"/>
      <c r="AB871" s="497"/>
      <c r="AC871" s="497"/>
      <c r="AD871" s="497"/>
      <c r="AE871" s="497"/>
      <c r="AF871" s="497"/>
      <c r="AG871" s="497"/>
    </row>
    <row r="872" spans="1:33" ht="47.25">
      <c r="A872" s="506">
        <f t="shared" si="6"/>
        <v>864</v>
      </c>
      <c r="B872" s="510" t="s">
        <v>3751</v>
      </c>
      <c r="C872" s="508" t="s">
        <v>5802</v>
      </c>
      <c r="D872" s="508" t="s">
        <v>8993</v>
      </c>
      <c r="E872" s="507" t="s">
        <v>8994</v>
      </c>
      <c r="F872" s="509" t="s">
        <v>8995</v>
      </c>
      <c r="G872" s="510">
        <v>1159</v>
      </c>
      <c r="H872" s="520" t="s">
        <v>8996</v>
      </c>
      <c r="I872" s="509" t="s">
        <v>8997</v>
      </c>
      <c r="J872" s="512" t="s">
        <v>8998</v>
      </c>
      <c r="K872" s="513" t="s">
        <v>8999</v>
      </c>
      <c r="L872" s="513"/>
      <c r="M872" s="510"/>
      <c r="N872" s="497"/>
      <c r="O872" s="497"/>
      <c r="P872" s="497"/>
      <c r="Q872" s="497"/>
      <c r="R872" s="497"/>
      <c r="S872" s="497"/>
      <c r="T872" s="497"/>
      <c r="U872" s="497"/>
      <c r="V872" s="497"/>
      <c r="W872" s="497"/>
      <c r="X872" s="497"/>
      <c r="Y872" s="497"/>
      <c r="Z872" s="497"/>
      <c r="AA872" s="497"/>
      <c r="AB872" s="497"/>
      <c r="AC872" s="497"/>
      <c r="AD872" s="497"/>
      <c r="AE872" s="497"/>
      <c r="AF872" s="497"/>
      <c r="AG872" s="497"/>
    </row>
    <row r="873" spans="1:33" ht="47.25">
      <c r="A873" s="506">
        <f t="shared" si="6"/>
        <v>865</v>
      </c>
      <c r="B873" s="510" t="s">
        <v>3751</v>
      </c>
      <c r="C873" s="508" t="s">
        <v>5662</v>
      </c>
      <c r="D873" s="508" t="s">
        <v>9000</v>
      </c>
      <c r="E873" s="507" t="s">
        <v>9001</v>
      </c>
      <c r="F873" s="509" t="s">
        <v>9002</v>
      </c>
      <c r="G873" s="510">
        <v>1492</v>
      </c>
      <c r="H873" s="520" t="s">
        <v>9003</v>
      </c>
      <c r="I873" s="509" t="s">
        <v>9004</v>
      </c>
      <c r="J873" s="512" t="s">
        <v>9005</v>
      </c>
      <c r="K873" s="513" t="s">
        <v>9006</v>
      </c>
      <c r="L873" s="513"/>
      <c r="M873" s="510"/>
      <c r="N873" s="497"/>
      <c r="O873" s="497"/>
      <c r="P873" s="497"/>
      <c r="Q873" s="497"/>
      <c r="R873" s="497"/>
      <c r="S873" s="497"/>
      <c r="T873" s="497"/>
      <c r="U873" s="497"/>
      <c r="V873" s="497"/>
      <c r="W873" s="497"/>
      <c r="X873" s="497"/>
      <c r="Y873" s="497"/>
      <c r="Z873" s="497"/>
      <c r="AA873" s="497"/>
      <c r="AB873" s="497"/>
      <c r="AC873" s="497"/>
      <c r="AD873" s="497"/>
      <c r="AE873" s="497"/>
      <c r="AF873" s="497"/>
      <c r="AG873" s="497"/>
    </row>
    <row r="874" spans="1:33" ht="47.25">
      <c r="A874" s="506">
        <f t="shared" si="6"/>
        <v>866</v>
      </c>
      <c r="B874" s="510" t="s">
        <v>3751</v>
      </c>
      <c r="C874" s="508" t="s">
        <v>5802</v>
      </c>
      <c r="D874" s="508" t="s">
        <v>9007</v>
      </c>
      <c r="E874" s="507" t="s">
        <v>9008</v>
      </c>
      <c r="F874" s="509" t="s">
        <v>9009</v>
      </c>
      <c r="G874" s="510">
        <v>1426</v>
      </c>
      <c r="H874" s="520">
        <v>45449</v>
      </c>
      <c r="I874" s="509" t="s">
        <v>9010</v>
      </c>
      <c r="J874" s="512" t="s">
        <v>9011</v>
      </c>
      <c r="K874" s="513" t="s">
        <v>9012</v>
      </c>
      <c r="L874" s="513"/>
      <c r="M874" s="510"/>
      <c r="N874" s="497"/>
      <c r="O874" s="497"/>
      <c r="P874" s="497"/>
      <c r="Q874" s="497"/>
      <c r="R874" s="497"/>
      <c r="S874" s="497"/>
      <c r="T874" s="497"/>
      <c r="U874" s="497"/>
      <c r="V874" s="497"/>
      <c r="W874" s="497"/>
      <c r="X874" s="497"/>
      <c r="Y874" s="497"/>
      <c r="Z874" s="497"/>
      <c r="AA874" s="497"/>
      <c r="AB874" s="497"/>
      <c r="AC874" s="497"/>
      <c r="AD874" s="497"/>
      <c r="AE874" s="497"/>
      <c r="AF874" s="497"/>
      <c r="AG874" s="497"/>
    </row>
    <row r="875" spans="1:33" ht="47.25">
      <c r="A875" s="506">
        <f t="shared" si="6"/>
        <v>867</v>
      </c>
      <c r="B875" s="510" t="s">
        <v>3751</v>
      </c>
      <c r="C875" s="508" t="s">
        <v>8789</v>
      </c>
      <c r="D875" s="508" t="s">
        <v>9013</v>
      </c>
      <c r="E875" s="507" t="s">
        <v>9014</v>
      </c>
      <c r="F875" s="509" t="s">
        <v>9015</v>
      </c>
      <c r="G875" s="510">
        <v>1791</v>
      </c>
      <c r="H875" s="520" t="s">
        <v>4778</v>
      </c>
      <c r="I875" s="509" t="s">
        <v>9016</v>
      </c>
      <c r="J875" s="512" t="s">
        <v>9017</v>
      </c>
      <c r="K875" s="513" t="s">
        <v>9018</v>
      </c>
      <c r="L875" s="513"/>
      <c r="M875" s="510"/>
      <c r="N875" s="497"/>
      <c r="O875" s="497"/>
      <c r="P875" s="497"/>
      <c r="Q875" s="497"/>
      <c r="R875" s="497"/>
      <c r="S875" s="497"/>
      <c r="T875" s="497"/>
      <c r="U875" s="497"/>
      <c r="V875" s="497"/>
      <c r="W875" s="497"/>
      <c r="X875" s="497"/>
      <c r="Y875" s="497"/>
      <c r="Z875" s="497"/>
      <c r="AA875" s="497"/>
      <c r="AB875" s="497"/>
      <c r="AC875" s="497"/>
      <c r="AD875" s="497"/>
      <c r="AE875" s="497"/>
      <c r="AF875" s="497"/>
      <c r="AG875" s="497"/>
    </row>
    <row r="876" spans="1:33" ht="47.25">
      <c r="A876" s="506">
        <f t="shared" si="6"/>
        <v>868</v>
      </c>
      <c r="B876" s="510" t="s">
        <v>3751</v>
      </c>
      <c r="C876" s="508" t="s">
        <v>5802</v>
      </c>
      <c r="D876" s="508" t="s">
        <v>9019</v>
      </c>
      <c r="E876" s="507" t="s">
        <v>9020</v>
      </c>
      <c r="F876" s="509" t="s">
        <v>9021</v>
      </c>
      <c r="G876" s="510">
        <v>1885</v>
      </c>
      <c r="H876" s="520" t="s">
        <v>5523</v>
      </c>
      <c r="I876" s="509" t="s">
        <v>9022</v>
      </c>
      <c r="J876" s="512" t="s">
        <v>9023</v>
      </c>
      <c r="K876" s="513" t="s">
        <v>9024</v>
      </c>
      <c r="L876" s="513"/>
      <c r="M876" s="510"/>
      <c r="N876" s="497"/>
      <c r="O876" s="497"/>
      <c r="P876" s="497"/>
      <c r="Q876" s="497"/>
      <c r="R876" s="497"/>
      <c r="S876" s="497"/>
      <c r="T876" s="497"/>
      <c r="U876" s="497"/>
      <c r="V876" s="497"/>
      <c r="W876" s="497"/>
      <c r="X876" s="497"/>
      <c r="Y876" s="497"/>
      <c r="Z876" s="497"/>
      <c r="AA876" s="497"/>
      <c r="AB876" s="497"/>
      <c r="AC876" s="497"/>
      <c r="AD876" s="497"/>
      <c r="AE876" s="497"/>
      <c r="AF876" s="497"/>
      <c r="AG876" s="497"/>
    </row>
    <row r="877" spans="1:33" ht="31.5">
      <c r="A877" s="506">
        <f t="shared" si="6"/>
        <v>869</v>
      </c>
      <c r="B877" s="510" t="s">
        <v>3751</v>
      </c>
      <c r="C877" s="508" t="s">
        <v>5802</v>
      </c>
      <c r="D877" s="508" t="s">
        <v>9025</v>
      </c>
      <c r="E877" s="507" t="s">
        <v>9026</v>
      </c>
      <c r="F877" s="509" t="s">
        <v>9027</v>
      </c>
      <c r="G877" s="510">
        <v>1750</v>
      </c>
      <c r="H877" s="520" t="s">
        <v>9028</v>
      </c>
      <c r="I877" s="509" t="s">
        <v>9029</v>
      </c>
      <c r="J877" s="512" t="s">
        <v>9030</v>
      </c>
      <c r="K877" s="513" t="s">
        <v>9031</v>
      </c>
      <c r="L877" s="513"/>
      <c r="M877" s="510"/>
      <c r="N877" s="497"/>
      <c r="O877" s="497"/>
      <c r="P877" s="497"/>
      <c r="Q877" s="497"/>
      <c r="R877" s="497"/>
      <c r="S877" s="497"/>
      <c r="T877" s="497"/>
      <c r="U877" s="497"/>
      <c r="V877" s="497"/>
      <c r="W877" s="497"/>
      <c r="X877" s="497"/>
      <c r="Y877" s="497"/>
      <c r="Z877" s="497"/>
      <c r="AA877" s="497"/>
      <c r="AB877" s="497"/>
      <c r="AC877" s="497"/>
      <c r="AD877" s="497"/>
      <c r="AE877" s="497"/>
      <c r="AF877" s="497"/>
      <c r="AG877" s="497"/>
    </row>
    <row r="878" spans="1:33" ht="47.25">
      <c r="A878" s="506">
        <f t="shared" si="6"/>
        <v>870</v>
      </c>
      <c r="B878" s="510" t="s">
        <v>3751</v>
      </c>
      <c r="C878" s="508" t="s">
        <v>8789</v>
      </c>
      <c r="D878" s="508" t="s">
        <v>9032</v>
      </c>
      <c r="E878" s="507" t="s">
        <v>9033</v>
      </c>
      <c r="F878" s="509" t="s">
        <v>9034</v>
      </c>
      <c r="G878" s="590">
        <v>1925</v>
      </c>
      <c r="H878" s="551" t="s">
        <v>9035</v>
      </c>
      <c r="I878" s="509" t="s">
        <v>9036</v>
      </c>
      <c r="J878" s="512" t="s">
        <v>9037</v>
      </c>
      <c r="K878" s="513" t="s">
        <v>9038</v>
      </c>
      <c r="L878" s="513"/>
      <c r="M878" s="510"/>
      <c r="N878" s="497"/>
      <c r="O878" s="497"/>
      <c r="P878" s="497"/>
      <c r="Q878" s="497"/>
      <c r="R878" s="497"/>
      <c r="S878" s="497"/>
      <c r="T878" s="497"/>
      <c r="U878" s="497"/>
      <c r="V878" s="497"/>
      <c r="W878" s="497"/>
      <c r="X878" s="497"/>
      <c r="Y878" s="497"/>
      <c r="Z878" s="497"/>
      <c r="AA878" s="497"/>
      <c r="AB878" s="497"/>
      <c r="AC878" s="497"/>
      <c r="AD878" s="497"/>
      <c r="AE878" s="497"/>
      <c r="AF878" s="497"/>
      <c r="AG878" s="497"/>
    </row>
    <row r="879" spans="1:33" ht="47.25">
      <c r="A879" s="506">
        <f t="shared" si="6"/>
        <v>871</v>
      </c>
      <c r="B879" s="510" t="s">
        <v>3751</v>
      </c>
      <c r="C879" s="508" t="s">
        <v>5802</v>
      </c>
      <c r="D879" s="508" t="s">
        <v>9039</v>
      </c>
      <c r="E879" s="507"/>
      <c r="F879" s="509" t="s">
        <v>9040</v>
      </c>
      <c r="G879" s="590">
        <v>1915</v>
      </c>
      <c r="H879" s="551" t="s">
        <v>5148</v>
      </c>
      <c r="I879" s="509" t="s">
        <v>9041</v>
      </c>
      <c r="J879" s="512" t="s">
        <v>9042</v>
      </c>
      <c r="K879" s="513" t="s">
        <v>9043</v>
      </c>
      <c r="L879" s="513"/>
      <c r="M879" s="510"/>
      <c r="N879" s="497"/>
      <c r="O879" s="497"/>
      <c r="P879" s="497"/>
      <c r="Q879" s="497"/>
      <c r="R879" s="497"/>
      <c r="S879" s="497"/>
      <c r="T879" s="497"/>
      <c r="U879" s="497"/>
      <c r="V879" s="497"/>
      <c r="W879" s="497"/>
      <c r="X879" s="497"/>
      <c r="Y879" s="497"/>
      <c r="Z879" s="497"/>
      <c r="AA879" s="497"/>
      <c r="AB879" s="497"/>
      <c r="AC879" s="497"/>
      <c r="AD879" s="497"/>
      <c r="AE879" s="497"/>
      <c r="AF879" s="497"/>
      <c r="AG879" s="497"/>
    </row>
    <row r="880" spans="1:33" ht="47.25">
      <c r="A880" s="506">
        <f t="shared" si="6"/>
        <v>872</v>
      </c>
      <c r="B880" s="510" t="s">
        <v>3751</v>
      </c>
      <c r="C880" s="508" t="s">
        <v>5802</v>
      </c>
      <c r="D880" s="508" t="s">
        <v>9044</v>
      </c>
      <c r="E880" s="507" t="s">
        <v>9045</v>
      </c>
      <c r="F880" s="509" t="s">
        <v>9046</v>
      </c>
      <c r="G880" s="590">
        <v>1954</v>
      </c>
      <c r="H880" s="551" t="s">
        <v>9047</v>
      </c>
      <c r="I880" s="509" t="s">
        <v>9048</v>
      </c>
      <c r="J880" s="591" t="s">
        <v>9049</v>
      </c>
      <c r="K880" s="513" t="s">
        <v>9050</v>
      </c>
      <c r="L880" s="513"/>
      <c r="M880" s="510"/>
      <c r="N880" s="497"/>
      <c r="O880" s="497"/>
      <c r="P880" s="497"/>
      <c r="Q880" s="497"/>
      <c r="R880" s="497"/>
      <c r="S880" s="497"/>
      <c r="T880" s="497"/>
      <c r="U880" s="497"/>
      <c r="V880" s="497"/>
      <c r="W880" s="497"/>
      <c r="X880" s="497"/>
      <c r="Y880" s="497"/>
      <c r="Z880" s="497"/>
      <c r="AA880" s="497"/>
      <c r="AB880" s="497"/>
      <c r="AC880" s="497"/>
      <c r="AD880" s="497"/>
      <c r="AE880" s="497"/>
      <c r="AF880" s="497"/>
      <c r="AG880" s="497"/>
    </row>
    <row r="881" spans="1:33" ht="63">
      <c r="A881" s="506">
        <f t="shared" si="6"/>
        <v>873</v>
      </c>
      <c r="B881" s="510" t="s">
        <v>3751</v>
      </c>
      <c r="C881" s="508" t="s">
        <v>3818</v>
      </c>
      <c r="D881" s="508" t="s">
        <v>9051</v>
      </c>
      <c r="E881" s="507" t="s">
        <v>9052</v>
      </c>
      <c r="F881" s="507" t="s">
        <v>9053</v>
      </c>
      <c r="G881" s="510" t="s">
        <v>9054</v>
      </c>
      <c r="H881" s="592" t="s">
        <v>9055</v>
      </c>
      <c r="I881" s="509" t="s">
        <v>9056</v>
      </c>
      <c r="J881" s="591" t="s">
        <v>9057</v>
      </c>
      <c r="K881" s="513" t="s">
        <v>9058</v>
      </c>
      <c r="L881" s="513"/>
      <c r="M881" s="510"/>
      <c r="N881" s="497"/>
      <c r="O881" s="497"/>
      <c r="P881" s="497"/>
      <c r="Q881" s="497"/>
      <c r="R881" s="497"/>
      <c r="S881" s="497"/>
      <c r="T881" s="497"/>
      <c r="U881" s="497"/>
      <c r="V881" s="497"/>
      <c r="W881" s="497"/>
      <c r="X881" s="497"/>
      <c r="Y881" s="497"/>
      <c r="Z881" s="497"/>
      <c r="AA881" s="497"/>
      <c r="AB881" s="497"/>
      <c r="AC881" s="497"/>
      <c r="AD881" s="497"/>
      <c r="AE881" s="497"/>
      <c r="AF881" s="497"/>
      <c r="AG881" s="497"/>
    </row>
    <row r="882" spans="1:33" ht="47.25">
      <c r="A882" s="506">
        <f t="shared" si="6"/>
        <v>874</v>
      </c>
      <c r="B882" s="510" t="s">
        <v>3751</v>
      </c>
      <c r="C882" s="508" t="s">
        <v>5802</v>
      </c>
      <c r="D882" s="508" t="s">
        <v>9059</v>
      </c>
      <c r="E882" s="508" t="s">
        <v>9060</v>
      </c>
      <c r="F882" s="507" t="s">
        <v>9061</v>
      </c>
      <c r="G882" s="590" t="s">
        <v>9062</v>
      </c>
      <c r="H882" s="592" t="s">
        <v>9063</v>
      </c>
      <c r="I882" s="509" t="s">
        <v>9064</v>
      </c>
      <c r="J882" s="591" t="s">
        <v>9065</v>
      </c>
      <c r="K882" s="513" t="s">
        <v>9066</v>
      </c>
      <c r="L882" s="513"/>
      <c r="M882" s="510"/>
      <c r="N882" s="497"/>
      <c r="O882" s="497"/>
      <c r="P882" s="497"/>
      <c r="Q882" s="497"/>
      <c r="R882" s="497"/>
      <c r="S882" s="497"/>
      <c r="T882" s="497"/>
      <c r="U882" s="497"/>
      <c r="V882" s="497"/>
      <c r="W882" s="497"/>
      <c r="X882" s="497"/>
      <c r="Y882" s="497"/>
      <c r="Z882" s="497"/>
      <c r="AA882" s="497"/>
      <c r="AB882" s="497"/>
      <c r="AC882" s="497"/>
      <c r="AD882" s="497"/>
      <c r="AE882" s="497"/>
      <c r="AF882" s="497"/>
      <c r="AG882" s="497"/>
    </row>
    <row r="883" spans="1:33" ht="31.5">
      <c r="A883" s="506">
        <f t="shared" si="6"/>
        <v>875</v>
      </c>
      <c r="B883" s="510" t="s">
        <v>3751</v>
      </c>
      <c r="C883" s="508" t="s">
        <v>5802</v>
      </c>
      <c r="D883" s="508" t="s">
        <v>9067</v>
      </c>
      <c r="E883" s="593"/>
      <c r="F883" s="508" t="s">
        <v>9068</v>
      </c>
      <c r="G883" s="516">
        <v>1984</v>
      </c>
      <c r="H883" s="594" t="s">
        <v>9069</v>
      </c>
      <c r="I883" s="509" t="s">
        <v>9070</v>
      </c>
      <c r="J883" s="511" t="s">
        <v>9071</v>
      </c>
      <c r="K883" s="513" t="s">
        <v>9072</v>
      </c>
      <c r="L883" s="513"/>
      <c r="M883" s="510"/>
      <c r="N883" s="497"/>
      <c r="O883" s="497"/>
      <c r="P883" s="497"/>
      <c r="Q883" s="497"/>
      <c r="R883" s="497"/>
      <c r="S883" s="497"/>
      <c r="T883" s="497"/>
      <c r="U883" s="497"/>
      <c r="V883" s="497"/>
      <c r="W883" s="497"/>
      <c r="X883" s="497"/>
      <c r="Y883" s="497"/>
      <c r="Z883" s="497"/>
      <c r="AA883" s="497"/>
      <c r="AB883" s="497"/>
      <c r="AC883" s="497"/>
      <c r="AD883" s="497"/>
      <c r="AE883" s="497"/>
      <c r="AF883" s="497"/>
      <c r="AG883" s="497"/>
    </row>
    <row r="884" spans="1:33" ht="47.25">
      <c r="A884" s="506">
        <f t="shared" si="6"/>
        <v>876</v>
      </c>
      <c r="B884" s="510" t="s">
        <v>3751</v>
      </c>
      <c r="C884" s="508" t="s">
        <v>5802</v>
      </c>
      <c r="D884" s="508" t="s">
        <v>9073</v>
      </c>
      <c r="E884" s="593"/>
      <c r="F884" s="593" t="s">
        <v>9074</v>
      </c>
      <c r="G884" s="543">
        <v>2151</v>
      </c>
      <c r="H884" s="521" t="s">
        <v>4800</v>
      </c>
      <c r="I884" s="509" t="s">
        <v>9075</v>
      </c>
      <c r="J884" s="537" t="s">
        <v>9076</v>
      </c>
      <c r="K884" s="513" t="s">
        <v>9077</v>
      </c>
      <c r="L884" s="513"/>
      <c r="M884" s="510"/>
      <c r="N884" s="497"/>
      <c r="O884" s="497"/>
      <c r="P884" s="497"/>
      <c r="Q884" s="497"/>
      <c r="R884" s="497"/>
      <c r="S884" s="497"/>
      <c r="T884" s="497"/>
      <c r="U884" s="497"/>
      <c r="V884" s="497"/>
      <c r="W884" s="497"/>
      <c r="X884" s="497"/>
      <c r="Y884" s="497"/>
      <c r="Z884" s="497"/>
      <c r="AA884" s="497"/>
      <c r="AB884" s="497"/>
      <c r="AC884" s="497"/>
      <c r="AD884" s="497"/>
      <c r="AE884" s="497"/>
      <c r="AF884" s="497"/>
      <c r="AG884" s="497"/>
    </row>
    <row r="885" spans="1:33" ht="47.25">
      <c r="A885" s="506">
        <f t="shared" si="6"/>
        <v>877</v>
      </c>
      <c r="B885" s="510" t="s">
        <v>3751</v>
      </c>
      <c r="C885" s="508" t="s">
        <v>5802</v>
      </c>
      <c r="D885" s="530" t="s">
        <v>9078</v>
      </c>
      <c r="E885" s="510" t="s">
        <v>9079</v>
      </c>
      <c r="F885" s="510" t="s">
        <v>9080</v>
      </c>
      <c r="G885" s="510" t="s">
        <v>9081</v>
      </c>
      <c r="H885" s="510" t="s">
        <v>9082</v>
      </c>
      <c r="I885" s="509" t="s">
        <v>9083</v>
      </c>
      <c r="J885" s="591" t="s">
        <v>9084</v>
      </c>
      <c r="K885" s="513" t="s">
        <v>9085</v>
      </c>
      <c r="L885" s="513"/>
      <c r="M885" s="510"/>
      <c r="N885" s="497"/>
      <c r="O885" s="497"/>
      <c r="P885" s="497"/>
      <c r="Q885" s="497"/>
      <c r="R885" s="497"/>
      <c r="S885" s="497"/>
      <c r="T885" s="497"/>
      <c r="U885" s="497"/>
      <c r="V885" s="497"/>
      <c r="W885" s="497"/>
      <c r="X885" s="497"/>
      <c r="Y885" s="497"/>
      <c r="Z885" s="497"/>
      <c r="AA885" s="497"/>
      <c r="AB885" s="497"/>
      <c r="AC885" s="497"/>
      <c r="AD885" s="497"/>
      <c r="AE885" s="497"/>
      <c r="AF885" s="497"/>
      <c r="AG885" s="497"/>
    </row>
    <row r="886" spans="1:33" ht="31.5">
      <c r="A886" s="506">
        <f t="shared" si="6"/>
        <v>878</v>
      </c>
      <c r="B886" s="510" t="s">
        <v>9086</v>
      </c>
      <c r="C886" s="518" t="s">
        <v>3456</v>
      </c>
      <c r="D886" s="530" t="s">
        <v>9087</v>
      </c>
      <c r="E886" s="507" t="s">
        <v>9088</v>
      </c>
      <c r="F886" s="507" t="s">
        <v>9089</v>
      </c>
      <c r="G886" s="521" t="s">
        <v>9090</v>
      </c>
      <c r="H886" s="533" t="s">
        <v>9091</v>
      </c>
      <c r="I886" s="509" t="s">
        <v>12952</v>
      </c>
      <c r="J886" s="533" t="s">
        <v>9092</v>
      </c>
      <c r="K886" s="513" t="s">
        <v>9093</v>
      </c>
      <c r="L886" s="513" t="s">
        <v>9094</v>
      </c>
      <c r="M886" s="510"/>
      <c r="N886" s="497"/>
      <c r="O886" s="497"/>
      <c r="P886" s="497"/>
      <c r="Q886" s="497"/>
      <c r="R886" s="497"/>
      <c r="S886" s="497"/>
      <c r="T886" s="497"/>
      <c r="U886" s="497"/>
      <c r="V886" s="497"/>
      <c r="W886" s="497"/>
      <c r="X886" s="497"/>
      <c r="Y886" s="497"/>
      <c r="Z886" s="497"/>
      <c r="AA886" s="497"/>
      <c r="AB886" s="497"/>
      <c r="AC886" s="497"/>
      <c r="AD886" s="497"/>
      <c r="AE886" s="497"/>
      <c r="AF886" s="497"/>
      <c r="AG886" s="497"/>
    </row>
    <row r="887" spans="1:33" ht="47.25">
      <c r="A887" s="506">
        <f t="shared" si="6"/>
        <v>879</v>
      </c>
      <c r="B887" s="510" t="s">
        <v>3751</v>
      </c>
      <c r="C887" s="508" t="s">
        <v>5802</v>
      </c>
      <c r="D887" s="530" t="s">
        <v>9095</v>
      </c>
      <c r="E887" s="507"/>
      <c r="F887" s="507" t="s">
        <v>9096</v>
      </c>
      <c r="G887" s="521" t="s">
        <v>9097</v>
      </c>
      <c r="H887" s="511" t="s">
        <v>7055</v>
      </c>
      <c r="I887" s="509" t="s">
        <v>9098</v>
      </c>
      <c r="J887" s="511" t="s">
        <v>9099</v>
      </c>
      <c r="K887" s="513" t="s">
        <v>9100</v>
      </c>
      <c r="L887" s="513" t="s">
        <v>9101</v>
      </c>
      <c r="M887" s="510"/>
      <c r="N887" s="497"/>
      <c r="O887" s="497"/>
      <c r="P887" s="497"/>
      <c r="Q887" s="497"/>
      <c r="R887" s="497"/>
      <c r="S887" s="497"/>
      <c r="T887" s="497"/>
      <c r="U887" s="497"/>
      <c r="V887" s="497"/>
      <c r="W887" s="497"/>
      <c r="X887" s="497"/>
      <c r="Y887" s="497"/>
      <c r="Z887" s="497"/>
      <c r="AA887" s="497"/>
      <c r="AB887" s="497"/>
      <c r="AC887" s="497"/>
      <c r="AD887" s="497"/>
      <c r="AE887" s="497"/>
      <c r="AF887" s="497"/>
      <c r="AG887" s="497"/>
    </row>
    <row r="888" spans="1:33" ht="63">
      <c r="A888" s="506">
        <f t="shared" si="6"/>
        <v>880</v>
      </c>
      <c r="B888" s="507" t="s">
        <v>4422</v>
      </c>
      <c r="C888" s="508" t="s">
        <v>4423</v>
      </c>
      <c r="D888" s="530" t="s">
        <v>9102</v>
      </c>
      <c r="E888" s="507" t="s">
        <v>9103</v>
      </c>
      <c r="F888" s="507" t="s">
        <v>9104</v>
      </c>
      <c r="G888" s="521" t="s">
        <v>9105</v>
      </c>
      <c r="H888" s="511" t="s">
        <v>9106</v>
      </c>
      <c r="I888" s="509" t="s">
        <v>12736</v>
      </c>
      <c r="J888" s="511" t="s">
        <v>9107</v>
      </c>
      <c r="K888" s="513" t="s">
        <v>9108</v>
      </c>
      <c r="L888" s="513" t="s">
        <v>9109</v>
      </c>
      <c r="M888" s="510" t="s">
        <v>9110</v>
      </c>
      <c r="N888" s="497"/>
      <c r="O888" s="497"/>
      <c r="P888" s="497"/>
      <c r="Q888" s="497"/>
      <c r="R888" s="497"/>
      <c r="S888" s="497"/>
      <c r="T888" s="497"/>
      <c r="U888" s="497"/>
      <c r="V888" s="497"/>
      <c r="W888" s="497"/>
      <c r="X888" s="497"/>
      <c r="Y888" s="497"/>
      <c r="Z888" s="497"/>
      <c r="AA888" s="497"/>
      <c r="AB888" s="497"/>
      <c r="AC888" s="497"/>
      <c r="AD888" s="497"/>
      <c r="AE888" s="497"/>
      <c r="AF888" s="497"/>
      <c r="AG888" s="497"/>
    </row>
    <row r="889" spans="1:33" ht="63">
      <c r="A889" s="506">
        <f t="shared" si="6"/>
        <v>881</v>
      </c>
      <c r="B889" s="507" t="s">
        <v>4367</v>
      </c>
      <c r="C889" s="518" t="s">
        <v>3646</v>
      </c>
      <c r="D889" s="508" t="s">
        <v>9111</v>
      </c>
      <c r="E889" s="507"/>
      <c r="F889" s="509" t="s">
        <v>9112</v>
      </c>
      <c r="G889" s="510">
        <v>2835</v>
      </c>
      <c r="H889" s="512" t="s">
        <v>4575</v>
      </c>
      <c r="I889" s="509" t="s">
        <v>9113</v>
      </c>
      <c r="J889" s="512" t="s">
        <v>9114</v>
      </c>
      <c r="K889" s="513" t="s">
        <v>9115</v>
      </c>
      <c r="L889" s="513"/>
      <c r="M889" s="510"/>
      <c r="N889" s="497"/>
      <c r="O889" s="497"/>
      <c r="P889" s="497"/>
      <c r="Q889" s="497"/>
      <c r="R889" s="497"/>
      <c r="S889" s="497"/>
      <c r="T889" s="497"/>
      <c r="U889" s="497"/>
      <c r="V889" s="497"/>
      <c r="W889" s="497"/>
      <c r="X889" s="497"/>
      <c r="Y889" s="497"/>
      <c r="Z889" s="497"/>
      <c r="AA889" s="497"/>
      <c r="AB889" s="497"/>
      <c r="AC889" s="497"/>
      <c r="AD889" s="497"/>
      <c r="AE889" s="497"/>
      <c r="AF889" s="497"/>
      <c r="AG889" s="497"/>
    </row>
    <row r="890" spans="1:33" ht="47.25">
      <c r="A890" s="506">
        <f t="shared" si="6"/>
        <v>882</v>
      </c>
      <c r="B890" s="510" t="s">
        <v>3751</v>
      </c>
      <c r="C890" s="508" t="s">
        <v>5662</v>
      </c>
      <c r="D890" s="508" t="s">
        <v>9116</v>
      </c>
      <c r="E890" s="510" t="s">
        <v>9117</v>
      </c>
      <c r="F890" s="509" t="s">
        <v>9118</v>
      </c>
      <c r="G890" s="510" t="s">
        <v>9119</v>
      </c>
      <c r="H890" s="512" t="s">
        <v>9120</v>
      </c>
      <c r="I890" s="509" t="s">
        <v>9121</v>
      </c>
      <c r="J890" s="512" t="s">
        <v>9122</v>
      </c>
      <c r="K890" s="513" t="s">
        <v>9123</v>
      </c>
      <c r="L890" s="513"/>
      <c r="M890" s="510"/>
      <c r="N890" s="497"/>
      <c r="O890" s="497"/>
      <c r="P890" s="497"/>
      <c r="Q890" s="497"/>
      <c r="R890" s="497"/>
      <c r="S890" s="497"/>
      <c r="T890" s="497"/>
      <c r="U890" s="497"/>
      <c r="V890" s="497"/>
      <c r="W890" s="497"/>
      <c r="X890" s="497"/>
      <c r="Y890" s="497"/>
      <c r="Z890" s="497"/>
      <c r="AA890" s="497"/>
      <c r="AB890" s="497"/>
      <c r="AC890" s="497"/>
      <c r="AD890" s="497"/>
      <c r="AE890" s="497"/>
      <c r="AF890" s="497"/>
      <c r="AG890" s="497"/>
    </row>
    <row r="891" spans="1:33" ht="47.25">
      <c r="A891" s="506">
        <f t="shared" si="6"/>
        <v>883</v>
      </c>
      <c r="B891" s="510" t="s">
        <v>3913</v>
      </c>
      <c r="C891" s="507" t="s">
        <v>3882</v>
      </c>
      <c r="D891" s="508" t="s">
        <v>9124</v>
      </c>
      <c r="E891" s="510" t="s">
        <v>9125</v>
      </c>
      <c r="F891" s="509" t="s">
        <v>9126</v>
      </c>
      <c r="G891" s="510" t="s">
        <v>9127</v>
      </c>
      <c r="H891" s="512" t="s">
        <v>9128</v>
      </c>
      <c r="I891" s="509" t="s">
        <v>9129</v>
      </c>
      <c r="J891" s="512" t="s">
        <v>9130</v>
      </c>
      <c r="K891" s="513" t="s">
        <v>9131</v>
      </c>
      <c r="L891" s="513" t="s">
        <v>9132</v>
      </c>
      <c r="M891" s="510"/>
      <c r="N891" s="497"/>
      <c r="O891" s="497"/>
      <c r="P891" s="497"/>
      <c r="Q891" s="497"/>
      <c r="R891" s="497"/>
      <c r="S891" s="497"/>
      <c r="T891" s="497"/>
      <c r="U891" s="497"/>
      <c r="V891" s="497"/>
      <c r="W891" s="497"/>
      <c r="X891" s="497"/>
      <c r="Y891" s="497"/>
      <c r="Z891" s="497"/>
      <c r="AA891" s="497"/>
      <c r="AB891" s="497"/>
      <c r="AC891" s="497"/>
      <c r="AD891" s="497"/>
      <c r="AE891" s="497"/>
      <c r="AF891" s="497"/>
      <c r="AG891" s="497"/>
    </row>
    <row r="892" spans="1:33" ht="47.25">
      <c r="A892" s="506">
        <f t="shared" si="6"/>
        <v>884</v>
      </c>
      <c r="B892" s="510" t="s">
        <v>8719</v>
      </c>
      <c r="C892" s="508" t="s">
        <v>3940</v>
      </c>
      <c r="D892" s="508" t="s">
        <v>9133</v>
      </c>
      <c r="E892" s="510" t="s">
        <v>9134</v>
      </c>
      <c r="F892" s="509" t="s">
        <v>9135</v>
      </c>
      <c r="G892" s="510" t="s">
        <v>9136</v>
      </c>
      <c r="H892" s="512" t="s">
        <v>9137</v>
      </c>
      <c r="I892" s="509" t="s">
        <v>9138</v>
      </c>
      <c r="J892" s="512" t="s">
        <v>9139</v>
      </c>
      <c r="K892" s="513" t="s">
        <v>9140</v>
      </c>
      <c r="L892" s="513"/>
      <c r="M892" s="510"/>
      <c r="N892" s="497"/>
      <c r="O892" s="497"/>
      <c r="P892" s="497"/>
      <c r="Q892" s="497"/>
      <c r="R892" s="497"/>
      <c r="S892" s="497"/>
      <c r="T892" s="497"/>
      <c r="U892" s="497"/>
      <c r="V892" s="497"/>
      <c r="W892" s="497"/>
      <c r="X892" s="497"/>
      <c r="Y892" s="497"/>
      <c r="Z892" s="497"/>
      <c r="AA892" s="497"/>
      <c r="AB892" s="497"/>
      <c r="AC892" s="497"/>
      <c r="AD892" s="497"/>
      <c r="AE892" s="497"/>
      <c r="AF892" s="497"/>
      <c r="AG892" s="497"/>
    </row>
    <row r="893" spans="1:33" ht="31.5">
      <c r="A893" s="506">
        <f t="shared" si="6"/>
        <v>885</v>
      </c>
      <c r="B893" s="510" t="s">
        <v>8719</v>
      </c>
      <c r="C893" s="508" t="s">
        <v>4053</v>
      </c>
      <c r="D893" s="508" t="s">
        <v>9141</v>
      </c>
      <c r="E893" s="510"/>
      <c r="F893" s="509" t="s">
        <v>9142</v>
      </c>
      <c r="G893" s="510" t="s">
        <v>9143</v>
      </c>
      <c r="H893" s="512" t="s">
        <v>9144</v>
      </c>
      <c r="I893" s="509" t="s">
        <v>9145</v>
      </c>
      <c r="J893" s="512" t="s">
        <v>9146</v>
      </c>
      <c r="K893" s="513" t="s">
        <v>9147</v>
      </c>
      <c r="L893" s="513"/>
      <c r="M893" s="510"/>
      <c r="N893" s="497"/>
      <c r="O893" s="497"/>
      <c r="P893" s="497"/>
      <c r="Q893" s="497"/>
      <c r="R893" s="497"/>
      <c r="S893" s="497"/>
      <c r="T893" s="497"/>
      <c r="U893" s="497"/>
      <c r="V893" s="497"/>
      <c r="W893" s="497"/>
      <c r="X893" s="497"/>
      <c r="Y893" s="497"/>
      <c r="Z893" s="497"/>
      <c r="AA893" s="497"/>
      <c r="AB893" s="497"/>
      <c r="AC893" s="497"/>
      <c r="AD893" s="497"/>
      <c r="AE893" s="497"/>
      <c r="AF893" s="497"/>
      <c r="AG893" s="497"/>
    </row>
    <row r="894" spans="1:33" ht="47.25">
      <c r="A894" s="506">
        <f t="shared" si="6"/>
        <v>886</v>
      </c>
      <c r="B894" s="510" t="s">
        <v>8719</v>
      </c>
      <c r="C894" s="508" t="s">
        <v>3940</v>
      </c>
      <c r="D894" s="508" t="s">
        <v>9148</v>
      </c>
      <c r="E894" s="510" t="s">
        <v>9149</v>
      </c>
      <c r="F894" s="509" t="s">
        <v>9150</v>
      </c>
      <c r="G894" s="510" t="s">
        <v>9151</v>
      </c>
      <c r="H894" s="512" t="s">
        <v>9152</v>
      </c>
      <c r="I894" s="509" t="s">
        <v>9153</v>
      </c>
      <c r="J894" s="512" t="s">
        <v>9154</v>
      </c>
      <c r="K894" s="513" t="s">
        <v>9155</v>
      </c>
      <c r="L894" s="513" t="s">
        <v>9156</v>
      </c>
      <c r="M894" s="510"/>
      <c r="N894" s="497" t="s">
        <v>9157</v>
      </c>
      <c r="O894" s="497"/>
      <c r="P894" s="497"/>
      <c r="Q894" s="497"/>
      <c r="R894" s="497"/>
      <c r="S894" s="497"/>
      <c r="T894" s="497"/>
      <c r="U894" s="497"/>
      <c r="V894" s="497"/>
      <c r="W894" s="497"/>
      <c r="X894" s="497"/>
      <c r="Y894" s="497"/>
      <c r="Z894" s="497"/>
      <c r="AA894" s="497"/>
      <c r="AB894" s="497"/>
      <c r="AC894" s="497"/>
      <c r="AD894" s="497"/>
      <c r="AE894" s="497"/>
      <c r="AF894" s="497"/>
      <c r="AG894" s="497"/>
    </row>
    <row r="895" spans="1:33" ht="47.25">
      <c r="A895" s="506">
        <f t="shared" si="6"/>
        <v>887</v>
      </c>
      <c r="B895" s="510" t="s">
        <v>5670</v>
      </c>
      <c r="C895" s="508" t="s">
        <v>9158</v>
      </c>
      <c r="D895" s="508" t="s">
        <v>9159</v>
      </c>
      <c r="E895" s="510"/>
      <c r="F895" s="509" t="s">
        <v>9160</v>
      </c>
      <c r="G895" s="510" t="s">
        <v>9161</v>
      </c>
      <c r="H895" s="512" t="s">
        <v>9162</v>
      </c>
      <c r="I895" s="509" t="s">
        <v>9163</v>
      </c>
      <c r="J895" s="512" t="s">
        <v>9164</v>
      </c>
      <c r="K895" s="513" t="s">
        <v>9165</v>
      </c>
      <c r="L895" s="513"/>
      <c r="M895" s="510" t="s">
        <v>3501</v>
      </c>
      <c r="N895" s="497"/>
      <c r="O895" s="497"/>
      <c r="P895" s="497"/>
      <c r="Q895" s="497"/>
      <c r="R895" s="497"/>
      <c r="S895" s="497"/>
      <c r="T895" s="497"/>
      <c r="U895" s="497"/>
      <c r="V895" s="497"/>
      <c r="W895" s="497"/>
      <c r="X895" s="497"/>
      <c r="Y895" s="497"/>
      <c r="Z895" s="497"/>
      <c r="AA895" s="497"/>
      <c r="AB895" s="497"/>
      <c r="AC895" s="497"/>
      <c r="AD895" s="497"/>
      <c r="AE895" s="497"/>
      <c r="AF895" s="497"/>
      <c r="AG895" s="497"/>
    </row>
    <row r="896" spans="1:33" ht="47.25">
      <c r="A896" s="506">
        <f t="shared" si="6"/>
        <v>888</v>
      </c>
      <c r="B896" s="510" t="s">
        <v>8719</v>
      </c>
      <c r="C896" s="508" t="s">
        <v>9166</v>
      </c>
      <c r="D896" s="508" t="s">
        <v>9167</v>
      </c>
      <c r="E896" s="510" t="s">
        <v>9168</v>
      </c>
      <c r="F896" s="509" t="s">
        <v>9169</v>
      </c>
      <c r="G896" s="510" t="s">
        <v>9170</v>
      </c>
      <c r="H896" s="512" t="s">
        <v>9171</v>
      </c>
      <c r="I896" s="509" t="s">
        <v>9172</v>
      </c>
      <c r="J896" s="519" t="s">
        <v>9173</v>
      </c>
      <c r="K896" s="513" t="s">
        <v>9174</v>
      </c>
      <c r="L896" s="513"/>
      <c r="M896" s="510" t="s">
        <v>9175</v>
      </c>
      <c r="N896" s="497"/>
      <c r="O896" s="497"/>
      <c r="P896" s="497"/>
      <c r="Q896" s="497"/>
      <c r="R896" s="497"/>
      <c r="S896" s="497"/>
      <c r="T896" s="497"/>
      <c r="U896" s="497"/>
      <c r="V896" s="497"/>
      <c r="W896" s="497"/>
      <c r="X896" s="497"/>
      <c r="Y896" s="497"/>
      <c r="Z896" s="497"/>
      <c r="AA896" s="497"/>
      <c r="AB896" s="497"/>
      <c r="AC896" s="497"/>
      <c r="AD896" s="497"/>
      <c r="AE896" s="497"/>
      <c r="AF896" s="497"/>
      <c r="AG896" s="497"/>
    </row>
    <row r="897" spans="1:33" ht="31.5">
      <c r="A897" s="506">
        <f t="shared" si="6"/>
        <v>889</v>
      </c>
      <c r="B897" s="510" t="s">
        <v>8719</v>
      </c>
      <c r="C897" s="508" t="s">
        <v>9176</v>
      </c>
      <c r="D897" s="508" t="s">
        <v>9177</v>
      </c>
      <c r="E897" s="510"/>
      <c r="F897" s="509" t="s">
        <v>9178</v>
      </c>
      <c r="G897" s="510" t="s">
        <v>9179</v>
      </c>
      <c r="H897" s="510" t="s">
        <v>9180</v>
      </c>
      <c r="I897" s="509" t="s">
        <v>9181</v>
      </c>
      <c r="J897" s="537" t="s">
        <v>9182</v>
      </c>
      <c r="K897" s="513" t="s">
        <v>9183</v>
      </c>
      <c r="L897" s="513"/>
      <c r="M897" s="510"/>
      <c r="N897" s="497"/>
      <c r="O897" s="497"/>
      <c r="P897" s="497"/>
      <c r="Q897" s="497"/>
      <c r="R897" s="497"/>
      <c r="S897" s="497"/>
      <c r="T897" s="497"/>
      <c r="U897" s="497"/>
      <c r="V897" s="497"/>
      <c r="W897" s="497"/>
      <c r="X897" s="497"/>
      <c r="Y897" s="497"/>
      <c r="Z897" s="497"/>
      <c r="AA897" s="497"/>
      <c r="AB897" s="497"/>
      <c r="AC897" s="497"/>
      <c r="AD897" s="497"/>
      <c r="AE897" s="497"/>
      <c r="AF897" s="497"/>
      <c r="AG897" s="497"/>
    </row>
    <row r="898" spans="1:33" ht="47.25">
      <c r="A898" s="506">
        <f t="shared" si="6"/>
        <v>890</v>
      </c>
      <c r="B898" s="510" t="s">
        <v>8719</v>
      </c>
      <c r="C898" s="508" t="s">
        <v>4053</v>
      </c>
      <c r="D898" s="508" t="s">
        <v>9184</v>
      </c>
      <c r="E898" s="510"/>
      <c r="F898" s="509" t="s">
        <v>9185</v>
      </c>
      <c r="G898" s="510">
        <v>922</v>
      </c>
      <c r="H898" s="510" t="s">
        <v>4100</v>
      </c>
      <c r="I898" s="509" t="s">
        <v>9186</v>
      </c>
      <c r="J898" s="519" t="s">
        <v>9187</v>
      </c>
      <c r="K898" s="513" t="s">
        <v>9188</v>
      </c>
      <c r="L898" s="513"/>
      <c r="M898" s="510"/>
      <c r="N898" s="497"/>
      <c r="O898" s="497"/>
      <c r="P898" s="497"/>
      <c r="Q898" s="497"/>
      <c r="R898" s="497"/>
      <c r="S898" s="497"/>
      <c r="T898" s="497"/>
      <c r="U898" s="497"/>
      <c r="V898" s="497"/>
      <c r="W898" s="497"/>
      <c r="X898" s="497"/>
      <c r="Y898" s="497"/>
      <c r="Z898" s="497"/>
      <c r="AA898" s="497"/>
      <c r="AB898" s="497"/>
      <c r="AC898" s="497"/>
      <c r="AD898" s="497"/>
      <c r="AE898" s="497"/>
      <c r="AF898" s="497"/>
      <c r="AG898" s="497"/>
    </row>
    <row r="899" spans="1:33" ht="31.5">
      <c r="A899" s="506">
        <f t="shared" si="6"/>
        <v>891</v>
      </c>
      <c r="B899" s="510" t="s">
        <v>8719</v>
      </c>
      <c r="C899" s="508" t="s">
        <v>9176</v>
      </c>
      <c r="D899" s="508" t="s">
        <v>9189</v>
      </c>
      <c r="E899" s="509" t="s">
        <v>9190</v>
      </c>
      <c r="F899" s="509" t="s">
        <v>9191</v>
      </c>
      <c r="G899" s="510">
        <v>1208</v>
      </c>
      <c r="H899" s="510" t="s">
        <v>9192</v>
      </c>
      <c r="I899" s="509" t="s">
        <v>9193</v>
      </c>
      <c r="J899" s="519" t="s">
        <v>9194</v>
      </c>
      <c r="K899" s="513" t="s">
        <v>9195</v>
      </c>
      <c r="L899" s="513"/>
      <c r="M899" s="510"/>
      <c r="N899" s="497"/>
      <c r="O899" s="497"/>
      <c r="P899" s="497"/>
      <c r="Q899" s="497"/>
      <c r="R899" s="497"/>
      <c r="S899" s="497"/>
      <c r="T899" s="497"/>
      <c r="U899" s="497"/>
      <c r="V899" s="497"/>
      <c r="W899" s="497"/>
      <c r="X899" s="497"/>
      <c r="Y899" s="497"/>
      <c r="Z899" s="497"/>
      <c r="AA899" s="497"/>
      <c r="AB899" s="497"/>
      <c r="AC899" s="497"/>
      <c r="AD899" s="497"/>
      <c r="AE899" s="497"/>
      <c r="AF899" s="497"/>
      <c r="AG899" s="497"/>
    </row>
    <row r="900" spans="1:33" ht="31.5">
      <c r="A900" s="506">
        <f t="shared" si="6"/>
        <v>892</v>
      </c>
      <c r="B900" s="510" t="s">
        <v>8719</v>
      </c>
      <c r="C900" s="508" t="s">
        <v>4053</v>
      </c>
      <c r="D900" s="508" t="s">
        <v>9196</v>
      </c>
      <c r="E900" s="509"/>
      <c r="F900" s="509" t="s">
        <v>9197</v>
      </c>
      <c r="G900" s="510">
        <v>1483</v>
      </c>
      <c r="H900" s="510" t="s">
        <v>5397</v>
      </c>
      <c r="I900" s="509" t="s">
        <v>9198</v>
      </c>
      <c r="J900" s="519" t="s">
        <v>9199</v>
      </c>
      <c r="K900" s="513" t="s">
        <v>9200</v>
      </c>
      <c r="L900" s="513"/>
      <c r="M900" s="510"/>
      <c r="N900" s="497"/>
      <c r="O900" s="497"/>
      <c r="P900" s="497"/>
      <c r="Q900" s="497"/>
      <c r="R900" s="497"/>
      <c r="S900" s="497"/>
      <c r="T900" s="497"/>
      <c r="U900" s="497"/>
      <c r="V900" s="497"/>
      <c r="W900" s="497"/>
      <c r="X900" s="497"/>
      <c r="Y900" s="497"/>
      <c r="Z900" s="497"/>
      <c r="AA900" s="497"/>
      <c r="AB900" s="497"/>
      <c r="AC900" s="497"/>
      <c r="AD900" s="497"/>
      <c r="AE900" s="497"/>
      <c r="AF900" s="497"/>
      <c r="AG900" s="497"/>
    </row>
    <row r="901" spans="1:33" ht="47.25">
      <c r="A901" s="506">
        <f t="shared" si="6"/>
        <v>893</v>
      </c>
      <c r="B901" s="510" t="s">
        <v>8719</v>
      </c>
      <c r="C901" s="508" t="s">
        <v>4053</v>
      </c>
      <c r="D901" s="508" t="s">
        <v>9201</v>
      </c>
      <c r="E901" s="510" t="s">
        <v>9202</v>
      </c>
      <c r="F901" s="509" t="s">
        <v>9203</v>
      </c>
      <c r="G901" s="510">
        <v>1132</v>
      </c>
      <c r="H901" s="520" t="s">
        <v>3559</v>
      </c>
      <c r="I901" s="509" t="s">
        <v>9204</v>
      </c>
      <c r="J901" s="512" t="s">
        <v>9205</v>
      </c>
      <c r="K901" s="513" t="s">
        <v>9206</v>
      </c>
      <c r="L901" s="513"/>
      <c r="M901" s="510" t="s">
        <v>887</v>
      </c>
      <c r="N901" s="497"/>
      <c r="O901" s="497"/>
      <c r="P901" s="497"/>
      <c r="Q901" s="497"/>
      <c r="R901" s="497"/>
      <c r="S901" s="497"/>
      <c r="T901" s="497"/>
      <c r="U901" s="497"/>
      <c r="V901" s="497"/>
      <c r="W901" s="497"/>
      <c r="X901" s="497"/>
      <c r="Y901" s="497"/>
      <c r="Z901" s="497"/>
      <c r="AA901" s="497"/>
      <c r="AB901" s="497"/>
      <c r="AC901" s="497"/>
      <c r="AD901" s="497"/>
      <c r="AE901" s="497"/>
      <c r="AF901" s="497"/>
      <c r="AG901" s="497"/>
    </row>
    <row r="902" spans="1:33" ht="47.25">
      <c r="A902" s="506">
        <f t="shared" si="6"/>
        <v>894</v>
      </c>
      <c r="B902" s="510" t="s">
        <v>8719</v>
      </c>
      <c r="C902" s="508" t="s">
        <v>5802</v>
      </c>
      <c r="D902" s="508" t="s">
        <v>9207</v>
      </c>
      <c r="E902" s="510" t="s">
        <v>9208</v>
      </c>
      <c r="F902" s="509" t="s">
        <v>9209</v>
      </c>
      <c r="G902" s="510">
        <v>1317</v>
      </c>
      <c r="H902" s="520" t="s">
        <v>9210</v>
      </c>
      <c r="I902" s="509" t="s">
        <v>9211</v>
      </c>
      <c r="J902" s="512" t="s">
        <v>9212</v>
      </c>
      <c r="K902" s="513" t="s">
        <v>9213</v>
      </c>
      <c r="L902" s="513"/>
      <c r="M902" s="510"/>
      <c r="N902" s="497"/>
      <c r="O902" s="497"/>
      <c r="P902" s="497"/>
      <c r="Q902" s="497"/>
      <c r="R902" s="497"/>
      <c r="S902" s="497"/>
      <c r="T902" s="497"/>
      <c r="U902" s="497"/>
      <c r="V902" s="497"/>
      <c r="W902" s="497"/>
      <c r="X902" s="497"/>
      <c r="Y902" s="497"/>
      <c r="Z902" s="497"/>
      <c r="AA902" s="497"/>
      <c r="AB902" s="497"/>
      <c r="AC902" s="497"/>
      <c r="AD902" s="497"/>
      <c r="AE902" s="497"/>
      <c r="AF902" s="497"/>
      <c r="AG902" s="497"/>
    </row>
    <row r="903" spans="1:33" ht="47.25">
      <c r="A903" s="506">
        <f t="shared" si="6"/>
        <v>895</v>
      </c>
      <c r="B903" s="510" t="s">
        <v>8719</v>
      </c>
      <c r="C903" s="508" t="s">
        <v>3818</v>
      </c>
      <c r="D903" s="508" t="s">
        <v>9214</v>
      </c>
      <c r="E903" s="507" t="s">
        <v>9215</v>
      </c>
      <c r="F903" s="509" t="s">
        <v>9216</v>
      </c>
      <c r="G903" s="510">
        <v>1361</v>
      </c>
      <c r="H903" s="520">
        <v>45177</v>
      </c>
      <c r="I903" s="509" t="s">
        <v>9217</v>
      </c>
      <c r="J903" s="512" t="s">
        <v>9218</v>
      </c>
      <c r="K903" s="513" t="s">
        <v>9219</v>
      </c>
      <c r="L903" s="513"/>
      <c r="M903" s="510"/>
      <c r="N903" s="497"/>
      <c r="O903" s="497"/>
      <c r="P903" s="497"/>
      <c r="Q903" s="497"/>
      <c r="R903" s="497"/>
      <c r="S903" s="497"/>
      <c r="T903" s="497"/>
      <c r="U903" s="497"/>
      <c r="V903" s="497"/>
      <c r="W903" s="497"/>
      <c r="X903" s="497"/>
      <c r="Y903" s="497"/>
      <c r="Z903" s="497"/>
      <c r="AA903" s="497"/>
      <c r="AB903" s="497"/>
      <c r="AC903" s="497"/>
      <c r="AD903" s="497"/>
      <c r="AE903" s="497"/>
      <c r="AF903" s="497"/>
      <c r="AG903" s="497"/>
    </row>
    <row r="904" spans="1:33" ht="31.5">
      <c r="A904" s="506">
        <f t="shared" si="6"/>
        <v>896</v>
      </c>
      <c r="B904" s="510" t="s">
        <v>8719</v>
      </c>
      <c r="C904" s="508" t="s">
        <v>4053</v>
      </c>
      <c r="D904" s="508" t="s">
        <v>9220</v>
      </c>
      <c r="E904" s="507"/>
      <c r="F904" s="509" t="s">
        <v>9221</v>
      </c>
      <c r="G904" s="510">
        <v>23</v>
      </c>
      <c r="H904" s="520">
        <v>45505</v>
      </c>
      <c r="I904" s="509" t="s">
        <v>9222</v>
      </c>
      <c r="J904" s="512" t="s">
        <v>9223</v>
      </c>
      <c r="K904" s="513" t="s">
        <v>9224</v>
      </c>
      <c r="L904" s="513"/>
      <c r="M904" s="510"/>
      <c r="N904" s="497"/>
      <c r="O904" s="497"/>
      <c r="P904" s="497"/>
      <c r="Q904" s="497"/>
      <c r="R904" s="497"/>
      <c r="S904" s="497"/>
      <c r="T904" s="497"/>
      <c r="U904" s="497"/>
      <c r="V904" s="497"/>
      <c r="W904" s="497"/>
      <c r="X904" s="497"/>
      <c r="Y904" s="497"/>
      <c r="Z904" s="497"/>
      <c r="AA904" s="497"/>
      <c r="AB904" s="497"/>
      <c r="AC904" s="497"/>
      <c r="AD904" s="497"/>
      <c r="AE904" s="497"/>
      <c r="AF904" s="497"/>
      <c r="AG904" s="497"/>
    </row>
    <row r="905" spans="1:33" ht="47.25">
      <c r="A905" s="506">
        <f t="shared" si="6"/>
        <v>897</v>
      </c>
      <c r="B905" s="510" t="s">
        <v>8719</v>
      </c>
      <c r="C905" s="508" t="s">
        <v>9166</v>
      </c>
      <c r="D905" s="508" t="s">
        <v>9225</v>
      </c>
      <c r="E905" s="507"/>
      <c r="F905" s="509" t="s">
        <v>9226</v>
      </c>
      <c r="G905" s="510" t="s">
        <v>9227</v>
      </c>
      <c r="H905" s="517" t="s">
        <v>9228</v>
      </c>
      <c r="I905" s="509" t="s">
        <v>9229</v>
      </c>
      <c r="J905" s="515" t="s">
        <v>9230</v>
      </c>
      <c r="K905" s="513" t="s">
        <v>9231</v>
      </c>
      <c r="L905" s="513" t="s">
        <v>9232</v>
      </c>
      <c r="M905" s="510"/>
      <c r="N905" s="497"/>
      <c r="O905" s="497"/>
      <c r="P905" s="497"/>
      <c r="Q905" s="497"/>
      <c r="R905" s="497"/>
      <c r="S905" s="497"/>
      <c r="T905" s="497"/>
      <c r="U905" s="497"/>
      <c r="V905" s="497"/>
      <c r="W905" s="497"/>
      <c r="X905" s="497"/>
      <c r="Y905" s="497"/>
      <c r="Z905" s="497"/>
      <c r="AA905" s="497"/>
      <c r="AB905" s="497"/>
      <c r="AC905" s="497"/>
      <c r="AD905" s="497"/>
      <c r="AE905" s="497"/>
      <c r="AF905" s="497"/>
      <c r="AG905" s="497"/>
    </row>
    <row r="906" spans="1:33" ht="31.5">
      <c r="A906" s="506">
        <f t="shared" si="6"/>
        <v>898</v>
      </c>
      <c r="B906" s="510" t="s">
        <v>8719</v>
      </c>
      <c r="C906" s="508" t="s">
        <v>3940</v>
      </c>
      <c r="D906" s="508" t="s">
        <v>9233</v>
      </c>
      <c r="E906" s="510"/>
      <c r="F906" s="509" t="s">
        <v>9234</v>
      </c>
      <c r="G906" s="510" t="s">
        <v>9235</v>
      </c>
      <c r="H906" s="510" t="s">
        <v>9236</v>
      </c>
      <c r="I906" s="509" t="s">
        <v>9237</v>
      </c>
      <c r="J906" s="512" t="s">
        <v>9238</v>
      </c>
      <c r="K906" s="513" t="s">
        <v>9239</v>
      </c>
      <c r="L906" s="513"/>
      <c r="M906" s="510"/>
      <c r="N906" s="497"/>
      <c r="O906" s="497"/>
      <c r="P906" s="497"/>
      <c r="Q906" s="497"/>
      <c r="R906" s="497"/>
      <c r="S906" s="497"/>
      <c r="T906" s="497"/>
      <c r="U906" s="497"/>
      <c r="V906" s="497"/>
      <c r="W906" s="497"/>
      <c r="X906" s="497"/>
      <c r="Y906" s="497"/>
      <c r="Z906" s="497"/>
      <c r="AA906" s="497"/>
      <c r="AB906" s="497"/>
      <c r="AC906" s="497"/>
      <c r="AD906" s="497"/>
      <c r="AE906" s="497"/>
      <c r="AF906" s="497"/>
      <c r="AG906" s="497"/>
    </row>
    <row r="907" spans="1:33" ht="47.25">
      <c r="A907" s="506">
        <f t="shared" si="6"/>
        <v>899</v>
      </c>
      <c r="B907" s="510" t="s">
        <v>8719</v>
      </c>
      <c r="C907" s="508" t="s">
        <v>9240</v>
      </c>
      <c r="D907" s="508" t="s">
        <v>9241</v>
      </c>
      <c r="E907" s="507"/>
      <c r="F907" s="509" t="s">
        <v>9242</v>
      </c>
      <c r="G907" s="510" t="s">
        <v>9243</v>
      </c>
      <c r="H907" s="517" t="s">
        <v>9228</v>
      </c>
      <c r="I907" s="509" t="s">
        <v>9244</v>
      </c>
      <c r="J907" s="512" t="s">
        <v>9245</v>
      </c>
      <c r="K907" s="513" t="s">
        <v>9246</v>
      </c>
      <c r="L907" s="513" t="s">
        <v>9247</v>
      </c>
      <c r="M907" s="510"/>
      <c r="N907" s="497"/>
      <c r="O907" s="497"/>
      <c r="P907" s="497"/>
      <c r="Q907" s="497"/>
      <c r="R907" s="497"/>
      <c r="S907" s="497"/>
      <c r="T907" s="497"/>
      <c r="U907" s="497"/>
      <c r="V907" s="497"/>
      <c r="W907" s="497"/>
      <c r="X907" s="497"/>
      <c r="Y907" s="497"/>
      <c r="Z907" s="497"/>
      <c r="AA907" s="497"/>
      <c r="AB907" s="497"/>
      <c r="AC907" s="497"/>
      <c r="AD907" s="497"/>
      <c r="AE907" s="497"/>
      <c r="AF907" s="497"/>
      <c r="AG907" s="497"/>
    </row>
    <row r="908" spans="1:33" ht="47.25">
      <c r="A908" s="506">
        <f t="shared" si="6"/>
        <v>900</v>
      </c>
      <c r="B908" s="510" t="s">
        <v>8719</v>
      </c>
      <c r="C908" s="508" t="s">
        <v>4053</v>
      </c>
      <c r="D908" s="508" t="s">
        <v>9248</v>
      </c>
      <c r="E908" s="507"/>
      <c r="F908" s="509" t="s">
        <v>9249</v>
      </c>
      <c r="G908" s="510">
        <v>1439</v>
      </c>
      <c r="H908" s="520">
        <v>45449</v>
      </c>
      <c r="I908" s="509" t="s">
        <v>9250</v>
      </c>
      <c r="J908" s="512" t="s">
        <v>9251</v>
      </c>
      <c r="K908" s="513" t="s">
        <v>9252</v>
      </c>
      <c r="L908" s="513"/>
      <c r="M908" s="510"/>
      <c r="N908" s="497"/>
      <c r="O908" s="497"/>
      <c r="P908" s="497"/>
      <c r="Q908" s="497"/>
      <c r="R908" s="497"/>
      <c r="S908" s="497"/>
      <c r="T908" s="497"/>
      <c r="U908" s="497"/>
      <c r="V908" s="497"/>
      <c r="W908" s="497"/>
      <c r="X908" s="497"/>
      <c r="Y908" s="497"/>
      <c r="Z908" s="497"/>
      <c r="AA908" s="497"/>
      <c r="AB908" s="497"/>
      <c r="AC908" s="497"/>
      <c r="AD908" s="497"/>
      <c r="AE908" s="497"/>
      <c r="AF908" s="497"/>
      <c r="AG908" s="497"/>
    </row>
    <row r="909" spans="1:33" ht="47.25">
      <c r="A909" s="506">
        <f t="shared" si="6"/>
        <v>901</v>
      </c>
      <c r="B909" s="510" t="s">
        <v>8719</v>
      </c>
      <c r="C909" s="508" t="s">
        <v>4053</v>
      </c>
      <c r="D909" s="508" t="s">
        <v>9253</v>
      </c>
      <c r="E909" s="507" t="s">
        <v>9254</v>
      </c>
      <c r="F909" s="509" t="s">
        <v>9255</v>
      </c>
      <c r="G909" s="510">
        <v>1601</v>
      </c>
      <c r="H909" s="520" t="s">
        <v>4759</v>
      </c>
      <c r="I909" s="509" t="s">
        <v>9256</v>
      </c>
      <c r="J909" s="512" t="s">
        <v>9257</v>
      </c>
      <c r="K909" s="513" t="s">
        <v>9258</v>
      </c>
      <c r="L909" s="513"/>
      <c r="M909" s="510"/>
      <c r="N909" s="497"/>
      <c r="O909" s="497"/>
      <c r="P909" s="497"/>
      <c r="Q909" s="497"/>
      <c r="R909" s="497"/>
      <c r="S909" s="497"/>
      <c r="T909" s="497"/>
      <c r="U909" s="497"/>
      <c r="V909" s="497"/>
      <c r="W909" s="497"/>
      <c r="X909" s="497"/>
      <c r="Y909" s="497"/>
      <c r="Z909" s="497"/>
      <c r="AA909" s="497"/>
      <c r="AB909" s="497"/>
      <c r="AC909" s="497"/>
      <c r="AD909" s="497"/>
      <c r="AE909" s="497"/>
      <c r="AF909" s="497"/>
      <c r="AG909" s="497"/>
    </row>
    <row r="910" spans="1:33" ht="47.25">
      <c r="A910" s="506">
        <f t="shared" si="6"/>
        <v>902</v>
      </c>
      <c r="B910" s="510" t="s">
        <v>8719</v>
      </c>
      <c r="C910" s="508" t="s">
        <v>4053</v>
      </c>
      <c r="D910" s="508" t="s">
        <v>9259</v>
      </c>
      <c r="E910" s="507" t="s">
        <v>9260</v>
      </c>
      <c r="F910" s="509" t="s">
        <v>9261</v>
      </c>
      <c r="G910" s="510">
        <v>1585</v>
      </c>
      <c r="H910" s="520" t="s">
        <v>4759</v>
      </c>
      <c r="I910" s="509" t="s">
        <v>9262</v>
      </c>
      <c r="J910" s="512" t="s">
        <v>9263</v>
      </c>
      <c r="K910" s="513" t="s">
        <v>9264</v>
      </c>
      <c r="L910" s="513"/>
      <c r="M910" s="510"/>
      <c r="N910" s="497"/>
      <c r="O910" s="497"/>
      <c r="P910" s="497"/>
      <c r="Q910" s="497"/>
      <c r="R910" s="497"/>
      <c r="S910" s="497"/>
      <c r="T910" s="497"/>
      <c r="U910" s="497"/>
      <c r="V910" s="497"/>
      <c r="W910" s="497"/>
      <c r="X910" s="497"/>
      <c r="Y910" s="497"/>
      <c r="Z910" s="497"/>
      <c r="AA910" s="497"/>
      <c r="AB910" s="497"/>
      <c r="AC910" s="497"/>
      <c r="AD910" s="497"/>
      <c r="AE910" s="497"/>
      <c r="AF910" s="497"/>
      <c r="AG910" s="497"/>
    </row>
    <row r="911" spans="1:33" ht="47.25">
      <c r="A911" s="506">
        <f t="shared" si="6"/>
        <v>903</v>
      </c>
      <c r="B911" s="510" t="s">
        <v>8719</v>
      </c>
      <c r="C911" s="508" t="s">
        <v>4053</v>
      </c>
      <c r="D911" s="508" t="s">
        <v>9265</v>
      </c>
      <c r="E911" s="509" t="s">
        <v>9266</v>
      </c>
      <c r="F911" s="509" t="s">
        <v>8765</v>
      </c>
      <c r="G911" s="510" t="s">
        <v>9267</v>
      </c>
      <c r="H911" s="512" t="s">
        <v>9268</v>
      </c>
      <c r="I911" s="509" t="s">
        <v>9269</v>
      </c>
      <c r="J911" s="512" t="s">
        <v>9270</v>
      </c>
      <c r="K911" s="513" t="s">
        <v>9271</v>
      </c>
      <c r="L911" s="513" t="s">
        <v>9272</v>
      </c>
      <c r="M911" s="510"/>
      <c r="N911" s="497"/>
      <c r="O911" s="497"/>
      <c r="P911" s="497"/>
      <c r="Q911" s="497"/>
      <c r="R911" s="497"/>
      <c r="S911" s="497"/>
      <c r="T911" s="497"/>
      <c r="U911" s="497"/>
      <c r="V911" s="497"/>
      <c r="W911" s="497"/>
      <c r="X911" s="497"/>
      <c r="Y911" s="497"/>
      <c r="Z911" s="497"/>
      <c r="AA911" s="497"/>
      <c r="AB911" s="497"/>
      <c r="AC911" s="497"/>
      <c r="AD911" s="497"/>
      <c r="AE911" s="497"/>
      <c r="AF911" s="497"/>
      <c r="AG911" s="497"/>
    </row>
    <row r="912" spans="1:33" ht="31.5">
      <c r="A912" s="506">
        <f t="shared" si="6"/>
        <v>904</v>
      </c>
      <c r="B912" s="510" t="s">
        <v>8719</v>
      </c>
      <c r="C912" s="508" t="s">
        <v>3940</v>
      </c>
      <c r="D912" s="508" t="s">
        <v>9273</v>
      </c>
      <c r="E912" s="509" t="s">
        <v>9274</v>
      </c>
      <c r="F912" s="509" t="s">
        <v>9275</v>
      </c>
      <c r="G912" s="510" t="s">
        <v>8900</v>
      </c>
      <c r="H912" s="512" t="s">
        <v>4825</v>
      </c>
      <c r="I912" s="509" t="s">
        <v>9276</v>
      </c>
      <c r="J912" s="512" t="s">
        <v>9277</v>
      </c>
      <c r="K912" s="513" t="s">
        <v>9278</v>
      </c>
      <c r="L912" s="513" t="s">
        <v>9279</v>
      </c>
      <c r="M912" s="510"/>
      <c r="N912" s="497"/>
      <c r="O912" s="497"/>
      <c r="P912" s="497"/>
      <c r="Q912" s="497"/>
      <c r="R912" s="497"/>
      <c r="S912" s="497"/>
      <c r="T912" s="497"/>
      <c r="U912" s="497"/>
      <c r="V912" s="497"/>
      <c r="W912" s="497"/>
      <c r="X912" s="497"/>
      <c r="Y912" s="497"/>
      <c r="Z912" s="497"/>
      <c r="AA912" s="497"/>
      <c r="AB912" s="497"/>
      <c r="AC912" s="497"/>
      <c r="AD912" s="497"/>
      <c r="AE912" s="497"/>
      <c r="AF912" s="497"/>
      <c r="AG912" s="497"/>
    </row>
    <row r="913" spans="1:33" ht="47.25">
      <c r="A913" s="506">
        <f t="shared" si="6"/>
        <v>905</v>
      </c>
      <c r="B913" s="507" t="s">
        <v>4367</v>
      </c>
      <c r="C913" s="518" t="s">
        <v>3646</v>
      </c>
      <c r="D913" s="508" t="s">
        <v>9280</v>
      </c>
      <c r="E913" s="507"/>
      <c r="F913" s="509" t="s">
        <v>8906</v>
      </c>
      <c r="G913" s="510">
        <v>2945</v>
      </c>
      <c r="H913" s="520" t="s">
        <v>4598</v>
      </c>
      <c r="I913" s="509" t="s">
        <v>9281</v>
      </c>
      <c r="J913" s="512" t="s">
        <v>9282</v>
      </c>
      <c r="K913" s="513" t="s">
        <v>9283</v>
      </c>
      <c r="L913" s="513"/>
      <c r="M913" s="510"/>
      <c r="N913" s="497"/>
      <c r="O913" s="497"/>
      <c r="P913" s="497"/>
      <c r="Q913" s="497"/>
      <c r="R913" s="497"/>
      <c r="S913" s="497"/>
      <c r="T913" s="497"/>
      <c r="U913" s="497"/>
      <c r="V913" s="497"/>
      <c r="W913" s="497"/>
      <c r="X913" s="497"/>
      <c r="Y913" s="497"/>
      <c r="Z913" s="497"/>
      <c r="AA913" s="497"/>
      <c r="AB913" s="497"/>
      <c r="AC913" s="497"/>
      <c r="AD913" s="497"/>
      <c r="AE913" s="497"/>
      <c r="AF913" s="497"/>
      <c r="AG913" s="497"/>
    </row>
    <row r="914" spans="1:33" ht="31.5">
      <c r="A914" s="506">
        <f t="shared" si="6"/>
        <v>906</v>
      </c>
      <c r="B914" s="507" t="s">
        <v>3360</v>
      </c>
      <c r="C914" s="508" t="s">
        <v>9158</v>
      </c>
      <c r="D914" s="508" t="s">
        <v>9284</v>
      </c>
      <c r="E914" s="510"/>
      <c r="F914" s="509" t="s">
        <v>9285</v>
      </c>
      <c r="G914" s="510" t="s">
        <v>9286</v>
      </c>
      <c r="H914" s="510" t="s">
        <v>9287</v>
      </c>
      <c r="I914" s="509" t="s">
        <v>9288</v>
      </c>
      <c r="J914" s="512" t="s">
        <v>9289</v>
      </c>
      <c r="K914" s="513" t="s">
        <v>9290</v>
      </c>
      <c r="L914" s="513"/>
      <c r="M914" s="510"/>
      <c r="N914" s="497"/>
      <c r="O914" s="497"/>
      <c r="P914" s="497"/>
      <c r="Q914" s="497"/>
      <c r="R914" s="497"/>
      <c r="S914" s="497"/>
      <c r="T914" s="497"/>
      <c r="U914" s="497"/>
      <c r="V914" s="497"/>
      <c r="W914" s="497"/>
      <c r="X914" s="497"/>
      <c r="Y914" s="497"/>
      <c r="Z914" s="497"/>
      <c r="AA914" s="497"/>
      <c r="AB914" s="497"/>
      <c r="AC914" s="497"/>
      <c r="AD914" s="497"/>
      <c r="AE914" s="497"/>
      <c r="AF914" s="497"/>
      <c r="AG914" s="497"/>
    </row>
    <row r="915" spans="1:33" ht="63">
      <c r="A915" s="506">
        <f t="shared" si="6"/>
        <v>907</v>
      </c>
      <c r="B915" s="507" t="s">
        <v>3360</v>
      </c>
      <c r="C915" s="518" t="s">
        <v>3702</v>
      </c>
      <c r="D915" s="508" t="s">
        <v>9291</v>
      </c>
      <c r="E915" s="510" t="s">
        <v>9292</v>
      </c>
      <c r="F915" s="509" t="s">
        <v>9293</v>
      </c>
      <c r="G915" s="521">
        <v>459399</v>
      </c>
      <c r="H915" s="510" t="s">
        <v>9294</v>
      </c>
      <c r="I915" s="509" t="s">
        <v>9295</v>
      </c>
      <c r="J915" s="512" t="s">
        <v>9296</v>
      </c>
      <c r="K915" s="513" t="s">
        <v>9297</v>
      </c>
      <c r="L915" s="513"/>
      <c r="M915" s="510"/>
      <c r="N915" s="497"/>
      <c r="O915" s="497"/>
      <c r="P915" s="497"/>
      <c r="Q915" s="497"/>
      <c r="R915" s="497"/>
      <c r="S915" s="497"/>
      <c r="T915" s="497"/>
      <c r="U915" s="497"/>
      <c r="V915" s="497"/>
      <c r="W915" s="497"/>
      <c r="X915" s="497"/>
      <c r="Y915" s="497"/>
      <c r="Z915" s="497"/>
      <c r="AA915" s="497"/>
      <c r="AB915" s="497"/>
      <c r="AC915" s="497"/>
      <c r="AD915" s="497"/>
      <c r="AE915" s="497"/>
      <c r="AF915" s="497"/>
      <c r="AG915" s="497"/>
    </row>
    <row r="916" spans="1:33" ht="47.25">
      <c r="A916" s="506">
        <f t="shared" si="6"/>
        <v>908</v>
      </c>
      <c r="B916" s="507" t="s">
        <v>3360</v>
      </c>
      <c r="C916" s="518" t="s">
        <v>3702</v>
      </c>
      <c r="D916" s="508" t="s">
        <v>9298</v>
      </c>
      <c r="E916" s="510"/>
      <c r="F916" s="509" t="s">
        <v>9299</v>
      </c>
      <c r="G916" s="510" t="s">
        <v>9300</v>
      </c>
      <c r="H916" s="510" t="s">
        <v>9301</v>
      </c>
      <c r="I916" s="509" t="s">
        <v>9302</v>
      </c>
      <c r="J916" s="512" t="s">
        <v>9303</v>
      </c>
      <c r="K916" s="513" t="s">
        <v>9304</v>
      </c>
      <c r="L916" s="513"/>
      <c r="M916" s="510"/>
      <c r="N916" s="497"/>
      <c r="O916" s="497"/>
      <c r="P916" s="497"/>
      <c r="Q916" s="497"/>
      <c r="R916" s="497"/>
      <c r="S916" s="497"/>
      <c r="T916" s="497"/>
      <c r="U916" s="497"/>
      <c r="V916" s="497"/>
      <c r="W916" s="497"/>
      <c r="X916" s="497"/>
      <c r="Y916" s="497"/>
      <c r="Z916" s="497"/>
      <c r="AA916" s="497"/>
      <c r="AB916" s="497"/>
      <c r="AC916" s="497"/>
      <c r="AD916" s="497"/>
      <c r="AE916" s="497"/>
      <c r="AF916" s="497"/>
      <c r="AG916" s="497"/>
    </row>
    <row r="917" spans="1:33" ht="47.25">
      <c r="A917" s="506">
        <f t="shared" si="6"/>
        <v>909</v>
      </c>
      <c r="B917" s="507" t="s">
        <v>3360</v>
      </c>
      <c r="C917" s="508" t="s">
        <v>3395</v>
      </c>
      <c r="D917" s="508" t="s">
        <v>9305</v>
      </c>
      <c r="E917" s="510"/>
      <c r="F917" s="509" t="s">
        <v>9306</v>
      </c>
      <c r="G917" s="510" t="s">
        <v>9307</v>
      </c>
      <c r="H917" s="510" t="s">
        <v>9308</v>
      </c>
      <c r="I917" s="509" t="s">
        <v>9309</v>
      </c>
      <c r="J917" s="512" t="s">
        <v>9310</v>
      </c>
      <c r="K917" s="513" t="s">
        <v>9311</v>
      </c>
      <c r="L917" s="513"/>
      <c r="M917" s="510"/>
      <c r="N917" s="497"/>
      <c r="O917" s="497"/>
      <c r="P917" s="497"/>
      <c r="Q917" s="497"/>
      <c r="R917" s="497"/>
      <c r="S917" s="497"/>
      <c r="T917" s="497"/>
      <c r="U917" s="497"/>
      <c r="V917" s="497"/>
      <c r="W917" s="497"/>
      <c r="X917" s="497"/>
      <c r="Y917" s="497"/>
      <c r="Z917" s="497"/>
      <c r="AA917" s="497"/>
      <c r="AB917" s="497"/>
      <c r="AC917" s="497"/>
      <c r="AD917" s="497"/>
      <c r="AE917" s="497"/>
      <c r="AF917" s="497"/>
      <c r="AG917" s="497"/>
    </row>
    <row r="918" spans="1:33" ht="47.25">
      <c r="A918" s="506">
        <f t="shared" si="6"/>
        <v>910</v>
      </c>
      <c r="B918" s="507" t="s">
        <v>3360</v>
      </c>
      <c r="C918" s="530" t="s">
        <v>3702</v>
      </c>
      <c r="D918" s="508" t="s">
        <v>9312</v>
      </c>
      <c r="E918" s="510"/>
      <c r="F918" s="509" t="s">
        <v>9313</v>
      </c>
      <c r="G918" s="510" t="s">
        <v>9314</v>
      </c>
      <c r="H918" s="510" t="s">
        <v>9315</v>
      </c>
      <c r="I918" s="509" t="s">
        <v>9316</v>
      </c>
      <c r="J918" s="512" t="s">
        <v>9317</v>
      </c>
      <c r="K918" s="513" t="s">
        <v>9318</v>
      </c>
      <c r="L918" s="513"/>
      <c r="M918" s="510"/>
      <c r="N918" s="497"/>
      <c r="O918" s="497"/>
      <c r="P918" s="497"/>
      <c r="Q918" s="497"/>
      <c r="R918" s="497"/>
      <c r="S918" s="497"/>
      <c r="T918" s="497"/>
      <c r="U918" s="497"/>
      <c r="V918" s="497"/>
      <c r="W918" s="497"/>
      <c r="X918" s="497"/>
      <c r="Y918" s="497"/>
      <c r="Z918" s="497"/>
      <c r="AA918" s="497"/>
      <c r="AB918" s="497"/>
      <c r="AC918" s="497"/>
      <c r="AD918" s="497"/>
      <c r="AE918" s="497"/>
      <c r="AF918" s="497"/>
      <c r="AG918" s="497"/>
    </row>
    <row r="919" spans="1:33" ht="47.25">
      <c r="A919" s="506">
        <f t="shared" si="6"/>
        <v>911</v>
      </c>
      <c r="B919" s="507" t="s">
        <v>3360</v>
      </c>
      <c r="C919" s="530" t="s">
        <v>3702</v>
      </c>
      <c r="D919" s="508" t="s">
        <v>9319</v>
      </c>
      <c r="E919" s="510"/>
      <c r="F919" s="509" t="s">
        <v>9320</v>
      </c>
      <c r="G919" s="510" t="s">
        <v>9321</v>
      </c>
      <c r="H919" s="510" t="s">
        <v>9322</v>
      </c>
      <c r="I919" s="509" t="s">
        <v>9323</v>
      </c>
      <c r="J919" s="512" t="s">
        <v>9324</v>
      </c>
      <c r="K919" s="513" t="s">
        <v>9325</v>
      </c>
      <c r="L919" s="513"/>
      <c r="M919" s="510"/>
      <c r="N919" s="497"/>
      <c r="O919" s="497"/>
      <c r="P919" s="497"/>
      <c r="Q919" s="497"/>
      <c r="R919" s="497"/>
      <c r="S919" s="497"/>
      <c r="T919" s="497"/>
      <c r="U919" s="497"/>
      <c r="V919" s="497"/>
      <c r="W919" s="497"/>
      <c r="X919" s="497"/>
      <c r="Y919" s="497"/>
      <c r="Z919" s="497"/>
      <c r="AA919" s="497"/>
      <c r="AB919" s="497"/>
      <c r="AC919" s="497"/>
      <c r="AD919" s="497"/>
      <c r="AE919" s="497"/>
      <c r="AF919" s="497"/>
      <c r="AG919" s="497"/>
    </row>
    <row r="920" spans="1:33" ht="31.5">
      <c r="A920" s="506">
        <f t="shared" si="6"/>
        <v>912</v>
      </c>
      <c r="B920" s="507" t="s">
        <v>3360</v>
      </c>
      <c r="C920" s="508" t="s">
        <v>3361</v>
      </c>
      <c r="D920" s="508" t="s">
        <v>9326</v>
      </c>
      <c r="E920" s="509"/>
      <c r="F920" s="509" t="s">
        <v>9327</v>
      </c>
      <c r="G920" s="510">
        <v>1225</v>
      </c>
      <c r="H920" s="510" t="s">
        <v>4295</v>
      </c>
      <c r="I920" s="509" t="s">
        <v>9328</v>
      </c>
      <c r="J920" s="519" t="s">
        <v>9329</v>
      </c>
      <c r="K920" s="513" t="s">
        <v>9330</v>
      </c>
      <c r="L920" s="513"/>
      <c r="M920" s="510"/>
      <c r="N920" s="497"/>
      <c r="O920" s="497"/>
      <c r="P920" s="497"/>
      <c r="Q920" s="497"/>
      <c r="R920" s="497"/>
      <c r="S920" s="497"/>
      <c r="T920" s="497"/>
      <c r="U920" s="497"/>
      <c r="V920" s="497"/>
      <c r="W920" s="497"/>
      <c r="X920" s="497"/>
      <c r="Y920" s="497"/>
      <c r="Z920" s="497"/>
      <c r="AA920" s="497"/>
      <c r="AB920" s="497"/>
      <c r="AC920" s="497"/>
      <c r="AD920" s="497"/>
      <c r="AE920" s="497"/>
      <c r="AF920" s="497"/>
      <c r="AG920" s="497"/>
    </row>
    <row r="921" spans="1:33" ht="47.25">
      <c r="A921" s="506">
        <f t="shared" si="6"/>
        <v>913</v>
      </c>
      <c r="B921" s="507" t="s">
        <v>3360</v>
      </c>
      <c r="C921" s="508" t="s">
        <v>9158</v>
      </c>
      <c r="D921" s="508" t="s">
        <v>9331</v>
      </c>
      <c r="E921" s="509"/>
      <c r="F921" s="509" t="s">
        <v>9332</v>
      </c>
      <c r="G921" s="510" t="s">
        <v>9333</v>
      </c>
      <c r="H921" s="510" t="s">
        <v>9334</v>
      </c>
      <c r="I921" s="509" t="s">
        <v>9335</v>
      </c>
      <c r="J921" s="512" t="s">
        <v>9336</v>
      </c>
      <c r="K921" s="513" t="s">
        <v>9337</v>
      </c>
      <c r="L921" s="513"/>
      <c r="M921" s="510"/>
      <c r="N921" s="497"/>
      <c r="O921" s="497"/>
      <c r="P921" s="497"/>
      <c r="Q921" s="497"/>
      <c r="R921" s="497"/>
      <c r="S921" s="497"/>
      <c r="T921" s="497"/>
      <c r="U921" s="497"/>
      <c r="V921" s="497"/>
      <c r="W921" s="497"/>
      <c r="X921" s="497"/>
      <c r="Y921" s="497"/>
      <c r="Z921" s="497"/>
      <c r="AA921" s="497"/>
      <c r="AB921" s="497"/>
      <c r="AC921" s="497"/>
      <c r="AD921" s="497"/>
      <c r="AE921" s="497"/>
      <c r="AF921" s="497"/>
      <c r="AG921" s="497"/>
    </row>
    <row r="922" spans="1:33" ht="47.25">
      <c r="A922" s="506">
        <f t="shared" si="6"/>
        <v>914</v>
      </c>
      <c r="B922" s="507" t="s">
        <v>3360</v>
      </c>
      <c r="C922" s="508" t="s">
        <v>9338</v>
      </c>
      <c r="D922" s="508" t="s">
        <v>9339</v>
      </c>
      <c r="E922" s="509"/>
      <c r="F922" s="509" t="s">
        <v>9340</v>
      </c>
      <c r="G922" s="510" t="s">
        <v>9341</v>
      </c>
      <c r="H922" s="510" t="s">
        <v>9342</v>
      </c>
      <c r="I922" s="509" t="s">
        <v>9343</v>
      </c>
      <c r="J922" s="515" t="s">
        <v>9344</v>
      </c>
      <c r="K922" s="513" t="s">
        <v>9345</v>
      </c>
      <c r="L922" s="513" t="s">
        <v>9346</v>
      </c>
      <c r="M922" s="510" t="s">
        <v>9347</v>
      </c>
      <c r="N922" s="497"/>
      <c r="O922" s="497"/>
      <c r="P922" s="497"/>
      <c r="Q922" s="497"/>
      <c r="R922" s="497"/>
      <c r="S922" s="497"/>
      <c r="T922" s="497"/>
      <c r="U922" s="497"/>
      <c r="V922" s="497"/>
      <c r="W922" s="497"/>
      <c r="X922" s="497"/>
      <c r="Y922" s="497"/>
      <c r="Z922" s="497"/>
      <c r="AA922" s="497"/>
      <c r="AB922" s="497"/>
      <c r="AC922" s="497"/>
      <c r="AD922" s="497"/>
      <c r="AE922" s="497"/>
      <c r="AF922" s="497"/>
      <c r="AG922" s="497"/>
    </row>
    <row r="923" spans="1:33" ht="31.5">
      <c r="A923" s="506">
        <f t="shared" si="6"/>
        <v>915</v>
      </c>
      <c r="B923" s="507" t="s">
        <v>3360</v>
      </c>
      <c r="C923" s="518" t="s">
        <v>3395</v>
      </c>
      <c r="D923" s="508" t="s">
        <v>9348</v>
      </c>
      <c r="E923" s="509" t="s">
        <v>9349</v>
      </c>
      <c r="F923" s="509" t="s">
        <v>9350</v>
      </c>
      <c r="G923" s="510">
        <v>5431</v>
      </c>
      <c r="H923" s="520">
        <v>43536</v>
      </c>
      <c r="I923" s="509" t="s">
        <v>9351</v>
      </c>
      <c r="J923" s="512" t="s">
        <v>9352</v>
      </c>
      <c r="K923" s="513" t="s">
        <v>9353</v>
      </c>
      <c r="L923" s="513"/>
      <c r="M923" s="510"/>
      <c r="N923" s="497"/>
      <c r="O923" s="497"/>
      <c r="P923" s="497"/>
      <c r="Q923" s="497"/>
      <c r="R923" s="497"/>
      <c r="S923" s="497"/>
      <c r="T923" s="497"/>
      <c r="U923" s="497"/>
      <c r="V923" s="497"/>
      <c r="W923" s="497"/>
      <c r="X923" s="497"/>
      <c r="Y923" s="497"/>
      <c r="Z923" s="497"/>
      <c r="AA923" s="497"/>
      <c r="AB923" s="497"/>
      <c r="AC923" s="497"/>
      <c r="AD923" s="497"/>
      <c r="AE923" s="497"/>
      <c r="AF923" s="497"/>
      <c r="AG923" s="497"/>
    </row>
    <row r="924" spans="1:33" ht="47.25">
      <c r="A924" s="506">
        <f t="shared" si="6"/>
        <v>916</v>
      </c>
      <c r="B924" s="507" t="s">
        <v>3360</v>
      </c>
      <c r="C924" s="508" t="s">
        <v>3702</v>
      </c>
      <c r="D924" s="508" t="s">
        <v>9354</v>
      </c>
      <c r="E924" s="509" t="s">
        <v>9355</v>
      </c>
      <c r="F924" s="509" t="s">
        <v>9356</v>
      </c>
      <c r="G924" s="510">
        <v>113</v>
      </c>
      <c r="H924" s="520" t="s">
        <v>5348</v>
      </c>
      <c r="I924" s="509" t="s">
        <v>9357</v>
      </c>
      <c r="J924" s="512" t="s">
        <v>9358</v>
      </c>
      <c r="K924" s="513" t="s">
        <v>9359</v>
      </c>
      <c r="L924" s="513"/>
      <c r="M924" s="510"/>
      <c r="N924" s="497"/>
      <c r="O924" s="497"/>
      <c r="P924" s="497"/>
      <c r="Q924" s="497"/>
      <c r="R924" s="497"/>
      <c r="S924" s="497"/>
      <c r="T924" s="497"/>
      <c r="U924" s="497"/>
      <c r="V924" s="497"/>
      <c r="W924" s="497"/>
      <c r="X924" s="497"/>
      <c r="Y924" s="497"/>
      <c r="Z924" s="497"/>
      <c r="AA924" s="497"/>
      <c r="AB924" s="497"/>
      <c r="AC924" s="497"/>
      <c r="AD924" s="497"/>
      <c r="AE924" s="497"/>
      <c r="AF924" s="497"/>
      <c r="AG924" s="497"/>
    </row>
    <row r="925" spans="1:33" ht="63">
      <c r="A925" s="506">
        <f t="shared" si="6"/>
        <v>917</v>
      </c>
      <c r="B925" s="507" t="s">
        <v>3360</v>
      </c>
      <c r="C925" s="508" t="s">
        <v>3361</v>
      </c>
      <c r="D925" s="508" t="s">
        <v>9360</v>
      </c>
      <c r="E925" s="510" t="s">
        <v>9361</v>
      </c>
      <c r="F925" s="509" t="s">
        <v>9362</v>
      </c>
      <c r="G925" s="510" t="s">
        <v>9363</v>
      </c>
      <c r="H925" s="510" t="s">
        <v>9364</v>
      </c>
      <c r="I925" s="509" t="s">
        <v>9365</v>
      </c>
      <c r="J925" s="512" t="s">
        <v>9366</v>
      </c>
      <c r="K925" s="513" t="s">
        <v>9367</v>
      </c>
      <c r="L925" s="513"/>
      <c r="M925" s="510" t="s">
        <v>735</v>
      </c>
      <c r="N925" s="497"/>
      <c r="O925" s="497"/>
      <c r="P925" s="497"/>
      <c r="Q925" s="497"/>
      <c r="R925" s="497"/>
      <c r="S925" s="497"/>
      <c r="T925" s="497"/>
      <c r="U925" s="497"/>
      <c r="V925" s="497"/>
      <c r="W925" s="497"/>
      <c r="X925" s="497"/>
      <c r="Y925" s="497"/>
      <c r="Z925" s="497"/>
      <c r="AA925" s="497"/>
      <c r="AB925" s="497"/>
      <c r="AC925" s="497"/>
      <c r="AD925" s="497"/>
      <c r="AE925" s="497"/>
      <c r="AF925" s="497"/>
      <c r="AG925" s="497"/>
    </row>
    <row r="926" spans="1:33" ht="31.5">
      <c r="A926" s="506">
        <f t="shared" si="6"/>
        <v>918</v>
      </c>
      <c r="B926" s="507" t="s">
        <v>3360</v>
      </c>
      <c r="C926" s="508" t="s">
        <v>3702</v>
      </c>
      <c r="D926" s="508" t="s">
        <v>9368</v>
      </c>
      <c r="E926" s="509" t="s">
        <v>9369</v>
      </c>
      <c r="F926" s="509" t="s">
        <v>9370</v>
      </c>
      <c r="G926" s="510">
        <v>40</v>
      </c>
      <c r="H926" s="520">
        <v>43891</v>
      </c>
      <c r="I926" s="509" t="s">
        <v>9371</v>
      </c>
      <c r="J926" s="512" t="s">
        <v>9372</v>
      </c>
      <c r="K926" s="513" t="s">
        <v>9373</v>
      </c>
      <c r="L926" s="513"/>
      <c r="M926" s="510"/>
      <c r="N926" s="497"/>
      <c r="O926" s="497"/>
      <c r="P926" s="497"/>
      <c r="Q926" s="497"/>
      <c r="R926" s="497"/>
      <c r="S926" s="497"/>
      <c r="T926" s="497"/>
      <c r="U926" s="497"/>
      <c r="V926" s="497"/>
      <c r="W926" s="497"/>
      <c r="X926" s="497"/>
      <c r="Y926" s="497"/>
      <c r="Z926" s="497"/>
      <c r="AA926" s="497"/>
      <c r="AB926" s="497"/>
      <c r="AC926" s="497"/>
      <c r="AD926" s="497"/>
      <c r="AE926" s="497"/>
      <c r="AF926" s="497"/>
      <c r="AG926" s="497"/>
    </row>
    <row r="927" spans="1:33" ht="31.5">
      <c r="A927" s="506">
        <f t="shared" si="6"/>
        <v>919</v>
      </c>
      <c r="B927" s="507" t="s">
        <v>3360</v>
      </c>
      <c r="C927" s="508" t="s">
        <v>3702</v>
      </c>
      <c r="D927" s="508" t="s">
        <v>9374</v>
      </c>
      <c r="E927" s="510" t="s">
        <v>9375</v>
      </c>
      <c r="F927" s="509" t="s">
        <v>9376</v>
      </c>
      <c r="G927" s="510">
        <v>821</v>
      </c>
      <c r="H927" s="510" t="s">
        <v>9377</v>
      </c>
      <c r="I927" s="509" t="s">
        <v>9378</v>
      </c>
      <c r="J927" s="512" t="s">
        <v>9379</v>
      </c>
      <c r="K927" s="513" t="s">
        <v>9380</v>
      </c>
      <c r="L927" s="513"/>
      <c r="M927" s="510" t="s">
        <v>735</v>
      </c>
      <c r="N927" s="497"/>
      <c r="O927" s="497"/>
      <c r="P927" s="497"/>
      <c r="Q927" s="497"/>
      <c r="R927" s="497"/>
      <c r="S927" s="497"/>
      <c r="T927" s="497"/>
      <c r="U927" s="497"/>
      <c r="V927" s="497"/>
      <c r="W927" s="497"/>
      <c r="X927" s="497"/>
      <c r="Y927" s="497"/>
      <c r="Z927" s="497"/>
      <c r="AA927" s="497"/>
      <c r="AB927" s="497"/>
      <c r="AC927" s="497"/>
      <c r="AD927" s="497"/>
      <c r="AE927" s="497"/>
      <c r="AF927" s="497"/>
      <c r="AG927" s="497"/>
    </row>
    <row r="928" spans="1:33" ht="47.25">
      <c r="A928" s="506">
        <f t="shared" si="6"/>
        <v>920</v>
      </c>
      <c r="B928" s="507" t="s">
        <v>3360</v>
      </c>
      <c r="C928" s="508" t="s">
        <v>3702</v>
      </c>
      <c r="D928" s="508" t="s">
        <v>9381</v>
      </c>
      <c r="E928" s="510" t="s">
        <v>9382</v>
      </c>
      <c r="F928" s="509" t="s">
        <v>9383</v>
      </c>
      <c r="G928" s="510">
        <v>735</v>
      </c>
      <c r="H928" s="510" t="s">
        <v>9384</v>
      </c>
      <c r="I928" s="509" t="s">
        <v>9385</v>
      </c>
      <c r="J928" s="512" t="s">
        <v>9386</v>
      </c>
      <c r="K928" s="513" t="s">
        <v>9387</v>
      </c>
      <c r="L928" s="513"/>
      <c r="M928" s="510"/>
      <c r="N928" s="497"/>
      <c r="O928" s="497"/>
      <c r="P928" s="497"/>
      <c r="Q928" s="497"/>
      <c r="R928" s="497"/>
      <c r="S928" s="497"/>
      <c r="T928" s="497"/>
      <c r="U928" s="497"/>
      <c r="V928" s="497"/>
      <c r="W928" s="497"/>
      <c r="X928" s="497"/>
      <c r="Y928" s="497"/>
      <c r="Z928" s="497"/>
      <c r="AA928" s="497"/>
      <c r="AB928" s="497"/>
      <c r="AC928" s="497"/>
      <c r="AD928" s="497"/>
      <c r="AE928" s="497"/>
      <c r="AF928" s="497"/>
      <c r="AG928" s="497"/>
    </row>
    <row r="929" spans="1:33" ht="47.25">
      <c r="A929" s="506">
        <f t="shared" si="6"/>
        <v>921</v>
      </c>
      <c r="B929" s="507" t="s">
        <v>3360</v>
      </c>
      <c r="C929" s="508" t="s">
        <v>3395</v>
      </c>
      <c r="D929" s="508" t="s">
        <v>9388</v>
      </c>
      <c r="E929" s="509"/>
      <c r="F929" s="509" t="s">
        <v>9389</v>
      </c>
      <c r="G929" s="510">
        <v>1372</v>
      </c>
      <c r="H929" s="510" t="s">
        <v>7626</v>
      </c>
      <c r="I929" s="509" t="s">
        <v>9390</v>
      </c>
      <c r="J929" s="512" t="s">
        <v>9391</v>
      </c>
      <c r="K929" s="513" t="s">
        <v>9392</v>
      </c>
      <c r="L929" s="513"/>
      <c r="M929" s="510"/>
      <c r="N929" s="497"/>
      <c r="O929" s="497"/>
      <c r="P929" s="497"/>
      <c r="Q929" s="497"/>
      <c r="R929" s="497"/>
      <c r="S929" s="497"/>
      <c r="T929" s="497"/>
      <c r="U929" s="497"/>
      <c r="V929" s="497"/>
      <c r="W929" s="497"/>
      <c r="X929" s="497"/>
      <c r="Y929" s="497"/>
      <c r="Z929" s="497"/>
      <c r="AA929" s="497"/>
      <c r="AB929" s="497"/>
      <c r="AC929" s="497"/>
      <c r="AD929" s="497"/>
      <c r="AE929" s="497"/>
      <c r="AF929" s="497"/>
      <c r="AG929" s="497"/>
    </row>
    <row r="930" spans="1:33" ht="47.25">
      <c r="A930" s="506">
        <f t="shared" si="6"/>
        <v>922</v>
      </c>
      <c r="B930" s="507" t="s">
        <v>3360</v>
      </c>
      <c r="C930" s="518" t="s">
        <v>4621</v>
      </c>
      <c r="D930" s="508" t="s">
        <v>9393</v>
      </c>
      <c r="E930" s="509" t="s">
        <v>9394</v>
      </c>
      <c r="F930" s="509" t="s">
        <v>9395</v>
      </c>
      <c r="G930" s="510" t="s">
        <v>9396</v>
      </c>
      <c r="H930" s="517" t="s">
        <v>9397</v>
      </c>
      <c r="I930" s="509" t="s">
        <v>9398</v>
      </c>
      <c r="J930" s="515" t="s">
        <v>9399</v>
      </c>
      <c r="K930" s="513" t="s">
        <v>9400</v>
      </c>
      <c r="L930" s="513"/>
      <c r="M930" s="510" t="s">
        <v>9401</v>
      </c>
      <c r="N930" s="497"/>
      <c r="O930" s="497"/>
      <c r="P930" s="497"/>
      <c r="Q930" s="497"/>
      <c r="R930" s="497"/>
      <c r="S930" s="497"/>
      <c r="T930" s="497"/>
      <c r="U930" s="497"/>
      <c r="V930" s="497"/>
      <c r="W930" s="497"/>
      <c r="X930" s="497"/>
      <c r="Y930" s="497"/>
      <c r="Z930" s="497"/>
      <c r="AA930" s="497"/>
      <c r="AB930" s="497"/>
      <c r="AC930" s="497"/>
      <c r="AD930" s="497"/>
      <c r="AE930" s="497"/>
      <c r="AF930" s="497"/>
      <c r="AG930" s="497"/>
    </row>
    <row r="931" spans="1:33" ht="63">
      <c r="A931" s="506">
        <f t="shared" si="6"/>
        <v>923</v>
      </c>
      <c r="B931" s="507" t="s">
        <v>3360</v>
      </c>
      <c r="C931" s="508" t="s">
        <v>3702</v>
      </c>
      <c r="D931" s="508" t="s">
        <v>9402</v>
      </c>
      <c r="E931" s="509" t="s">
        <v>9403</v>
      </c>
      <c r="F931" s="509" t="s">
        <v>9404</v>
      </c>
      <c r="G931" s="510">
        <v>3628</v>
      </c>
      <c r="H931" s="510" t="s">
        <v>707</v>
      </c>
      <c r="I931" s="509" t="s">
        <v>9405</v>
      </c>
      <c r="J931" s="512" t="s">
        <v>9406</v>
      </c>
      <c r="K931" s="513" t="s">
        <v>9407</v>
      </c>
      <c r="L931" s="513"/>
      <c r="M931" s="510"/>
      <c r="N931" s="497"/>
      <c r="O931" s="497"/>
      <c r="P931" s="497"/>
      <c r="Q931" s="497"/>
      <c r="R931" s="497"/>
      <c r="S931" s="497"/>
      <c r="T931" s="497"/>
      <c r="U931" s="497"/>
      <c r="V931" s="497"/>
      <c r="W931" s="497"/>
      <c r="X931" s="497"/>
      <c r="Y931" s="497"/>
      <c r="Z931" s="497"/>
      <c r="AA931" s="497"/>
      <c r="AB931" s="497"/>
      <c r="AC931" s="497"/>
      <c r="AD931" s="497"/>
      <c r="AE931" s="497"/>
      <c r="AF931" s="497"/>
      <c r="AG931" s="497"/>
    </row>
    <row r="932" spans="1:33" ht="47.25">
      <c r="A932" s="506">
        <f t="shared" si="6"/>
        <v>924</v>
      </c>
      <c r="B932" s="507" t="s">
        <v>3360</v>
      </c>
      <c r="C932" s="508" t="s">
        <v>9158</v>
      </c>
      <c r="D932" s="508" t="s">
        <v>9408</v>
      </c>
      <c r="E932" s="509"/>
      <c r="F932" s="509" t="s">
        <v>9409</v>
      </c>
      <c r="G932" s="510">
        <v>4042</v>
      </c>
      <c r="H932" s="510" t="s">
        <v>7694</v>
      </c>
      <c r="I932" s="509" t="s">
        <v>9410</v>
      </c>
      <c r="J932" s="512" t="s">
        <v>9411</v>
      </c>
      <c r="K932" s="513" t="s">
        <v>9412</v>
      </c>
      <c r="L932" s="513"/>
      <c r="M932" s="510"/>
      <c r="N932" s="497"/>
      <c r="O932" s="497"/>
      <c r="P932" s="497"/>
      <c r="Q932" s="497"/>
      <c r="R932" s="497"/>
      <c r="S932" s="497"/>
      <c r="T932" s="497"/>
      <c r="U932" s="497"/>
      <c r="V932" s="497"/>
      <c r="W932" s="497"/>
      <c r="X932" s="497"/>
      <c r="Y932" s="497"/>
      <c r="Z932" s="497"/>
      <c r="AA932" s="497"/>
      <c r="AB932" s="497"/>
      <c r="AC932" s="497"/>
      <c r="AD932" s="497"/>
      <c r="AE932" s="497"/>
      <c r="AF932" s="497"/>
      <c r="AG932" s="497"/>
    </row>
    <row r="933" spans="1:33" ht="47.25">
      <c r="A933" s="506">
        <f t="shared" si="6"/>
        <v>925</v>
      </c>
      <c r="B933" s="507" t="s">
        <v>3360</v>
      </c>
      <c r="C933" s="518" t="s">
        <v>4606</v>
      </c>
      <c r="D933" s="508" t="s">
        <v>9413</v>
      </c>
      <c r="E933" s="509"/>
      <c r="F933" s="509" t="s">
        <v>9414</v>
      </c>
      <c r="G933" s="510" t="s">
        <v>9415</v>
      </c>
      <c r="H933" s="512" t="s">
        <v>9416</v>
      </c>
      <c r="I933" s="509" t="s">
        <v>9417</v>
      </c>
      <c r="J933" s="519" t="s">
        <v>9418</v>
      </c>
      <c r="K933" s="513" t="s">
        <v>9419</v>
      </c>
      <c r="L933" s="513"/>
      <c r="M933" s="510"/>
      <c r="N933" s="497"/>
      <c r="O933" s="497"/>
      <c r="P933" s="497"/>
      <c r="Q933" s="497"/>
      <c r="R933" s="497"/>
      <c r="S933" s="497"/>
      <c r="T933" s="497"/>
      <c r="U933" s="497"/>
      <c r="V933" s="497"/>
      <c r="W933" s="497"/>
      <c r="X933" s="497"/>
      <c r="Y933" s="497"/>
      <c r="Z933" s="497"/>
      <c r="AA933" s="497"/>
      <c r="AB933" s="497"/>
      <c r="AC933" s="497"/>
      <c r="AD933" s="497"/>
      <c r="AE933" s="497"/>
      <c r="AF933" s="497"/>
      <c r="AG933" s="497"/>
    </row>
    <row r="934" spans="1:33" ht="47.25">
      <c r="A934" s="506">
        <f t="shared" si="6"/>
        <v>926</v>
      </c>
      <c r="B934" s="507" t="s">
        <v>3360</v>
      </c>
      <c r="C934" s="508" t="s">
        <v>9158</v>
      </c>
      <c r="D934" s="508" t="s">
        <v>9420</v>
      </c>
      <c r="E934" s="509"/>
      <c r="F934" s="509" t="s">
        <v>9421</v>
      </c>
      <c r="G934" s="510">
        <v>2393</v>
      </c>
      <c r="H934" s="512" t="s">
        <v>5943</v>
      </c>
      <c r="I934" s="509" t="s">
        <v>9422</v>
      </c>
      <c r="J934" s="519" t="s">
        <v>9423</v>
      </c>
      <c r="K934" s="513" t="s">
        <v>9424</v>
      </c>
      <c r="L934" s="513"/>
      <c r="M934" s="510"/>
      <c r="N934" s="497"/>
      <c r="O934" s="497"/>
      <c r="P934" s="497"/>
      <c r="Q934" s="497"/>
      <c r="R934" s="497"/>
      <c r="S934" s="497"/>
      <c r="T934" s="497"/>
      <c r="U934" s="497"/>
      <c r="V934" s="497"/>
      <c r="W934" s="497"/>
      <c r="X934" s="497"/>
      <c r="Y934" s="497"/>
      <c r="Z934" s="497"/>
      <c r="AA934" s="497"/>
      <c r="AB934" s="497"/>
      <c r="AC934" s="497"/>
      <c r="AD934" s="497"/>
      <c r="AE934" s="497"/>
      <c r="AF934" s="497"/>
      <c r="AG934" s="497"/>
    </row>
    <row r="935" spans="1:33" ht="47.25">
      <c r="A935" s="506">
        <f t="shared" si="6"/>
        <v>927</v>
      </c>
      <c r="B935" s="507" t="s">
        <v>3360</v>
      </c>
      <c r="C935" s="508" t="s">
        <v>3361</v>
      </c>
      <c r="D935" s="508" t="s">
        <v>9425</v>
      </c>
      <c r="E935" s="509"/>
      <c r="F935" s="509" t="s">
        <v>9426</v>
      </c>
      <c r="G935" s="510" t="s">
        <v>9427</v>
      </c>
      <c r="H935" s="512" t="s">
        <v>9428</v>
      </c>
      <c r="I935" s="509" t="s">
        <v>9429</v>
      </c>
      <c r="J935" s="519" t="s">
        <v>9430</v>
      </c>
      <c r="K935" s="513" t="s">
        <v>9431</v>
      </c>
      <c r="L935" s="513"/>
      <c r="M935" s="510"/>
      <c r="N935" s="497"/>
      <c r="O935" s="497"/>
      <c r="P935" s="497"/>
      <c r="Q935" s="497"/>
      <c r="R935" s="497"/>
      <c r="S935" s="497"/>
      <c r="T935" s="497"/>
      <c r="U935" s="497"/>
      <c r="V935" s="497"/>
      <c r="W935" s="497"/>
      <c r="X935" s="497"/>
      <c r="Y935" s="497"/>
      <c r="Z935" s="497"/>
      <c r="AA935" s="497"/>
      <c r="AB935" s="497"/>
      <c r="AC935" s="497"/>
      <c r="AD935" s="497"/>
      <c r="AE935" s="497"/>
      <c r="AF935" s="497"/>
      <c r="AG935" s="497"/>
    </row>
    <row r="936" spans="1:33" ht="47.25">
      <c r="A936" s="506">
        <f t="shared" si="6"/>
        <v>928</v>
      </c>
      <c r="B936" s="507" t="s">
        <v>3360</v>
      </c>
      <c r="C936" s="508" t="s">
        <v>3702</v>
      </c>
      <c r="D936" s="508" t="s">
        <v>9432</v>
      </c>
      <c r="E936" s="509" t="s">
        <v>9433</v>
      </c>
      <c r="F936" s="509" t="s">
        <v>9434</v>
      </c>
      <c r="G936" s="510" t="s">
        <v>9435</v>
      </c>
      <c r="H936" s="512" t="s">
        <v>9436</v>
      </c>
      <c r="I936" s="509" t="s">
        <v>9437</v>
      </c>
      <c r="J936" s="519" t="s">
        <v>9438</v>
      </c>
      <c r="K936" s="513" t="s">
        <v>9439</v>
      </c>
      <c r="L936" s="513" t="s">
        <v>9440</v>
      </c>
      <c r="M936" s="510" t="s">
        <v>9441</v>
      </c>
      <c r="N936" s="497"/>
      <c r="O936" s="497"/>
      <c r="P936" s="497"/>
      <c r="Q936" s="497"/>
      <c r="R936" s="497"/>
      <c r="S936" s="497"/>
      <c r="T936" s="497"/>
      <c r="U936" s="497"/>
      <c r="V936" s="497"/>
      <c r="W936" s="497"/>
      <c r="X936" s="497"/>
      <c r="Y936" s="497"/>
      <c r="Z936" s="497"/>
      <c r="AA936" s="497"/>
      <c r="AB936" s="497"/>
      <c r="AC936" s="497"/>
      <c r="AD936" s="497"/>
      <c r="AE936" s="497"/>
      <c r="AF936" s="497"/>
      <c r="AG936" s="497"/>
    </row>
    <row r="937" spans="1:33" ht="31.5">
      <c r="A937" s="506">
        <f t="shared" si="6"/>
        <v>929</v>
      </c>
      <c r="B937" s="507" t="s">
        <v>3360</v>
      </c>
      <c r="C937" s="508" t="s">
        <v>9158</v>
      </c>
      <c r="D937" s="508" t="s">
        <v>9442</v>
      </c>
      <c r="E937" s="509" t="s">
        <v>9443</v>
      </c>
      <c r="F937" s="509" t="s">
        <v>9444</v>
      </c>
      <c r="G937" s="510">
        <v>1241</v>
      </c>
      <c r="H937" s="512" t="s">
        <v>9445</v>
      </c>
      <c r="I937" s="509" t="s">
        <v>9446</v>
      </c>
      <c r="J937" s="519" t="s">
        <v>9447</v>
      </c>
      <c r="K937" s="513" t="s">
        <v>9448</v>
      </c>
      <c r="L937" s="513"/>
      <c r="M937" s="510"/>
      <c r="N937" s="497"/>
      <c r="O937" s="497"/>
      <c r="P937" s="497"/>
      <c r="Q937" s="497"/>
      <c r="R937" s="497"/>
      <c r="S937" s="497"/>
      <c r="T937" s="497"/>
      <c r="U937" s="497"/>
      <c r="V937" s="497"/>
      <c r="W937" s="497"/>
      <c r="X937" s="497"/>
      <c r="Y937" s="497"/>
      <c r="Z937" s="497"/>
      <c r="AA937" s="497"/>
      <c r="AB937" s="497"/>
      <c r="AC937" s="497"/>
      <c r="AD937" s="497"/>
      <c r="AE937" s="497"/>
      <c r="AF937" s="497"/>
      <c r="AG937" s="497"/>
    </row>
    <row r="938" spans="1:33" ht="47.25">
      <c r="A938" s="506">
        <f t="shared" si="6"/>
        <v>930</v>
      </c>
      <c r="B938" s="507" t="s">
        <v>3360</v>
      </c>
      <c r="C938" s="508" t="s">
        <v>3702</v>
      </c>
      <c r="D938" s="508" t="s">
        <v>9449</v>
      </c>
      <c r="E938" s="509" t="s">
        <v>9450</v>
      </c>
      <c r="F938" s="509" t="s">
        <v>9451</v>
      </c>
      <c r="G938" s="510">
        <v>1481</v>
      </c>
      <c r="H938" s="512" t="s">
        <v>5397</v>
      </c>
      <c r="I938" s="509" t="s">
        <v>9452</v>
      </c>
      <c r="J938" s="515" t="s">
        <v>9453</v>
      </c>
      <c r="K938" s="513" t="s">
        <v>9454</v>
      </c>
      <c r="L938" s="513"/>
      <c r="M938" s="510"/>
      <c r="N938" s="497"/>
      <c r="O938" s="497"/>
      <c r="P938" s="497"/>
      <c r="Q938" s="497"/>
      <c r="R938" s="497"/>
      <c r="S938" s="497"/>
      <c r="T938" s="497"/>
      <c r="U938" s="497"/>
      <c r="V938" s="497"/>
      <c r="W938" s="497"/>
      <c r="X938" s="497"/>
      <c r="Y938" s="497"/>
      <c r="Z938" s="497"/>
      <c r="AA938" s="497"/>
      <c r="AB938" s="497"/>
      <c r="AC938" s="497"/>
      <c r="AD938" s="497"/>
      <c r="AE938" s="497"/>
      <c r="AF938" s="497"/>
      <c r="AG938" s="497"/>
    </row>
    <row r="939" spans="1:33" ht="31.5">
      <c r="A939" s="506">
        <f t="shared" si="6"/>
        <v>931</v>
      </c>
      <c r="B939" s="507" t="s">
        <v>3360</v>
      </c>
      <c r="C939" s="508" t="s">
        <v>3395</v>
      </c>
      <c r="D939" s="508" t="s">
        <v>9455</v>
      </c>
      <c r="E939" s="509"/>
      <c r="F939" s="509" t="s">
        <v>9456</v>
      </c>
      <c r="G939" s="510" t="s">
        <v>9457</v>
      </c>
      <c r="H939" s="512" t="s">
        <v>9458</v>
      </c>
      <c r="I939" s="509" t="s">
        <v>9459</v>
      </c>
      <c r="J939" s="519" t="s">
        <v>9460</v>
      </c>
      <c r="K939" s="513" t="s">
        <v>9461</v>
      </c>
      <c r="L939" s="513"/>
      <c r="M939" s="510" t="s">
        <v>3645</v>
      </c>
      <c r="N939" s="497"/>
      <c r="O939" s="497"/>
      <c r="P939" s="497"/>
      <c r="Q939" s="497"/>
      <c r="R939" s="497"/>
      <c r="S939" s="497"/>
      <c r="T939" s="497"/>
      <c r="U939" s="497"/>
      <c r="V939" s="497"/>
      <c r="W939" s="497"/>
      <c r="X939" s="497"/>
      <c r="Y939" s="497"/>
      <c r="Z939" s="497"/>
      <c r="AA939" s="497"/>
      <c r="AB939" s="497"/>
      <c r="AC939" s="497"/>
      <c r="AD939" s="497"/>
      <c r="AE939" s="497"/>
      <c r="AF939" s="497"/>
      <c r="AG939" s="497"/>
    </row>
    <row r="940" spans="1:33" ht="31.5">
      <c r="A940" s="506">
        <f t="shared" si="6"/>
        <v>932</v>
      </c>
      <c r="B940" s="507" t="s">
        <v>4367</v>
      </c>
      <c r="C940" s="518" t="s">
        <v>3646</v>
      </c>
      <c r="D940" s="508" t="s">
        <v>9462</v>
      </c>
      <c r="E940" s="507"/>
      <c r="F940" s="509" t="s">
        <v>9463</v>
      </c>
      <c r="G940" s="510">
        <v>2944</v>
      </c>
      <c r="H940" s="520" t="s">
        <v>4598</v>
      </c>
      <c r="I940" s="509" t="s">
        <v>9464</v>
      </c>
      <c r="J940" s="512" t="s">
        <v>9465</v>
      </c>
      <c r="K940" s="513" t="s">
        <v>9466</v>
      </c>
      <c r="L940" s="513"/>
      <c r="M940" s="510"/>
      <c r="N940" s="497"/>
      <c r="O940" s="497"/>
      <c r="P940" s="497"/>
      <c r="Q940" s="497"/>
      <c r="R940" s="497"/>
      <c r="S940" s="497"/>
      <c r="T940" s="497"/>
      <c r="U940" s="497"/>
      <c r="V940" s="497"/>
      <c r="W940" s="497"/>
      <c r="X940" s="497"/>
      <c r="Y940" s="497"/>
      <c r="Z940" s="497"/>
      <c r="AA940" s="497"/>
      <c r="AB940" s="497"/>
      <c r="AC940" s="497"/>
      <c r="AD940" s="497"/>
      <c r="AE940" s="497"/>
      <c r="AF940" s="497"/>
      <c r="AG940" s="497"/>
    </row>
    <row r="941" spans="1:33" ht="47.25">
      <c r="A941" s="506">
        <f t="shared" si="6"/>
        <v>933</v>
      </c>
      <c r="B941" s="507" t="s">
        <v>4367</v>
      </c>
      <c r="C941" s="518" t="s">
        <v>4543</v>
      </c>
      <c r="D941" s="508" t="s">
        <v>9467</v>
      </c>
      <c r="E941" s="507"/>
      <c r="F941" s="509" t="s">
        <v>9468</v>
      </c>
      <c r="G941" s="510">
        <v>2943</v>
      </c>
      <c r="H941" s="520" t="s">
        <v>4598</v>
      </c>
      <c r="I941" s="509" t="s">
        <v>9469</v>
      </c>
      <c r="J941" s="512" t="s">
        <v>9470</v>
      </c>
      <c r="K941" s="513" t="s">
        <v>9471</v>
      </c>
      <c r="L941" s="513"/>
      <c r="M941" s="510"/>
      <c r="N941" s="497"/>
      <c r="O941" s="497"/>
      <c r="P941" s="497"/>
      <c r="Q941" s="497"/>
      <c r="R941" s="497"/>
      <c r="S941" s="497"/>
      <c r="T941" s="497"/>
      <c r="U941" s="497"/>
      <c r="V941" s="497"/>
      <c r="W941" s="497"/>
      <c r="X941" s="497"/>
      <c r="Y941" s="497"/>
      <c r="Z941" s="497"/>
      <c r="AA941" s="497"/>
      <c r="AB941" s="497"/>
      <c r="AC941" s="497"/>
      <c r="AD941" s="497"/>
      <c r="AE941" s="497"/>
      <c r="AF941" s="497"/>
      <c r="AG941" s="497"/>
    </row>
    <row r="942" spans="1:33" ht="31.5">
      <c r="A942" s="506">
        <f t="shared" si="6"/>
        <v>934</v>
      </c>
      <c r="B942" s="507" t="s">
        <v>3360</v>
      </c>
      <c r="C942" s="518" t="s">
        <v>4606</v>
      </c>
      <c r="D942" s="508" t="s">
        <v>9472</v>
      </c>
      <c r="E942" s="509"/>
      <c r="F942" s="509" t="s">
        <v>9473</v>
      </c>
      <c r="G942" s="510">
        <v>1965</v>
      </c>
      <c r="H942" s="510" t="s">
        <v>2611</v>
      </c>
      <c r="I942" s="509" t="s">
        <v>9474</v>
      </c>
      <c r="J942" s="519" t="s">
        <v>9475</v>
      </c>
      <c r="K942" s="513" t="s">
        <v>9476</v>
      </c>
      <c r="L942" s="513"/>
      <c r="M942" s="510"/>
      <c r="N942" s="497"/>
      <c r="O942" s="497"/>
      <c r="P942" s="497"/>
      <c r="Q942" s="497"/>
      <c r="R942" s="497"/>
      <c r="S942" s="497"/>
      <c r="T942" s="497"/>
      <c r="U942" s="497"/>
      <c r="V942" s="497"/>
      <c r="W942" s="497"/>
      <c r="X942" s="497"/>
      <c r="Y942" s="497"/>
      <c r="Z942" s="497"/>
      <c r="AA942" s="497"/>
      <c r="AB942" s="497"/>
      <c r="AC942" s="497"/>
      <c r="AD942" s="497"/>
      <c r="AE942" s="497"/>
      <c r="AF942" s="497"/>
      <c r="AG942" s="497"/>
    </row>
    <row r="943" spans="1:33" ht="47.25">
      <c r="A943" s="506">
        <f t="shared" si="6"/>
        <v>935</v>
      </c>
      <c r="B943" s="507" t="s">
        <v>3360</v>
      </c>
      <c r="C943" s="508" t="s">
        <v>3395</v>
      </c>
      <c r="D943" s="508" t="s">
        <v>9477</v>
      </c>
      <c r="E943" s="509" t="s">
        <v>9478</v>
      </c>
      <c r="F943" s="509" t="s">
        <v>9479</v>
      </c>
      <c r="G943" s="510">
        <v>524</v>
      </c>
      <c r="H943" s="510" t="s">
        <v>6890</v>
      </c>
      <c r="I943" s="509" t="s">
        <v>9480</v>
      </c>
      <c r="J943" s="519" t="s">
        <v>9481</v>
      </c>
      <c r="K943" s="513" t="s">
        <v>9482</v>
      </c>
      <c r="L943" s="513"/>
      <c r="M943" s="510"/>
      <c r="N943" s="497"/>
      <c r="O943" s="497"/>
      <c r="P943" s="497"/>
      <c r="Q943" s="497"/>
      <c r="R943" s="497"/>
      <c r="S943" s="497"/>
      <c r="T943" s="497"/>
      <c r="U943" s="497"/>
      <c r="V943" s="497"/>
      <c r="W943" s="497"/>
      <c r="X943" s="497"/>
      <c r="Y943" s="497"/>
      <c r="Z943" s="497"/>
      <c r="AA943" s="497"/>
      <c r="AB943" s="497"/>
      <c r="AC943" s="497"/>
      <c r="AD943" s="497"/>
      <c r="AE943" s="497"/>
      <c r="AF943" s="497"/>
      <c r="AG943" s="497"/>
    </row>
    <row r="944" spans="1:33" ht="31.5">
      <c r="A944" s="506">
        <f t="shared" si="6"/>
        <v>936</v>
      </c>
      <c r="B944" s="507" t="s">
        <v>3360</v>
      </c>
      <c r="C944" s="508" t="s">
        <v>3702</v>
      </c>
      <c r="D944" s="508" t="s">
        <v>9483</v>
      </c>
      <c r="E944" s="510" t="s">
        <v>9484</v>
      </c>
      <c r="F944" s="509" t="s">
        <v>9485</v>
      </c>
      <c r="G944" s="510">
        <v>624</v>
      </c>
      <c r="H944" s="520">
        <v>45203</v>
      </c>
      <c r="I944" s="509" t="s">
        <v>9486</v>
      </c>
      <c r="J944" s="512" t="s">
        <v>9487</v>
      </c>
      <c r="K944" s="513" t="s">
        <v>9488</v>
      </c>
      <c r="L944" s="513"/>
      <c r="M944" s="510"/>
      <c r="N944" s="497"/>
      <c r="O944" s="497"/>
      <c r="P944" s="497"/>
      <c r="Q944" s="497"/>
      <c r="R944" s="497"/>
      <c r="S944" s="497"/>
      <c r="T944" s="497"/>
      <c r="U944" s="497"/>
      <c r="V944" s="497"/>
      <c r="W944" s="497"/>
      <c r="X944" s="497"/>
      <c r="Y944" s="497"/>
      <c r="Z944" s="497"/>
      <c r="AA944" s="497"/>
      <c r="AB944" s="497"/>
      <c r="AC944" s="497"/>
      <c r="AD944" s="497"/>
      <c r="AE944" s="497"/>
      <c r="AF944" s="497"/>
      <c r="AG944" s="497"/>
    </row>
    <row r="945" spans="1:33" ht="47.25">
      <c r="A945" s="506">
        <f t="shared" si="6"/>
        <v>937</v>
      </c>
      <c r="B945" s="507" t="s">
        <v>3360</v>
      </c>
      <c r="C945" s="508" t="s">
        <v>4606</v>
      </c>
      <c r="D945" s="508" t="s">
        <v>9489</v>
      </c>
      <c r="E945" s="510" t="s">
        <v>9490</v>
      </c>
      <c r="F945" s="509" t="s">
        <v>9491</v>
      </c>
      <c r="G945" s="510">
        <v>1291</v>
      </c>
      <c r="H945" s="520" t="s">
        <v>3235</v>
      </c>
      <c r="I945" s="509" t="s">
        <v>9492</v>
      </c>
      <c r="J945" s="512" t="s">
        <v>9493</v>
      </c>
      <c r="K945" s="513" t="s">
        <v>9494</v>
      </c>
      <c r="L945" s="513"/>
      <c r="M945" s="510"/>
      <c r="N945" s="497"/>
      <c r="O945" s="497"/>
      <c r="P945" s="497"/>
      <c r="Q945" s="497"/>
      <c r="R945" s="497"/>
      <c r="S945" s="497"/>
      <c r="T945" s="497"/>
      <c r="U945" s="497"/>
      <c r="V945" s="497"/>
      <c r="W945" s="497"/>
      <c r="X945" s="497"/>
      <c r="Y945" s="497"/>
      <c r="Z945" s="497"/>
      <c r="AA945" s="497"/>
      <c r="AB945" s="497"/>
      <c r="AC945" s="497"/>
      <c r="AD945" s="497"/>
      <c r="AE945" s="497"/>
      <c r="AF945" s="497"/>
      <c r="AG945" s="497"/>
    </row>
    <row r="946" spans="1:33" ht="47.25">
      <c r="A946" s="506">
        <f t="shared" si="6"/>
        <v>938</v>
      </c>
      <c r="B946" s="507" t="s">
        <v>3360</v>
      </c>
      <c r="C946" s="508" t="s">
        <v>3702</v>
      </c>
      <c r="D946" s="508" t="s">
        <v>9495</v>
      </c>
      <c r="E946" s="510"/>
      <c r="F946" s="509" t="s">
        <v>9496</v>
      </c>
      <c r="G946" s="510">
        <v>1322</v>
      </c>
      <c r="H946" s="520" t="s">
        <v>9210</v>
      </c>
      <c r="I946" s="509" t="s">
        <v>9497</v>
      </c>
      <c r="J946" s="512" t="s">
        <v>9498</v>
      </c>
      <c r="K946" s="513" t="s">
        <v>9499</v>
      </c>
      <c r="L946" s="513"/>
      <c r="M946" s="510"/>
      <c r="N946" s="497"/>
      <c r="O946" s="497"/>
      <c r="P946" s="497"/>
      <c r="Q946" s="497"/>
      <c r="R946" s="497"/>
      <c r="S946" s="497"/>
      <c r="T946" s="497"/>
      <c r="U946" s="497"/>
      <c r="V946" s="497"/>
      <c r="W946" s="497"/>
      <c r="X946" s="497"/>
      <c r="Y946" s="497"/>
      <c r="Z946" s="497"/>
      <c r="AA946" s="497"/>
      <c r="AB946" s="497"/>
      <c r="AC946" s="497"/>
      <c r="AD946" s="497"/>
      <c r="AE946" s="497"/>
      <c r="AF946" s="497"/>
      <c r="AG946" s="497"/>
    </row>
    <row r="947" spans="1:33" ht="47.25">
      <c r="A947" s="506">
        <f t="shared" si="6"/>
        <v>939</v>
      </c>
      <c r="B947" s="507" t="s">
        <v>3360</v>
      </c>
      <c r="C947" s="508" t="s">
        <v>3395</v>
      </c>
      <c r="D947" s="508" t="s">
        <v>9500</v>
      </c>
      <c r="E947" s="507"/>
      <c r="F947" s="509" t="s">
        <v>9501</v>
      </c>
      <c r="G947" s="510">
        <v>1505</v>
      </c>
      <c r="H947" s="520" t="s">
        <v>3573</v>
      </c>
      <c r="I947" s="509" t="s">
        <v>9502</v>
      </c>
      <c r="J947" s="512" t="s">
        <v>9503</v>
      </c>
      <c r="K947" s="513" t="s">
        <v>9504</v>
      </c>
      <c r="L947" s="513"/>
      <c r="M947" s="510"/>
      <c r="N947" s="497"/>
      <c r="O947" s="497"/>
      <c r="P947" s="497"/>
      <c r="Q947" s="497"/>
      <c r="R947" s="497"/>
      <c r="S947" s="497"/>
      <c r="T947" s="497"/>
      <c r="U947" s="497"/>
      <c r="V947" s="497"/>
      <c r="W947" s="497"/>
      <c r="X947" s="497"/>
      <c r="Y947" s="497"/>
      <c r="Z947" s="497"/>
      <c r="AA947" s="497"/>
      <c r="AB947" s="497"/>
      <c r="AC947" s="497"/>
      <c r="AD947" s="497"/>
      <c r="AE947" s="497"/>
      <c r="AF947" s="497"/>
      <c r="AG947" s="497"/>
    </row>
    <row r="948" spans="1:33" ht="47.25">
      <c r="A948" s="506">
        <f t="shared" si="6"/>
        <v>940</v>
      </c>
      <c r="B948" s="507" t="s">
        <v>3360</v>
      </c>
      <c r="C948" s="518" t="s">
        <v>3646</v>
      </c>
      <c r="D948" s="508" t="s">
        <v>9505</v>
      </c>
      <c r="E948" s="507" t="s">
        <v>9506</v>
      </c>
      <c r="F948" s="509" t="s">
        <v>9507</v>
      </c>
      <c r="G948" s="510">
        <v>1333</v>
      </c>
      <c r="H948" s="520">
        <v>44965</v>
      </c>
      <c r="I948" s="509" t="s">
        <v>9508</v>
      </c>
      <c r="J948" s="512" t="s">
        <v>9509</v>
      </c>
      <c r="K948" s="513" t="s">
        <v>9510</v>
      </c>
      <c r="L948" s="513"/>
      <c r="M948" s="510"/>
      <c r="N948" s="497"/>
      <c r="O948" s="497"/>
      <c r="P948" s="497"/>
      <c r="Q948" s="497"/>
      <c r="R948" s="497"/>
      <c r="S948" s="497"/>
      <c r="T948" s="497"/>
      <c r="U948" s="497"/>
      <c r="V948" s="497"/>
      <c r="W948" s="497"/>
      <c r="X948" s="497"/>
      <c r="Y948" s="497"/>
      <c r="Z948" s="497"/>
      <c r="AA948" s="497"/>
      <c r="AB948" s="497"/>
      <c r="AC948" s="497"/>
      <c r="AD948" s="497"/>
      <c r="AE948" s="497"/>
      <c r="AF948" s="497"/>
      <c r="AG948" s="497"/>
    </row>
    <row r="949" spans="1:33" ht="47.25">
      <c r="A949" s="506">
        <f t="shared" si="6"/>
        <v>941</v>
      </c>
      <c r="B949" s="507" t="s">
        <v>3360</v>
      </c>
      <c r="C949" s="508" t="s">
        <v>9158</v>
      </c>
      <c r="D949" s="508" t="s">
        <v>9511</v>
      </c>
      <c r="E949" s="507"/>
      <c r="F949" s="509" t="s">
        <v>9512</v>
      </c>
      <c r="G949" s="510">
        <v>1434</v>
      </c>
      <c r="H949" s="520" t="s">
        <v>3566</v>
      </c>
      <c r="I949" s="509" t="s">
        <v>9513</v>
      </c>
      <c r="J949" s="512" t="s">
        <v>9514</v>
      </c>
      <c r="K949" s="513" t="s">
        <v>9515</v>
      </c>
      <c r="L949" s="513"/>
      <c r="M949" s="510"/>
      <c r="N949" s="497"/>
      <c r="O949" s="497"/>
      <c r="P949" s="497"/>
      <c r="Q949" s="497"/>
      <c r="R949" s="497"/>
      <c r="S949" s="497"/>
      <c r="T949" s="497"/>
      <c r="U949" s="497"/>
      <c r="V949" s="497"/>
      <c r="W949" s="497"/>
      <c r="X949" s="497"/>
      <c r="Y949" s="497"/>
      <c r="Z949" s="497"/>
      <c r="AA949" s="497"/>
      <c r="AB949" s="497"/>
      <c r="AC949" s="497"/>
      <c r="AD949" s="497"/>
      <c r="AE949" s="497"/>
      <c r="AF949" s="497"/>
      <c r="AG949" s="497"/>
    </row>
    <row r="950" spans="1:33" ht="47.25">
      <c r="A950" s="506">
        <f t="shared" si="6"/>
        <v>942</v>
      </c>
      <c r="B950" s="507" t="s">
        <v>3360</v>
      </c>
      <c r="C950" s="508" t="s">
        <v>3702</v>
      </c>
      <c r="D950" s="508" t="s">
        <v>9516</v>
      </c>
      <c r="E950" s="507"/>
      <c r="F950" s="509" t="s">
        <v>9517</v>
      </c>
      <c r="G950" s="510">
        <v>1349</v>
      </c>
      <c r="H950" s="520">
        <v>45146</v>
      </c>
      <c r="I950" s="509" t="s">
        <v>9518</v>
      </c>
      <c r="J950" s="512" t="s">
        <v>9519</v>
      </c>
      <c r="K950" s="513" t="s">
        <v>9520</v>
      </c>
      <c r="L950" s="513"/>
      <c r="M950" s="510" t="s">
        <v>9521</v>
      </c>
      <c r="N950" s="497"/>
      <c r="O950" s="497"/>
      <c r="P950" s="497"/>
      <c r="Q950" s="497"/>
      <c r="R950" s="497"/>
      <c r="S950" s="497"/>
      <c r="T950" s="497"/>
      <c r="U950" s="497"/>
      <c r="V950" s="497"/>
      <c r="W950" s="497"/>
      <c r="X950" s="497"/>
      <c r="Y950" s="497"/>
      <c r="Z950" s="497"/>
      <c r="AA950" s="497"/>
      <c r="AB950" s="497"/>
      <c r="AC950" s="497"/>
      <c r="AD950" s="497"/>
      <c r="AE950" s="497"/>
      <c r="AF950" s="497"/>
      <c r="AG950" s="497"/>
    </row>
    <row r="951" spans="1:33" ht="63">
      <c r="A951" s="506">
        <f t="shared" si="6"/>
        <v>943</v>
      </c>
      <c r="B951" s="507" t="s">
        <v>3360</v>
      </c>
      <c r="C951" s="508" t="s">
        <v>3702</v>
      </c>
      <c r="D951" s="508" t="s">
        <v>9522</v>
      </c>
      <c r="E951" s="507" t="s">
        <v>9523</v>
      </c>
      <c r="F951" s="509" t="s">
        <v>9524</v>
      </c>
      <c r="G951" s="510">
        <v>1344</v>
      </c>
      <c r="H951" s="520">
        <v>45146</v>
      </c>
      <c r="I951" s="509" t="s">
        <v>9525</v>
      </c>
      <c r="J951" s="512" t="s">
        <v>9526</v>
      </c>
      <c r="K951" s="513" t="s">
        <v>9527</v>
      </c>
      <c r="L951" s="513"/>
      <c r="M951" s="510"/>
      <c r="N951" s="497"/>
      <c r="O951" s="497"/>
      <c r="P951" s="497"/>
      <c r="Q951" s="497"/>
      <c r="R951" s="497"/>
      <c r="S951" s="497"/>
      <c r="T951" s="497"/>
      <c r="U951" s="497"/>
      <c r="V951" s="497"/>
      <c r="W951" s="497"/>
      <c r="X951" s="497"/>
      <c r="Y951" s="497"/>
      <c r="Z951" s="497"/>
      <c r="AA951" s="497"/>
      <c r="AB951" s="497"/>
      <c r="AC951" s="497"/>
      <c r="AD951" s="497"/>
      <c r="AE951" s="497"/>
      <c r="AF951" s="497"/>
      <c r="AG951" s="497"/>
    </row>
    <row r="952" spans="1:33" ht="47.25">
      <c r="A952" s="506">
        <f t="shared" si="6"/>
        <v>944</v>
      </c>
      <c r="B952" s="507" t="s">
        <v>3360</v>
      </c>
      <c r="C952" s="508" t="s">
        <v>9158</v>
      </c>
      <c r="D952" s="508" t="s">
        <v>9528</v>
      </c>
      <c r="E952" s="510" t="s">
        <v>9529</v>
      </c>
      <c r="F952" s="509" t="s">
        <v>9530</v>
      </c>
      <c r="G952" s="510" t="s">
        <v>9531</v>
      </c>
      <c r="H952" s="510" t="s">
        <v>9532</v>
      </c>
      <c r="I952" s="509" t="s">
        <v>9533</v>
      </c>
      <c r="J952" s="519" t="s">
        <v>9534</v>
      </c>
      <c r="K952" s="513" t="s">
        <v>9535</v>
      </c>
      <c r="L952" s="513"/>
      <c r="M952" s="510" t="s">
        <v>3501</v>
      </c>
      <c r="N952" s="497"/>
      <c r="O952" s="497"/>
      <c r="P952" s="497"/>
      <c r="Q952" s="497"/>
      <c r="R952" s="497"/>
      <c r="S952" s="497"/>
      <c r="T952" s="497"/>
      <c r="U952" s="497"/>
      <c r="V952" s="497"/>
      <c r="W952" s="497"/>
      <c r="X952" s="497"/>
      <c r="Y952" s="497"/>
      <c r="Z952" s="497"/>
      <c r="AA952" s="497"/>
      <c r="AB952" s="497"/>
      <c r="AC952" s="497"/>
      <c r="AD952" s="497"/>
      <c r="AE952" s="497"/>
      <c r="AF952" s="497"/>
      <c r="AG952" s="497"/>
    </row>
    <row r="953" spans="1:33" ht="31.5">
      <c r="A953" s="506">
        <f t="shared" si="6"/>
        <v>945</v>
      </c>
      <c r="B953" s="507" t="s">
        <v>3360</v>
      </c>
      <c r="C953" s="508" t="s">
        <v>3395</v>
      </c>
      <c r="D953" s="508" t="s">
        <v>9536</v>
      </c>
      <c r="E953" s="510" t="s">
        <v>9537</v>
      </c>
      <c r="F953" s="509" t="s">
        <v>9538</v>
      </c>
      <c r="G953" s="510">
        <v>1037</v>
      </c>
      <c r="H953" s="520">
        <v>45144</v>
      </c>
      <c r="I953" s="509" t="s">
        <v>9539</v>
      </c>
      <c r="J953" s="512" t="s">
        <v>9540</v>
      </c>
      <c r="K953" s="513" t="s">
        <v>9541</v>
      </c>
      <c r="L953" s="513"/>
      <c r="M953" s="510"/>
      <c r="N953" s="497"/>
      <c r="O953" s="497"/>
      <c r="P953" s="497"/>
      <c r="Q953" s="497"/>
      <c r="R953" s="497"/>
      <c r="S953" s="497"/>
      <c r="T953" s="497"/>
      <c r="U953" s="497"/>
      <c r="V953" s="497"/>
      <c r="W953" s="497"/>
      <c r="X953" s="497"/>
      <c r="Y953" s="497"/>
      <c r="Z953" s="497"/>
      <c r="AA953" s="497"/>
      <c r="AB953" s="497"/>
      <c r="AC953" s="497"/>
      <c r="AD953" s="497"/>
      <c r="AE953" s="497"/>
      <c r="AF953" s="497"/>
      <c r="AG953" s="497"/>
    </row>
    <row r="954" spans="1:33" ht="47.25">
      <c r="A954" s="506">
        <f t="shared" si="6"/>
        <v>946</v>
      </c>
      <c r="B954" s="507" t="s">
        <v>3360</v>
      </c>
      <c r="C954" s="508" t="s">
        <v>3702</v>
      </c>
      <c r="D954" s="508" t="s">
        <v>9542</v>
      </c>
      <c r="E954" s="510" t="s">
        <v>9543</v>
      </c>
      <c r="F954" s="509" t="s">
        <v>9544</v>
      </c>
      <c r="G954" s="510">
        <v>1038</v>
      </c>
      <c r="H954" s="520">
        <v>45144</v>
      </c>
      <c r="I954" s="509" t="s">
        <v>9545</v>
      </c>
      <c r="J954" s="512" t="s">
        <v>9546</v>
      </c>
      <c r="K954" s="513" t="s">
        <v>9547</v>
      </c>
      <c r="L954" s="513"/>
      <c r="M954" s="510"/>
      <c r="N954" s="497"/>
      <c r="O954" s="497"/>
      <c r="P954" s="497"/>
      <c r="Q954" s="497"/>
      <c r="R954" s="497"/>
      <c r="S954" s="497"/>
      <c r="T954" s="497"/>
      <c r="U954" s="497"/>
      <c r="V954" s="497"/>
      <c r="W954" s="497"/>
      <c r="X954" s="497"/>
      <c r="Y954" s="497"/>
      <c r="Z954" s="497"/>
      <c r="AA954" s="497"/>
      <c r="AB954" s="497"/>
      <c r="AC954" s="497"/>
      <c r="AD954" s="497"/>
      <c r="AE954" s="497"/>
      <c r="AF954" s="497"/>
      <c r="AG954" s="497"/>
    </row>
    <row r="955" spans="1:33" ht="47.25">
      <c r="A955" s="506">
        <f t="shared" si="6"/>
        <v>947</v>
      </c>
      <c r="B955" s="507" t="s">
        <v>3360</v>
      </c>
      <c r="C955" s="508" t="s">
        <v>9158</v>
      </c>
      <c r="D955" s="508" t="s">
        <v>9548</v>
      </c>
      <c r="E955" s="510" t="s">
        <v>9549</v>
      </c>
      <c r="F955" s="509" t="s">
        <v>9550</v>
      </c>
      <c r="G955" s="510">
        <v>995</v>
      </c>
      <c r="H955" s="520">
        <v>45078</v>
      </c>
      <c r="I955" s="509" t="s">
        <v>9551</v>
      </c>
      <c r="J955" s="512" t="s">
        <v>9552</v>
      </c>
      <c r="K955" s="513" t="s">
        <v>9553</v>
      </c>
      <c r="L955" s="513"/>
      <c r="M955" s="510"/>
      <c r="N955" s="497"/>
      <c r="O955" s="497"/>
      <c r="P955" s="497"/>
      <c r="Q955" s="497"/>
      <c r="R955" s="497"/>
      <c r="S955" s="497"/>
      <c r="T955" s="497"/>
      <c r="U955" s="497"/>
      <c r="V955" s="497"/>
      <c r="W955" s="497"/>
      <c r="X955" s="497"/>
      <c r="Y955" s="497"/>
      <c r="Z955" s="497"/>
      <c r="AA955" s="497"/>
      <c r="AB955" s="497"/>
      <c r="AC955" s="497"/>
      <c r="AD955" s="497"/>
      <c r="AE955" s="497"/>
      <c r="AF955" s="497"/>
      <c r="AG955" s="497"/>
    </row>
    <row r="956" spans="1:33" ht="63">
      <c r="A956" s="506">
        <f t="shared" si="6"/>
        <v>948</v>
      </c>
      <c r="B956" s="507" t="s">
        <v>3360</v>
      </c>
      <c r="C956" s="508" t="s">
        <v>3702</v>
      </c>
      <c r="D956" s="508" t="s">
        <v>9554</v>
      </c>
      <c r="E956" s="593" t="s">
        <v>9555</v>
      </c>
      <c r="F956" s="556" t="s">
        <v>9556</v>
      </c>
      <c r="G956" s="543">
        <v>994</v>
      </c>
      <c r="H956" s="521" t="s">
        <v>8325</v>
      </c>
      <c r="I956" s="526" t="s">
        <v>9557</v>
      </c>
      <c r="J956" s="537" t="s">
        <v>9558</v>
      </c>
      <c r="K956" s="513" t="s">
        <v>9559</v>
      </c>
      <c r="L956" s="513"/>
      <c r="M956" s="510"/>
      <c r="N956" s="497"/>
      <c r="O956" s="497"/>
      <c r="P956" s="497"/>
      <c r="Q956" s="497"/>
      <c r="R956" s="497"/>
      <c r="S956" s="497"/>
      <c r="T956" s="497"/>
      <c r="U956" s="497"/>
      <c r="V956" s="497"/>
      <c r="W956" s="497"/>
      <c r="X956" s="497"/>
      <c r="Y956" s="497"/>
      <c r="Z956" s="497"/>
      <c r="AA956" s="497"/>
      <c r="AB956" s="497"/>
      <c r="AC956" s="497"/>
      <c r="AD956" s="497"/>
      <c r="AE956" s="497"/>
      <c r="AF956" s="497"/>
      <c r="AG956" s="497"/>
    </row>
    <row r="957" spans="1:33" ht="31.5">
      <c r="A957" s="506">
        <f t="shared" si="6"/>
        <v>949</v>
      </c>
      <c r="B957" s="507" t="s">
        <v>3360</v>
      </c>
      <c r="C957" s="508" t="s">
        <v>3702</v>
      </c>
      <c r="D957" s="508" t="s">
        <v>9560</v>
      </c>
      <c r="E957" s="507"/>
      <c r="F957" s="509" t="s">
        <v>9561</v>
      </c>
      <c r="G957" s="510">
        <v>1508</v>
      </c>
      <c r="H957" s="520" t="s">
        <v>3573</v>
      </c>
      <c r="I957" s="509" t="s">
        <v>9562</v>
      </c>
      <c r="J957" s="512" t="s">
        <v>9563</v>
      </c>
      <c r="K957" s="513" t="s">
        <v>9564</v>
      </c>
      <c r="L957" s="513"/>
      <c r="M957" s="553"/>
      <c r="N957" s="497"/>
      <c r="O957" s="497"/>
      <c r="P957" s="497"/>
      <c r="Q957" s="497"/>
      <c r="R957" s="497"/>
      <c r="S957" s="497"/>
      <c r="T957" s="497"/>
      <c r="U957" s="497"/>
      <c r="V957" s="497"/>
      <c r="W957" s="497"/>
      <c r="X957" s="497"/>
      <c r="Y957" s="497"/>
      <c r="Z957" s="497"/>
      <c r="AA957" s="497"/>
      <c r="AB957" s="497"/>
      <c r="AC957" s="497"/>
      <c r="AD957" s="497"/>
      <c r="AE957" s="497"/>
      <c r="AF957" s="497"/>
      <c r="AG957" s="497"/>
    </row>
    <row r="958" spans="1:33" ht="47.25">
      <c r="A958" s="506">
        <f t="shared" si="6"/>
        <v>950</v>
      </c>
      <c r="B958" s="507" t="s">
        <v>3360</v>
      </c>
      <c r="C958" s="508" t="s">
        <v>3702</v>
      </c>
      <c r="D958" s="508" t="s">
        <v>9565</v>
      </c>
      <c r="E958" s="507"/>
      <c r="F958" s="509" t="s">
        <v>9566</v>
      </c>
      <c r="G958" s="510">
        <v>1532</v>
      </c>
      <c r="H958" s="520" t="s">
        <v>4476</v>
      </c>
      <c r="I958" s="509" t="s">
        <v>9567</v>
      </c>
      <c r="J958" s="512" t="s">
        <v>9568</v>
      </c>
      <c r="K958" s="513" t="s">
        <v>9569</v>
      </c>
      <c r="L958" s="513"/>
      <c r="M958" s="553"/>
      <c r="N958" s="497"/>
      <c r="O958" s="497"/>
      <c r="P958" s="497"/>
      <c r="Q958" s="497"/>
      <c r="R958" s="497"/>
      <c r="S958" s="497"/>
      <c r="T958" s="497"/>
      <c r="U958" s="497"/>
      <c r="V958" s="497"/>
      <c r="W958" s="497"/>
      <c r="X958" s="497"/>
      <c r="Y958" s="497"/>
      <c r="Z958" s="497"/>
      <c r="AA958" s="497"/>
      <c r="AB958" s="497"/>
      <c r="AC958" s="497"/>
      <c r="AD958" s="497"/>
      <c r="AE958" s="497"/>
      <c r="AF958" s="497"/>
      <c r="AG958" s="497"/>
    </row>
    <row r="959" spans="1:33" ht="47.25">
      <c r="A959" s="506">
        <f t="shared" si="6"/>
        <v>951</v>
      </c>
      <c r="B959" s="507" t="s">
        <v>3360</v>
      </c>
      <c r="C959" s="508" t="s">
        <v>3702</v>
      </c>
      <c r="D959" s="508" t="s">
        <v>9570</v>
      </c>
      <c r="E959" s="507"/>
      <c r="F959" s="509" t="s">
        <v>9571</v>
      </c>
      <c r="G959" s="510">
        <v>1850</v>
      </c>
      <c r="H959" s="542" t="s">
        <v>4508</v>
      </c>
      <c r="I959" s="509" t="s">
        <v>9572</v>
      </c>
      <c r="J959" s="512" t="s">
        <v>9573</v>
      </c>
      <c r="K959" s="513" t="s">
        <v>9574</v>
      </c>
      <c r="L959" s="513" t="s">
        <v>9575</v>
      </c>
      <c r="M959" s="553"/>
      <c r="N959" s="497"/>
      <c r="O959" s="497"/>
      <c r="P959" s="497"/>
      <c r="Q959" s="497"/>
      <c r="R959" s="497"/>
      <c r="S959" s="497"/>
      <c r="T959" s="497"/>
      <c r="U959" s="497"/>
      <c r="V959" s="497"/>
      <c r="W959" s="497"/>
      <c r="X959" s="497"/>
      <c r="Y959" s="497"/>
      <c r="Z959" s="497"/>
      <c r="AA959" s="497"/>
      <c r="AB959" s="497"/>
      <c r="AC959" s="497"/>
      <c r="AD959" s="497"/>
      <c r="AE959" s="497"/>
      <c r="AF959" s="497"/>
      <c r="AG959" s="497"/>
    </row>
    <row r="960" spans="1:33" ht="47.25">
      <c r="A960" s="506">
        <f t="shared" si="6"/>
        <v>952</v>
      </c>
      <c r="B960" s="507" t="s">
        <v>3360</v>
      </c>
      <c r="C960" s="508" t="s">
        <v>9158</v>
      </c>
      <c r="D960" s="508" t="s">
        <v>9576</v>
      </c>
      <c r="E960" s="507"/>
      <c r="F960" s="509" t="s">
        <v>9577</v>
      </c>
      <c r="G960" s="510">
        <v>2837</v>
      </c>
      <c r="H960" s="520" t="s">
        <v>4575</v>
      </c>
      <c r="I960" s="509" t="s">
        <v>9578</v>
      </c>
      <c r="J960" s="512" t="s">
        <v>9579</v>
      </c>
      <c r="K960" s="513" t="s">
        <v>9580</v>
      </c>
      <c r="L960" s="513"/>
      <c r="M960" s="553"/>
      <c r="N960" s="497"/>
      <c r="O960" s="497"/>
      <c r="P960" s="497"/>
      <c r="Q960" s="497"/>
      <c r="R960" s="497"/>
      <c r="S960" s="497"/>
      <c r="T960" s="497"/>
      <c r="U960" s="497"/>
      <c r="V960" s="497"/>
      <c r="W960" s="497"/>
      <c r="X960" s="497"/>
      <c r="Y960" s="497"/>
      <c r="Z960" s="497"/>
      <c r="AA960" s="497"/>
      <c r="AB960" s="497"/>
      <c r="AC960" s="497"/>
      <c r="AD960" s="497"/>
      <c r="AE960" s="497"/>
      <c r="AF960" s="497"/>
      <c r="AG960" s="497"/>
    </row>
    <row r="961" spans="1:33" ht="47.25">
      <c r="A961" s="506">
        <f t="shared" si="6"/>
        <v>953</v>
      </c>
      <c r="B961" s="507" t="s">
        <v>3360</v>
      </c>
      <c r="C961" s="508" t="s">
        <v>9158</v>
      </c>
      <c r="D961" s="508" t="s">
        <v>9581</v>
      </c>
      <c r="E961" s="510"/>
      <c r="F961" s="509" t="s">
        <v>9582</v>
      </c>
      <c r="G961" s="510" t="s">
        <v>9583</v>
      </c>
      <c r="H961" s="510" t="s">
        <v>9584</v>
      </c>
      <c r="I961" s="509" t="s">
        <v>9585</v>
      </c>
      <c r="J961" s="512" t="s">
        <v>9586</v>
      </c>
      <c r="K961" s="513" t="s">
        <v>9587</v>
      </c>
      <c r="L961" s="513"/>
      <c r="M961" s="553"/>
      <c r="N961" s="497"/>
      <c r="O961" s="497"/>
      <c r="P961" s="497"/>
      <c r="Q961" s="497"/>
      <c r="R961" s="497"/>
      <c r="S961" s="497"/>
      <c r="T961" s="497"/>
      <c r="U961" s="497"/>
      <c r="V961" s="497"/>
      <c r="W961" s="497"/>
      <c r="X961" s="497"/>
      <c r="Y961" s="497"/>
      <c r="Z961" s="497"/>
      <c r="AA961" s="497"/>
      <c r="AB961" s="497"/>
      <c r="AC961" s="497"/>
      <c r="AD961" s="497"/>
      <c r="AE961" s="497"/>
      <c r="AF961" s="497"/>
      <c r="AG961" s="497"/>
    </row>
    <row r="962" spans="1:33" ht="47.25">
      <c r="A962" s="506">
        <f t="shared" si="6"/>
        <v>954</v>
      </c>
      <c r="B962" s="507" t="s">
        <v>3360</v>
      </c>
      <c r="C962" s="508" t="s">
        <v>9158</v>
      </c>
      <c r="D962" s="508" t="s">
        <v>9588</v>
      </c>
      <c r="E962" s="507"/>
      <c r="F962" s="509" t="s">
        <v>9589</v>
      </c>
      <c r="G962" s="510">
        <v>246</v>
      </c>
      <c r="H962" s="520" t="s">
        <v>9590</v>
      </c>
      <c r="I962" s="509" t="s">
        <v>9591</v>
      </c>
      <c r="J962" s="512" t="s">
        <v>9592</v>
      </c>
      <c r="K962" s="513" t="s">
        <v>9593</v>
      </c>
      <c r="L962" s="513"/>
      <c r="M962" s="553"/>
      <c r="N962" s="497"/>
      <c r="O962" s="497"/>
      <c r="P962" s="497"/>
      <c r="Q962" s="497"/>
      <c r="R962" s="497"/>
      <c r="S962" s="497"/>
      <c r="T962" s="497"/>
      <c r="U962" s="497"/>
      <c r="V962" s="497"/>
      <c r="W962" s="497"/>
      <c r="X962" s="497"/>
      <c r="Y962" s="497"/>
      <c r="Z962" s="497"/>
      <c r="AA962" s="497"/>
      <c r="AB962" s="497"/>
      <c r="AC962" s="497"/>
      <c r="AD962" s="497"/>
      <c r="AE962" s="497"/>
      <c r="AF962" s="497"/>
      <c r="AG962" s="497"/>
    </row>
    <row r="963" spans="1:33" ht="47.25">
      <c r="A963" s="506">
        <f t="shared" si="6"/>
        <v>955</v>
      </c>
      <c r="B963" s="507" t="s">
        <v>3360</v>
      </c>
      <c r="C963" s="508" t="s">
        <v>4606</v>
      </c>
      <c r="D963" s="508" t="s">
        <v>9594</v>
      </c>
      <c r="E963" s="593"/>
      <c r="F963" s="509" t="s">
        <v>9595</v>
      </c>
      <c r="G963" s="543">
        <v>356</v>
      </c>
      <c r="H963" s="528">
        <v>45475</v>
      </c>
      <c r="I963" s="509" t="s">
        <v>9596</v>
      </c>
      <c r="J963" s="512" t="s">
        <v>9597</v>
      </c>
      <c r="K963" s="513" t="s">
        <v>9598</v>
      </c>
      <c r="L963" s="513"/>
      <c r="M963" s="553"/>
      <c r="N963" s="497"/>
      <c r="O963" s="497"/>
      <c r="P963" s="497"/>
      <c r="Q963" s="497"/>
      <c r="R963" s="497"/>
      <c r="S963" s="497"/>
      <c r="T963" s="497"/>
      <c r="U963" s="497"/>
      <c r="V963" s="497"/>
      <c r="W963" s="497"/>
      <c r="X963" s="497"/>
      <c r="Y963" s="497"/>
      <c r="Z963" s="497"/>
      <c r="AA963" s="497"/>
      <c r="AB963" s="497"/>
      <c r="AC963" s="497"/>
      <c r="AD963" s="497"/>
      <c r="AE963" s="497"/>
      <c r="AF963" s="497"/>
      <c r="AG963" s="497"/>
    </row>
    <row r="964" spans="1:33" ht="31.5">
      <c r="A964" s="506">
        <f t="shared" si="6"/>
        <v>956</v>
      </c>
      <c r="B964" s="507" t="s">
        <v>3360</v>
      </c>
      <c r="C964" s="508" t="s">
        <v>3361</v>
      </c>
      <c r="D964" s="508" t="s">
        <v>9599</v>
      </c>
      <c r="E964" s="593"/>
      <c r="F964" s="509" t="s">
        <v>9600</v>
      </c>
      <c r="G964" s="543">
        <v>354</v>
      </c>
      <c r="H964" s="528">
        <v>45475</v>
      </c>
      <c r="I964" s="509" t="s">
        <v>9601</v>
      </c>
      <c r="J964" s="512" t="s">
        <v>9602</v>
      </c>
      <c r="K964" s="513" t="s">
        <v>9603</v>
      </c>
      <c r="L964" s="513"/>
      <c r="M964" s="553"/>
      <c r="N964" s="497"/>
      <c r="O964" s="497"/>
      <c r="P964" s="497"/>
      <c r="Q964" s="497"/>
      <c r="R964" s="497"/>
      <c r="S964" s="497"/>
      <c r="T964" s="497"/>
      <c r="U964" s="497"/>
      <c r="V964" s="497"/>
      <c r="W964" s="497"/>
      <c r="X964" s="497"/>
      <c r="Y964" s="497"/>
      <c r="Z964" s="497"/>
      <c r="AA964" s="497"/>
      <c r="AB964" s="497"/>
      <c r="AC964" s="497"/>
      <c r="AD964" s="497"/>
      <c r="AE964" s="497"/>
      <c r="AF964" s="497"/>
      <c r="AG964" s="497"/>
    </row>
    <row r="965" spans="1:33" ht="47.25">
      <c r="A965" s="506">
        <f t="shared" si="6"/>
        <v>957</v>
      </c>
      <c r="B965" s="507" t="s">
        <v>3360</v>
      </c>
      <c r="C965" s="508" t="s">
        <v>4606</v>
      </c>
      <c r="D965" s="508" t="s">
        <v>9604</v>
      </c>
      <c r="E965" s="593"/>
      <c r="F965" s="509" t="s">
        <v>9605</v>
      </c>
      <c r="G965" s="543">
        <v>370</v>
      </c>
      <c r="H965" s="511" t="s">
        <v>3241</v>
      </c>
      <c r="I965" s="509" t="s">
        <v>9606</v>
      </c>
      <c r="J965" s="512"/>
      <c r="K965" s="513"/>
      <c r="L965" s="513"/>
      <c r="M965" s="553"/>
      <c r="N965" s="497"/>
      <c r="O965" s="497"/>
      <c r="P965" s="497"/>
      <c r="Q965" s="497"/>
      <c r="R965" s="497"/>
      <c r="S965" s="497"/>
      <c r="T965" s="497"/>
      <c r="U965" s="497"/>
      <c r="V965" s="497"/>
      <c r="W965" s="497"/>
      <c r="X965" s="497"/>
      <c r="Y965" s="497"/>
      <c r="Z965" s="497"/>
      <c r="AA965" s="497"/>
      <c r="AB965" s="497"/>
      <c r="AC965" s="497"/>
      <c r="AD965" s="497"/>
      <c r="AE965" s="497"/>
      <c r="AF965" s="497"/>
      <c r="AG965" s="497"/>
    </row>
    <row r="966" spans="1:33" ht="31.5">
      <c r="A966" s="506">
        <f t="shared" si="6"/>
        <v>958</v>
      </c>
      <c r="B966" s="507" t="s">
        <v>3360</v>
      </c>
      <c r="C966" s="508" t="s">
        <v>3702</v>
      </c>
      <c r="D966" s="508" t="s">
        <v>9607</v>
      </c>
      <c r="E966" s="593"/>
      <c r="F966" s="509" t="s">
        <v>9608</v>
      </c>
      <c r="G966" s="543">
        <v>395</v>
      </c>
      <c r="H966" s="511" t="s">
        <v>9609</v>
      </c>
      <c r="I966" s="509" t="s">
        <v>9610</v>
      </c>
      <c r="J966" s="512" t="s">
        <v>9611</v>
      </c>
      <c r="K966" s="513" t="s">
        <v>9612</v>
      </c>
      <c r="L966" s="513"/>
      <c r="M966" s="553"/>
      <c r="N966" s="497"/>
      <c r="O966" s="497"/>
      <c r="P966" s="497"/>
      <c r="Q966" s="497"/>
      <c r="R966" s="497"/>
      <c r="S966" s="497"/>
      <c r="T966" s="497"/>
      <c r="U966" s="497"/>
      <c r="V966" s="497"/>
      <c r="W966" s="497"/>
      <c r="X966" s="497"/>
      <c r="Y966" s="497"/>
      <c r="Z966" s="497"/>
      <c r="AA966" s="497"/>
      <c r="AB966" s="497"/>
      <c r="AC966" s="497"/>
      <c r="AD966" s="497"/>
      <c r="AE966" s="497"/>
      <c r="AF966" s="497"/>
      <c r="AG966" s="497"/>
    </row>
    <row r="967" spans="1:33" ht="47.25">
      <c r="A967" s="506">
        <f t="shared" si="6"/>
        <v>959</v>
      </c>
      <c r="B967" s="507" t="s">
        <v>3360</v>
      </c>
      <c r="C967" s="508" t="s">
        <v>3361</v>
      </c>
      <c r="D967" s="508" t="s">
        <v>9613</v>
      </c>
      <c r="E967" s="507" t="s">
        <v>9614</v>
      </c>
      <c r="F967" s="509" t="s">
        <v>9615</v>
      </c>
      <c r="G967" s="510" t="s">
        <v>9616</v>
      </c>
      <c r="H967" s="511" t="s">
        <v>4921</v>
      </c>
      <c r="I967" s="509" t="s">
        <v>9617</v>
      </c>
      <c r="J967" s="512" t="s">
        <v>9618</v>
      </c>
      <c r="K967" s="513" t="s">
        <v>9619</v>
      </c>
      <c r="L967" s="513" t="s">
        <v>9620</v>
      </c>
      <c r="M967" s="553"/>
      <c r="N967" s="497"/>
      <c r="O967" s="497"/>
      <c r="P967" s="497"/>
      <c r="Q967" s="497"/>
      <c r="R967" s="497"/>
      <c r="S967" s="497"/>
      <c r="T967" s="497"/>
      <c r="U967" s="497"/>
      <c r="V967" s="497"/>
      <c r="W967" s="497"/>
      <c r="X967" s="497"/>
      <c r="Y967" s="497"/>
      <c r="Z967" s="497"/>
      <c r="AA967" s="497"/>
      <c r="AB967" s="497"/>
      <c r="AC967" s="497"/>
      <c r="AD967" s="497"/>
      <c r="AE967" s="497"/>
      <c r="AF967" s="497"/>
      <c r="AG967" s="497"/>
    </row>
    <row r="968" spans="1:33" ht="31.5">
      <c r="A968" s="506">
        <f t="shared" si="6"/>
        <v>960</v>
      </c>
      <c r="B968" s="507" t="s">
        <v>3360</v>
      </c>
      <c r="C968" s="508" t="s">
        <v>3395</v>
      </c>
      <c r="D968" s="508" t="s">
        <v>9621</v>
      </c>
      <c r="E968" s="507" t="s">
        <v>9622</v>
      </c>
      <c r="F968" s="509" t="s">
        <v>9608</v>
      </c>
      <c r="G968" s="510" t="s">
        <v>9623</v>
      </c>
      <c r="H968" s="512" t="s">
        <v>5605</v>
      </c>
      <c r="I968" s="509" t="s">
        <v>9624</v>
      </c>
      <c r="J968" s="512" t="s">
        <v>9625</v>
      </c>
      <c r="K968" s="513" t="s">
        <v>9626</v>
      </c>
      <c r="L968" s="513" t="s">
        <v>9627</v>
      </c>
      <c r="M968" s="553"/>
      <c r="N968" s="497"/>
      <c r="O968" s="497"/>
      <c r="P968" s="497"/>
      <c r="Q968" s="497"/>
      <c r="R968" s="497"/>
      <c r="S968" s="497"/>
      <c r="T968" s="497"/>
      <c r="U968" s="497"/>
      <c r="V968" s="497"/>
      <c r="W968" s="497"/>
      <c r="X968" s="497"/>
      <c r="Y968" s="497"/>
      <c r="Z968" s="497"/>
      <c r="AA968" s="497"/>
      <c r="AB968" s="497"/>
      <c r="AC968" s="497"/>
      <c r="AD968" s="497"/>
      <c r="AE968" s="497"/>
      <c r="AF968" s="497"/>
      <c r="AG968" s="497"/>
    </row>
    <row r="969" spans="1:33" ht="47.25">
      <c r="A969" s="506">
        <f t="shared" si="6"/>
        <v>961</v>
      </c>
      <c r="B969" s="507" t="s">
        <v>3360</v>
      </c>
      <c r="C969" s="508" t="s">
        <v>3702</v>
      </c>
      <c r="D969" s="508" t="s">
        <v>9628</v>
      </c>
      <c r="E969" s="507" t="s">
        <v>9629</v>
      </c>
      <c r="F969" s="509" t="s">
        <v>9630</v>
      </c>
      <c r="G969" s="510" t="s">
        <v>9631</v>
      </c>
      <c r="H969" s="512" t="s">
        <v>9632</v>
      </c>
      <c r="I969" s="509" t="s">
        <v>9633</v>
      </c>
      <c r="J969" s="512" t="s">
        <v>9634</v>
      </c>
      <c r="K969" s="513" t="s">
        <v>9635</v>
      </c>
      <c r="L969" s="513" t="s">
        <v>9636</v>
      </c>
      <c r="M969" s="553"/>
      <c r="N969" s="497"/>
      <c r="O969" s="497"/>
      <c r="P969" s="497"/>
      <c r="Q969" s="497"/>
      <c r="R969" s="497"/>
      <c r="S969" s="497"/>
      <c r="T969" s="497"/>
      <c r="U969" s="497"/>
      <c r="V969" s="497"/>
      <c r="W969" s="497"/>
      <c r="X969" s="497"/>
      <c r="Y969" s="497"/>
      <c r="Z969" s="497"/>
      <c r="AA969" s="497"/>
      <c r="AB969" s="497"/>
      <c r="AC969" s="497"/>
      <c r="AD969" s="497"/>
      <c r="AE969" s="497"/>
      <c r="AF969" s="497"/>
      <c r="AG969" s="497"/>
    </row>
    <row r="970" spans="1:33" ht="47.25">
      <c r="A970" s="506">
        <f t="shared" si="6"/>
        <v>962</v>
      </c>
      <c r="B970" s="507" t="s">
        <v>3360</v>
      </c>
      <c r="C970" s="518" t="s">
        <v>4621</v>
      </c>
      <c r="D970" s="508" t="s">
        <v>9637</v>
      </c>
      <c r="E970" s="507" t="s">
        <v>9638</v>
      </c>
      <c r="F970" s="509" t="s">
        <v>9639</v>
      </c>
      <c r="G970" s="510" t="s">
        <v>9640</v>
      </c>
      <c r="H970" s="538">
        <v>45422</v>
      </c>
      <c r="I970" s="509" t="s">
        <v>9641</v>
      </c>
      <c r="J970" s="512" t="s">
        <v>9642</v>
      </c>
      <c r="K970" s="513" t="s">
        <v>9643</v>
      </c>
      <c r="L970" s="513" t="s">
        <v>9644</v>
      </c>
      <c r="M970" s="553"/>
      <c r="N970" s="497"/>
      <c r="O970" s="497"/>
      <c r="P970" s="497"/>
      <c r="Q970" s="497"/>
      <c r="R970" s="497"/>
      <c r="S970" s="497"/>
      <c r="T970" s="497"/>
      <c r="U970" s="497"/>
      <c r="V970" s="497"/>
      <c r="W970" s="497"/>
      <c r="X970" s="497"/>
      <c r="Y970" s="497"/>
      <c r="Z970" s="497"/>
      <c r="AA970" s="497"/>
      <c r="AB970" s="497"/>
      <c r="AC970" s="497"/>
      <c r="AD970" s="497"/>
      <c r="AE970" s="497"/>
      <c r="AF970" s="497"/>
      <c r="AG970" s="497"/>
    </row>
    <row r="971" spans="1:33" ht="47.25">
      <c r="A971" s="506">
        <f t="shared" si="6"/>
        <v>963</v>
      </c>
      <c r="B971" s="507" t="s">
        <v>3360</v>
      </c>
      <c r="C971" s="508" t="s">
        <v>3395</v>
      </c>
      <c r="D971" s="508" t="s">
        <v>9645</v>
      </c>
      <c r="E971" s="507" t="s">
        <v>9646</v>
      </c>
      <c r="F971" s="509" t="s">
        <v>9647</v>
      </c>
      <c r="G971" s="510" t="s">
        <v>9648</v>
      </c>
      <c r="H971" s="538">
        <v>45433</v>
      </c>
      <c r="I971" s="509" t="s">
        <v>9649</v>
      </c>
      <c r="J971" s="512" t="s">
        <v>9650</v>
      </c>
      <c r="K971" s="513" t="s">
        <v>9651</v>
      </c>
      <c r="L971" s="513" t="s">
        <v>9652</v>
      </c>
      <c r="M971" s="553"/>
      <c r="N971" s="497"/>
      <c r="O971" s="497"/>
      <c r="P971" s="497"/>
      <c r="Q971" s="497"/>
      <c r="R971" s="497"/>
      <c r="S971" s="497"/>
      <c r="T971" s="497"/>
      <c r="U971" s="497"/>
      <c r="V971" s="497"/>
      <c r="W971" s="497"/>
      <c r="X971" s="497"/>
      <c r="Y971" s="497"/>
      <c r="Z971" s="497"/>
      <c r="AA971" s="497"/>
      <c r="AB971" s="497"/>
      <c r="AC971" s="497"/>
      <c r="AD971" s="497"/>
      <c r="AE971" s="497"/>
      <c r="AF971" s="497"/>
      <c r="AG971" s="497"/>
    </row>
    <row r="972" spans="1:33" ht="31.5">
      <c r="A972" s="506">
        <f t="shared" si="6"/>
        <v>964</v>
      </c>
      <c r="B972" s="507" t="s">
        <v>3360</v>
      </c>
      <c r="C972" s="508" t="s">
        <v>3702</v>
      </c>
      <c r="D972" s="508" t="s">
        <v>9653</v>
      </c>
      <c r="E972" s="510"/>
      <c r="F972" s="509" t="s">
        <v>9654</v>
      </c>
      <c r="G972" s="510" t="s">
        <v>9655</v>
      </c>
      <c r="H972" s="538" t="s">
        <v>9656</v>
      </c>
      <c r="I972" s="509" t="s">
        <v>9657</v>
      </c>
      <c r="J972" s="512" t="s">
        <v>9658</v>
      </c>
      <c r="K972" s="513" t="s">
        <v>9659</v>
      </c>
      <c r="L972" s="513" t="s">
        <v>9660</v>
      </c>
      <c r="M972" s="553" t="s">
        <v>3501</v>
      </c>
      <c r="N972" s="497"/>
      <c r="O972" s="497"/>
      <c r="P972" s="497"/>
      <c r="Q972" s="497"/>
      <c r="R972" s="497"/>
      <c r="S972" s="497"/>
      <c r="T972" s="497"/>
      <c r="U972" s="497"/>
      <c r="V972" s="497"/>
      <c r="W972" s="497"/>
      <c r="X972" s="497"/>
      <c r="Y972" s="497"/>
      <c r="Z972" s="497"/>
      <c r="AA972" s="497"/>
      <c r="AB972" s="497"/>
      <c r="AC972" s="497"/>
      <c r="AD972" s="497"/>
      <c r="AE972" s="497"/>
      <c r="AF972" s="497"/>
      <c r="AG972" s="497"/>
    </row>
    <row r="973" spans="1:33" ht="31.5">
      <c r="A973" s="506">
        <f t="shared" si="6"/>
        <v>965</v>
      </c>
      <c r="B973" s="507" t="s">
        <v>3360</v>
      </c>
      <c r="C973" s="508" t="s">
        <v>3395</v>
      </c>
      <c r="D973" s="508" t="s">
        <v>9661</v>
      </c>
      <c r="E973" s="509" t="s">
        <v>9662</v>
      </c>
      <c r="F973" s="509" t="s">
        <v>9663</v>
      </c>
      <c r="G973" s="510">
        <v>1543</v>
      </c>
      <c r="H973" s="520" t="s">
        <v>9664</v>
      </c>
      <c r="I973" s="509" t="s">
        <v>9665</v>
      </c>
      <c r="J973" s="511" t="s">
        <v>9666</v>
      </c>
      <c r="K973" s="513" t="s">
        <v>9667</v>
      </c>
      <c r="L973" s="513"/>
      <c r="M973" s="553"/>
      <c r="N973" s="497"/>
      <c r="O973" s="497"/>
      <c r="P973" s="497"/>
      <c r="Q973" s="497"/>
      <c r="R973" s="497"/>
      <c r="S973" s="497"/>
      <c r="T973" s="497"/>
      <c r="U973" s="497"/>
      <c r="V973" s="497"/>
      <c r="W973" s="497"/>
      <c r="X973" s="497"/>
      <c r="Y973" s="497"/>
      <c r="Z973" s="497"/>
      <c r="AA973" s="497"/>
      <c r="AB973" s="497"/>
      <c r="AC973" s="497"/>
      <c r="AD973" s="497"/>
      <c r="AE973" s="497"/>
      <c r="AF973" s="497"/>
      <c r="AG973" s="497"/>
    </row>
    <row r="974" spans="1:33" ht="47.25">
      <c r="A974" s="506">
        <f t="shared" si="6"/>
        <v>966</v>
      </c>
      <c r="B974" s="507" t="s">
        <v>3360</v>
      </c>
      <c r="C974" s="508" t="s">
        <v>3395</v>
      </c>
      <c r="D974" s="508" t="s">
        <v>9668</v>
      </c>
      <c r="E974" s="509" t="s">
        <v>9669</v>
      </c>
      <c r="F974" s="509" t="s">
        <v>9670</v>
      </c>
      <c r="G974" s="510">
        <v>1430</v>
      </c>
      <c r="H974" s="520">
        <v>45449</v>
      </c>
      <c r="I974" s="509" t="s">
        <v>9671</v>
      </c>
      <c r="J974" s="511" t="s">
        <v>9672</v>
      </c>
      <c r="K974" s="513" t="s">
        <v>9673</v>
      </c>
      <c r="L974" s="513"/>
      <c r="M974" s="553"/>
      <c r="N974" s="497"/>
      <c r="O974" s="497"/>
      <c r="P974" s="497"/>
      <c r="Q974" s="497"/>
      <c r="R974" s="497"/>
      <c r="S974" s="497"/>
      <c r="T974" s="497"/>
      <c r="U974" s="497"/>
      <c r="V974" s="497"/>
      <c r="W974" s="497"/>
      <c r="X974" s="497"/>
      <c r="Y974" s="497"/>
      <c r="Z974" s="497"/>
      <c r="AA974" s="497"/>
      <c r="AB974" s="497"/>
      <c r="AC974" s="497"/>
      <c r="AD974" s="497"/>
      <c r="AE974" s="497"/>
      <c r="AF974" s="497"/>
      <c r="AG974" s="497"/>
    </row>
    <row r="975" spans="1:33" ht="47.25">
      <c r="A975" s="506">
        <f t="shared" si="6"/>
        <v>967</v>
      </c>
      <c r="B975" s="507" t="s">
        <v>3360</v>
      </c>
      <c r="C975" s="508" t="s">
        <v>3702</v>
      </c>
      <c r="D975" s="508" t="s">
        <v>9674</v>
      </c>
      <c r="E975" s="509" t="s">
        <v>9675</v>
      </c>
      <c r="F975" s="509" t="s">
        <v>9676</v>
      </c>
      <c r="G975" s="510">
        <v>1471</v>
      </c>
      <c r="H975" s="520">
        <v>45632</v>
      </c>
      <c r="I975" s="509" t="s">
        <v>9677</v>
      </c>
      <c r="J975" s="511" t="s">
        <v>9678</v>
      </c>
      <c r="K975" s="513" t="s">
        <v>9679</v>
      </c>
      <c r="L975" s="513"/>
      <c r="M975" s="553"/>
      <c r="N975" s="497"/>
      <c r="O975" s="497"/>
      <c r="P975" s="497"/>
      <c r="Q975" s="497"/>
      <c r="R975" s="497"/>
      <c r="S975" s="497"/>
      <c r="T975" s="497"/>
      <c r="U975" s="497"/>
      <c r="V975" s="497"/>
      <c r="W975" s="497"/>
      <c r="X975" s="497"/>
      <c r="Y975" s="497"/>
      <c r="Z975" s="497"/>
      <c r="AA975" s="497"/>
      <c r="AB975" s="497"/>
      <c r="AC975" s="497"/>
      <c r="AD975" s="497"/>
      <c r="AE975" s="497"/>
      <c r="AF975" s="497"/>
      <c r="AG975" s="497"/>
    </row>
    <row r="976" spans="1:33" ht="31.5">
      <c r="A976" s="506">
        <f t="shared" si="6"/>
        <v>968</v>
      </c>
      <c r="B976" s="507" t="s">
        <v>4422</v>
      </c>
      <c r="C976" s="518" t="s">
        <v>5370</v>
      </c>
      <c r="D976" s="508" t="s">
        <v>9680</v>
      </c>
      <c r="E976" s="509" t="s">
        <v>9681</v>
      </c>
      <c r="F976" s="509" t="s">
        <v>9682</v>
      </c>
      <c r="G976" s="510">
        <v>1658</v>
      </c>
      <c r="H976" s="520" t="s">
        <v>4753</v>
      </c>
      <c r="I976" s="509" t="s">
        <v>13074</v>
      </c>
      <c r="J976" s="512" t="s">
        <v>5518</v>
      </c>
      <c r="K976" s="513" t="s">
        <v>9683</v>
      </c>
      <c r="L976" s="513"/>
      <c r="M976" s="553"/>
      <c r="N976" s="497"/>
      <c r="O976" s="497"/>
      <c r="P976" s="497"/>
      <c r="Q976" s="497"/>
      <c r="R976" s="497"/>
      <c r="S976" s="497"/>
      <c r="T976" s="497"/>
      <c r="U976" s="497"/>
      <c r="V976" s="497"/>
      <c r="W976" s="497"/>
      <c r="X976" s="497"/>
      <c r="Y976" s="497"/>
      <c r="Z976" s="497"/>
      <c r="AA976" s="497"/>
      <c r="AB976" s="497"/>
      <c r="AC976" s="497"/>
      <c r="AD976" s="497"/>
      <c r="AE976" s="497"/>
      <c r="AF976" s="497"/>
      <c r="AG976" s="497"/>
    </row>
    <row r="977" spans="1:33" ht="47.25">
      <c r="A977" s="506">
        <f t="shared" si="6"/>
        <v>969</v>
      </c>
      <c r="B977" s="507" t="s">
        <v>3360</v>
      </c>
      <c r="C977" s="508" t="s">
        <v>3361</v>
      </c>
      <c r="D977" s="508" t="s">
        <v>9684</v>
      </c>
      <c r="E977" s="509" t="s">
        <v>9685</v>
      </c>
      <c r="F977" s="523" t="s">
        <v>9686</v>
      </c>
      <c r="G977" s="510">
        <v>1611</v>
      </c>
      <c r="H977" s="520" t="s">
        <v>4759</v>
      </c>
      <c r="I977" s="509" t="s">
        <v>9687</v>
      </c>
      <c r="J977" s="512" t="s">
        <v>9688</v>
      </c>
      <c r="K977" s="513" t="s">
        <v>9689</v>
      </c>
      <c r="L977" s="513" t="s">
        <v>9690</v>
      </c>
      <c r="M977" s="553"/>
      <c r="N977" s="497"/>
      <c r="O977" s="497"/>
      <c r="P977" s="497"/>
      <c r="Q977" s="497"/>
      <c r="R977" s="497"/>
      <c r="S977" s="497"/>
      <c r="T977" s="497"/>
      <c r="U977" s="497"/>
      <c r="V977" s="497"/>
      <c r="W977" s="497"/>
      <c r="X977" s="497"/>
      <c r="Y977" s="497"/>
      <c r="Z977" s="497"/>
      <c r="AA977" s="497"/>
      <c r="AB977" s="497"/>
      <c r="AC977" s="497"/>
      <c r="AD977" s="497"/>
      <c r="AE977" s="497"/>
      <c r="AF977" s="497"/>
      <c r="AG977" s="497"/>
    </row>
    <row r="978" spans="1:33" ht="47.25">
      <c r="A978" s="506">
        <f t="shared" si="6"/>
        <v>970</v>
      </c>
      <c r="B978" s="507" t="s">
        <v>3360</v>
      </c>
      <c r="C978" s="508" t="s">
        <v>4606</v>
      </c>
      <c r="D978" s="508" t="s">
        <v>9691</v>
      </c>
      <c r="E978" s="509" t="s">
        <v>9692</v>
      </c>
      <c r="F978" s="509" t="s">
        <v>9693</v>
      </c>
      <c r="G978" s="510">
        <v>1749</v>
      </c>
      <c r="H978" s="520" t="s">
        <v>9028</v>
      </c>
      <c r="I978" s="509" t="s">
        <v>9694</v>
      </c>
      <c r="J978" s="511" t="s">
        <v>9695</v>
      </c>
      <c r="K978" s="513" t="s">
        <v>9696</v>
      </c>
      <c r="L978" s="513"/>
      <c r="M978" s="553"/>
      <c r="N978" s="497"/>
      <c r="O978" s="497"/>
      <c r="P978" s="497"/>
      <c r="Q978" s="497"/>
      <c r="R978" s="497"/>
      <c r="S978" s="497"/>
      <c r="T978" s="497"/>
      <c r="U978" s="497"/>
      <c r="V978" s="497"/>
      <c r="W978" s="497"/>
      <c r="X978" s="497"/>
      <c r="Y978" s="497"/>
      <c r="Z978" s="497"/>
      <c r="AA978" s="497"/>
      <c r="AB978" s="497"/>
      <c r="AC978" s="497"/>
      <c r="AD978" s="497"/>
      <c r="AE978" s="497"/>
      <c r="AF978" s="497"/>
      <c r="AG978" s="497"/>
    </row>
    <row r="979" spans="1:33" ht="47.25">
      <c r="A979" s="506">
        <f t="shared" si="6"/>
        <v>971</v>
      </c>
      <c r="B979" s="507" t="s">
        <v>3360</v>
      </c>
      <c r="C979" s="508" t="s">
        <v>9158</v>
      </c>
      <c r="D979" s="508" t="s">
        <v>9697</v>
      </c>
      <c r="E979" s="510"/>
      <c r="F979" s="510" t="s">
        <v>9698</v>
      </c>
      <c r="G979" s="510" t="s">
        <v>9699</v>
      </c>
      <c r="H979" s="510" t="s">
        <v>9700</v>
      </c>
      <c r="I979" s="509" t="s">
        <v>9701</v>
      </c>
      <c r="J979" s="515" t="s">
        <v>9702</v>
      </c>
      <c r="K979" s="513" t="s">
        <v>9703</v>
      </c>
      <c r="L979" s="513"/>
      <c r="M979" s="593" t="s">
        <v>9704</v>
      </c>
      <c r="N979" s="497"/>
      <c r="O979" s="497"/>
      <c r="P979" s="497"/>
      <c r="Q979" s="497"/>
      <c r="R979" s="497"/>
      <c r="S979" s="497"/>
      <c r="T979" s="497"/>
      <c r="U979" s="497"/>
      <c r="V979" s="497"/>
      <c r="W979" s="497"/>
      <c r="X979" s="497"/>
      <c r="Y979" s="497"/>
      <c r="Z979" s="497"/>
      <c r="AA979" s="497"/>
      <c r="AB979" s="497"/>
      <c r="AC979" s="497"/>
      <c r="AD979" s="497"/>
      <c r="AE979" s="497"/>
      <c r="AF979" s="497"/>
      <c r="AG979" s="497"/>
    </row>
    <row r="980" spans="1:33" ht="47.25">
      <c r="A980" s="506">
        <f t="shared" si="6"/>
        <v>972</v>
      </c>
      <c r="B980" s="507" t="s">
        <v>3360</v>
      </c>
      <c r="C980" s="518" t="s">
        <v>4621</v>
      </c>
      <c r="D980" s="508" t="s">
        <v>9705</v>
      </c>
      <c r="E980" s="509"/>
      <c r="F980" s="509" t="s">
        <v>9706</v>
      </c>
      <c r="G980" s="510">
        <v>2024</v>
      </c>
      <c r="H980" s="520" t="s">
        <v>6501</v>
      </c>
      <c r="I980" s="509" t="s">
        <v>9707</v>
      </c>
      <c r="J980" s="512" t="s">
        <v>9708</v>
      </c>
      <c r="K980" s="513" t="s">
        <v>9709</v>
      </c>
      <c r="L980" s="513"/>
      <c r="M980" s="553"/>
      <c r="N980" s="497"/>
      <c r="O980" s="497"/>
      <c r="P980" s="497"/>
      <c r="Q980" s="497"/>
      <c r="R980" s="497"/>
      <c r="S980" s="497"/>
      <c r="T980" s="497"/>
      <c r="U980" s="497"/>
      <c r="V980" s="497"/>
      <c r="W980" s="497"/>
      <c r="X980" s="497"/>
      <c r="Y980" s="497"/>
      <c r="Z980" s="497"/>
      <c r="AA980" s="497"/>
      <c r="AB980" s="497"/>
      <c r="AC980" s="497"/>
      <c r="AD980" s="497"/>
      <c r="AE980" s="497"/>
      <c r="AF980" s="497"/>
      <c r="AG980" s="497"/>
    </row>
    <row r="981" spans="1:33" ht="31.5">
      <c r="A981" s="506">
        <f t="shared" si="6"/>
        <v>973</v>
      </c>
      <c r="B981" s="507" t="s">
        <v>3360</v>
      </c>
      <c r="C981" s="508" t="s">
        <v>9158</v>
      </c>
      <c r="D981" s="508" t="s">
        <v>9710</v>
      </c>
      <c r="E981" s="509"/>
      <c r="F981" s="509" t="s">
        <v>9711</v>
      </c>
      <c r="G981" s="510">
        <v>2155</v>
      </c>
      <c r="H981" s="520" t="s">
        <v>4800</v>
      </c>
      <c r="I981" s="509" t="s">
        <v>9712</v>
      </c>
      <c r="J981" s="512" t="s">
        <v>9713</v>
      </c>
      <c r="K981" s="513" t="s">
        <v>9714</v>
      </c>
      <c r="L981" s="513"/>
      <c r="M981" s="553"/>
      <c r="N981" s="497"/>
      <c r="O981" s="497"/>
      <c r="P981" s="497"/>
      <c r="Q981" s="497"/>
      <c r="R981" s="497"/>
      <c r="S981" s="497"/>
      <c r="T981" s="497"/>
      <c r="U981" s="497"/>
      <c r="V981" s="497"/>
      <c r="W981" s="497"/>
      <c r="X981" s="497"/>
      <c r="Y981" s="497"/>
      <c r="Z981" s="497"/>
      <c r="AA981" s="497"/>
      <c r="AB981" s="497"/>
      <c r="AC981" s="497"/>
      <c r="AD981" s="497"/>
      <c r="AE981" s="497"/>
      <c r="AF981" s="497"/>
      <c r="AG981" s="497"/>
    </row>
    <row r="982" spans="1:33" ht="47.25">
      <c r="A982" s="506">
        <f t="shared" si="6"/>
        <v>974</v>
      </c>
      <c r="B982" s="507" t="s">
        <v>3360</v>
      </c>
      <c r="C982" s="509" t="s">
        <v>3702</v>
      </c>
      <c r="D982" s="508" t="s">
        <v>9715</v>
      </c>
      <c r="E982" s="509" t="s">
        <v>9716</v>
      </c>
      <c r="F982" s="509" t="s">
        <v>9717</v>
      </c>
      <c r="G982" s="510" t="s">
        <v>9718</v>
      </c>
      <c r="H982" s="512" t="s">
        <v>7055</v>
      </c>
      <c r="I982" s="509" t="s">
        <v>9719</v>
      </c>
      <c r="J982" s="512" t="s">
        <v>9720</v>
      </c>
      <c r="K982" s="513" t="s">
        <v>9721</v>
      </c>
      <c r="L982" s="513" t="s">
        <v>9722</v>
      </c>
      <c r="M982" s="553"/>
      <c r="N982" s="497"/>
      <c r="O982" s="497"/>
      <c r="P982" s="497"/>
      <c r="Q982" s="497"/>
      <c r="R982" s="497"/>
      <c r="S982" s="497"/>
      <c r="T982" s="497"/>
      <c r="U982" s="497"/>
      <c r="V982" s="497"/>
      <c r="W982" s="497"/>
      <c r="X982" s="497"/>
      <c r="Y982" s="497"/>
      <c r="Z982" s="497"/>
      <c r="AA982" s="497"/>
      <c r="AB982" s="497"/>
      <c r="AC982" s="497"/>
      <c r="AD982" s="497"/>
      <c r="AE982" s="497"/>
      <c r="AF982" s="497"/>
      <c r="AG982" s="497"/>
    </row>
    <row r="983" spans="1:33" ht="31.5">
      <c r="A983" s="506">
        <f t="shared" si="6"/>
        <v>975</v>
      </c>
      <c r="B983" s="507" t="s">
        <v>3360</v>
      </c>
      <c r="C983" s="508" t="s">
        <v>3361</v>
      </c>
      <c r="D983" s="508" t="s">
        <v>9723</v>
      </c>
      <c r="E983" s="509" t="s">
        <v>9724</v>
      </c>
      <c r="F983" s="509" t="s">
        <v>9725</v>
      </c>
      <c r="G983" s="512" t="s">
        <v>9726</v>
      </c>
      <c r="H983" s="515" t="s">
        <v>9727</v>
      </c>
      <c r="I983" s="509" t="s">
        <v>9728</v>
      </c>
      <c r="J983" s="512" t="s">
        <v>9729</v>
      </c>
      <c r="K983" s="513" t="s">
        <v>9730</v>
      </c>
      <c r="L983" s="513" t="s">
        <v>9731</v>
      </c>
      <c r="M983" s="553"/>
      <c r="N983" s="497"/>
      <c r="O983" s="497"/>
      <c r="P983" s="497"/>
      <c r="Q983" s="497"/>
      <c r="R983" s="497"/>
      <c r="S983" s="497"/>
      <c r="T983" s="497"/>
      <c r="U983" s="497"/>
      <c r="V983" s="497"/>
      <c r="W983" s="497"/>
      <c r="X983" s="497"/>
      <c r="Y983" s="497"/>
      <c r="Z983" s="497"/>
      <c r="AA983" s="497"/>
      <c r="AB983" s="497"/>
      <c r="AC983" s="497"/>
      <c r="AD983" s="497"/>
      <c r="AE983" s="497"/>
      <c r="AF983" s="497"/>
      <c r="AG983" s="497"/>
    </row>
    <row r="984" spans="1:33" ht="47.25">
      <c r="A984" s="506">
        <f t="shared" si="6"/>
        <v>976</v>
      </c>
      <c r="B984" s="507" t="s">
        <v>3360</v>
      </c>
      <c r="C984" s="508" t="s">
        <v>3361</v>
      </c>
      <c r="D984" s="508" t="s">
        <v>9732</v>
      </c>
      <c r="E984" s="509" t="s">
        <v>9733</v>
      </c>
      <c r="F984" s="509" t="s">
        <v>9734</v>
      </c>
      <c r="G984" s="512" t="s">
        <v>9735</v>
      </c>
      <c r="H984" s="512" t="s">
        <v>9736</v>
      </c>
      <c r="I984" s="509" t="s">
        <v>9737</v>
      </c>
      <c r="J984" s="512" t="s">
        <v>9738</v>
      </c>
      <c r="K984" s="513" t="s">
        <v>9739</v>
      </c>
      <c r="L984" s="513" t="s">
        <v>9740</v>
      </c>
      <c r="M984" s="553"/>
      <c r="N984" s="497"/>
      <c r="O984" s="497"/>
      <c r="P984" s="497"/>
      <c r="Q984" s="497"/>
      <c r="R984" s="497"/>
      <c r="S984" s="497"/>
      <c r="T984" s="497"/>
      <c r="U984" s="497"/>
      <c r="V984" s="497"/>
      <c r="W984" s="497"/>
      <c r="X984" s="497"/>
      <c r="Y984" s="497"/>
      <c r="Z984" s="497"/>
      <c r="AA984" s="497"/>
      <c r="AB984" s="497"/>
      <c r="AC984" s="497"/>
      <c r="AD984" s="497"/>
      <c r="AE984" s="497"/>
      <c r="AF984" s="497"/>
      <c r="AG984" s="497"/>
    </row>
    <row r="985" spans="1:33" ht="47.25">
      <c r="A985" s="506">
        <f t="shared" si="6"/>
        <v>977</v>
      </c>
      <c r="B985" s="507" t="s">
        <v>5670</v>
      </c>
      <c r="C985" s="508" t="s">
        <v>3351</v>
      </c>
      <c r="D985" s="508" t="s">
        <v>9741</v>
      </c>
      <c r="E985" s="510"/>
      <c r="F985" s="509" t="s">
        <v>9742</v>
      </c>
      <c r="G985" s="510" t="s">
        <v>9743</v>
      </c>
      <c r="H985" s="512" t="s">
        <v>9744</v>
      </c>
      <c r="I985" s="509" t="s">
        <v>9745</v>
      </c>
      <c r="J985" s="519" t="s">
        <v>9746</v>
      </c>
      <c r="K985" s="513" t="s">
        <v>9747</v>
      </c>
      <c r="L985" s="513"/>
      <c r="M985" s="510"/>
      <c r="N985" s="497"/>
      <c r="O985" s="497"/>
      <c r="P985" s="497"/>
      <c r="Q985" s="497"/>
      <c r="R985" s="497"/>
      <c r="S985" s="497"/>
      <c r="T985" s="497"/>
      <c r="U985" s="497"/>
      <c r="V985" s="497"/>
      <c r="W985" s="497"/>
      <c r="X985" s="497"/>
      <c r="Y985" s="497"/>
      <c r="Z985" s="497"/>
      <c r="AA985" s="497"/>
      <c r="AB985" s="497"/>
      <c r="AC985" s="497"/>
      <c r="AD985" s="497"/>
      <c r="AE985" s="497"/>
      <c r="AF985" s="497"/>
      <c r="AG985" s="497"/>
    </row>
    <row r="986" spans="1:33" ht="47.25">
      <c r="A986" s="506">
        <f t="shared" si="6"/>
        <v>978</v>
      </c>
      <c r="B986" s="507" t="s">
        <v>5670</v>
      </c>
      <c r="C986" s="508" t="s">
        <v>9158</v>
      </c>
      <c r="D986" s="508" t="s">
        <v>9748</v>
      </c>
      <c r="E986" s="510"/>
      <c r="F986" s="509" t="s">
        <v>9749</v>
      </c>
      <c r="G986" s="510" t="s">
        <v>9750</v>
      </c>
      <c r="H986" s="538" t="s">
        <v>9751</v>
      </c>
      <c r="I986" s="509" t="s">
        <v>9752</v>
      </c>
      <c r="J986" s="512" t="s">
        <v>9753</v>
      </c>
      <c r="K986" s="513" t="s">
        <v>9754</v>
      </c>
      <c r="L986" s="513" t="s">
        <v>9755</v>
      </c>
      <c r="M986" s="509" t="s">
        <v>9756</v>
      </c>
      <c r="N986" s="497"/>
      <c r="O986" s="497"/>
      <c r="P986" s="497"/>
      <c r="Q986" s="497"/>
      <c r="R986" s="497"/>
      <c r="S986" s="497"/>
      <c r="T986" s="497"/>
      <c r="U986" s="497"/>
      <c r="V986" s="497"/>
      <c r="W986" s="497"/>
      <c r="X986" s="497"/>
      <c r="Y986" s="497"/>
      <c r="Z986" s="497"/>
      <c r="AA986" s="497"/>
      <c r="AB986" s="497"/>
      <c r="AC986" s="497"/>
      <c r="AD986" s="497"/>
      <c r="AE986" s="497"/>
      <c r="AF986" s="497"/>
      <c r="AG986" s="497"/>
    </row>
    <row r="987" spans="1:33" ht="47.25">
      <c r="A987" s="506">
        <f t="shared" si="6"/>
        <v>979</v>
      </c>
      <c r="B987" s="507" t="s">
        <v>5670</v>
      </c>
      <c r="C987" s="508" t="s">
        <v>9158</v>
      </c>
      <c r="D987" s="508" t="s">
        <v>9757</v>
      </c>
      <c r="E987" s="509"/>
      <c r="F987" s="526" t="s">
        <v>9758</v>
      </c>
      <c r="G987" s="510" t="s">
        <v>9759</v>
      </c>
      <c r="H987" s="520" t="s">
        <v>9760</v>
      </c>
      <c r="I987" s="509" t="s">
        <v>9761</v>
      </c>
      <c r="J987" s="519" t="s">
        <v>9762</v>
      </c>
      <c r="K987" s="513" t="s">
        <v>9763</v>
      </c>
      <c r="L987" s="513"/>
      <c r="M987" s="510"/>
      <c r="N987" s="497"/>
      <c r="O987" s="497"/>
      <c r="P987" s="497"/>
      <c r="Q987" s="497"/>
      <c r="R987" s="497"/>
      <c r="S987" s="497"/>
      <c r="T987" s="497"/>
      <c r="U987" s="497"/>
      <c r="V987" s="497"/>
      <c r="W987" s="497"/>
      <c r="X987" s="497"/>
      <c r="Y987" s="497"/>
      <c r="Z987" s="497"/>
      <c r="AA987" s="497"/>
      <c r="AB987" s="497"/>
      <c r="AC987" s="497"/>
      <c r="AD987" s="497"/>
      <c r="AE987" s="497"/>
      <c r="AF987" s="497"/>
      <c r="AG987" s="497"/>
    </row>
    <row r="988" spans="1:33" ht="31.5">
      <c r="A988" s="506">
        <f t="shared" si="6"/>
        <v>980</v>
      </c>
      <c r="B988" s="507" t="s">
        <v>5670</v>
      </c>
      <c r="C988" s="518" t="s">
        <v>9338</v>
      </c>
      <c r="D988" s="508" t="s">
        <v>9764</v>
      </c>
      <c r="E988" s="509" t="s">
        <v>9765</v>
      </c>
      <c r="F988" s="509" t="s">
        <v>9766</v>
      </c>
      <c r="G988" s="510" t="s">
        <v>9767</v>
      </c>
      <c r="H988" s="520" t="s">
        <v>9768</v>
      </c>
      <c r="I988" s="509" t="s">
        <v>9769</v>
      </c>
      <c r="J988" s="512" t="s">
        <v>9770</v>
      </c>
      <c r="K988" s="513" t="s">
        <v>9771</v>
      </c>
      <c r="L988" s="513"/>
      <c r="M988" s="510" t="s">
        <v>9772</v>
      </c>
      <c r="N988" s="497"/>
      <c r="O988" s="497"/>
      <c r="P988" s="497"/>
      <c r="Q988" s="497"/>
      <c r="R988" s="497"/>
      <c r="S988" s="497"/>
      <c r="T988" s="497"/>
      <c r="U988" s="497"/>
      <c r="V988" s="497"/>
      <c r="W988" s="497"/>
      <c r="X988" s="497"/>
      <c r="Y988" s="497"/>
      <c r="Z988" s="497"/>
      <c r="AA988" s="497"/>
      <c r="AB988" s="497"/>
      <c r="AC988" s="497"/>
      <c r="AD988" s="497"/>
      <c r="AE988" s="497"/>
      <c r="AF988" s="497"/>
      <c r="AG988" s="497"/>
    </row>
    <row r="989" spans="1:33" ht="31.5">
      <c r="A989" s="506">
        <f t="shared" si="6"/>
        <v>981</v>
      </c>
      <c r="B989" s="507" t="s">
        <v>5670</v>
      </c>
      <c r="C989" s="508" t="s">
        <v>9158</v>
      </c>
      <c r="D989" s="508" t="s">
        <v>9773</v>
      </c>
      <c r="E989" s="509"/>
      <c r="F989" s="509" t="s">
        <v>9774</v>
      </c>
      <c r="G989" s="510" t="s">
        <v>9775</v>
      </c>
      <c r="H989" s="520" t="s">
        <v>9776</v>
      </c>
      <c r="I989" s="509" t="s">
        <v>9777</v>
      </c>
      <c r="J989" s="512" t="s">
        <v>9778</v>
      </c>
      <c r="K989" s="513" t="s">
        <v>9779</v>
      </c>
      <c r="L989" s="513"/>
      <c r="M989" s="510"/>
      <c r="N989" s="497"/>
      <c r="O989" s="497"/>
      <c r="P989" s="497"/>
      <c r="Q989" s="497"/>
      <c r="R989" s="497"/>
      <c r="S989" s="497"/>
      <c r="T989" s="497"/>
      <c r="U989" s="497"/>
      <c r="V989" s="497"/>
      <c r="W989" s="497"/>
      <c r="X989" s="497"/>
      <c r="Y989" s="497"/>
      <c r="Z989" s="497"/>
      <c r="AA989" s="497"/>
      <c r="AB989" s="497"/>
      <c r="AC989" s="497"/>
      <c r="AD989" s="497"/>
      <c r="AE989" s="497"/>
      <c r="AF989" s="497"/>
      <c r="AG989" s="497"/>
    </row>
    <row r="990" spans="1:33" ht="47.25">
      <c r="A990" s="506">
        <f t="shared" si="6"/>
        <v>982</v>
      </c>
      <c r="B990" s="507" t="s">
        <v>5670</v>
      </c>
      <c r="C990" s="508" t="s">
        <v>5881</v>
      </c>
      <c r="D990" s="508" t="s">
        <v>9780</v>
      </c>
      <c r="E990" s="510"/>
      <c r="F990" s="509" t="s">
        <v>5612</v>
      </c>
      <c r="G990" s="510">
        <v>3782</v>
      </c>
      <c r="H990" s="510" t="s">
        <v>9781</v>
      </c>
      <c r="I990" s="509" t="s">
        <v>9782</v>
      </c>
      <c r="J990" s="512" t="s">
        <v>9783</v>
      </c>
      <c r="K990" s="513" t="s">
        <v>9784</v>
      </c>
      <c r="L990" s="513"/>
      <c r="M990" s="510"/>
      <c r="N990" s="497"/>
      <c r="O990" s="497"/>
      <c r="P990" s="497"/>
      <c r="Q990" s="497"/>
      <c r="R990" s="497"/>
      <c r="S990" s="497"/>
      <c r="T990" s="497"/>
      <c r="U990" s="497"/>
      <c r="V990" s="497"/>
      <c r="W990" s="497"/>
      <c r="X990" s="497"/>
      <c r="Y990" s="497"/>
      <c r="Z990" s="497"/>
      <c r="AA990" s="497"/>
      <c r="AB990" s="497"/>
      <c r="AC990" s="497"/>
      <c r="AD990" s="497"/>
      <c r="AE990" s="497"/>
      <c r="AF990" s="497"/>
      <c r="AG990" s="497"/>
    </row>
    <row r="991" spans="1:33" ht="47.25">
      <c r="A991" s="506">
        <f t="shared" si="6"/>
        <v>983</v>
      </c>
      <c r="B991" s="507" t="s">
        <v>5670</v>
      </c>
      <c r="C991" s="508" t="s">
        <v>9158</v>
      </c>
      <c r="D991" s="508" t="s">
        <v>9785</v>
      </c>
      <c r="E991" s="510" t="s">
        <v>9786</v>
      </c>
      <c r="F991" s="509" t="s">
        <v>9787</v>
      </c>
      <c r="G991" s="510">
        <v>1670</v>
      </c>
      <c r="H991" s="510" t="s">
        <v>3526</v>
      </c>
      <c r="I991" s="509" t="s">
        <v>9788</v>
      </c>
      <c r="J991" s="519" t="s">
        <v>9789</v>
      </c>
      <c r="K991" s="513" t="s">
        <v>9790</v>
      </c>
      <c r="L991" s="513"/>
      <c r="M991" s="510"/>
      <c r="N991" s="497"/>
      <c r="O991" s="497"/>
      <c r="P991" s="497"/>
      <c r="Q991" s="497"/>
      <c r="R991" s="497"/>
      <c r="S991" s="497"/>
      <c r="T991" s="497"/>
      <c r="U991" s="497"/>
      <c r="V991" s="497"/>
      <c r="W991" s="497"/>
      <c r="X991" s="497"/>
      <c r="Y991" s="497"/>
      <c r="Z991" s="497"/>
      <c r="AA991" s="497"/>
      <c r="AB991" s="497"/>
      <c r="AC991" s="497"/>
      <c r="AD991" s="497"/>
      <c r="AE991" s="497"/>
      <c r="AF991" s="497"/>
      <c r="AG991" s="497"/>
    </row>
    <row r="992" spans="1:33" ht="47.25">
      <c r="A992" s="506">
        <f t="shared" si="6"/>
        <v>984</v>
      </c>
      <c r="B992" s="507" t="s">
        <v>5670</v>
      </c>
      <c r="C992" s="508" t="s">
        <v>5671</v>
      </c>
      <c r="D992" s="508" t="s">
        <v>9791</v>
      </c>
      <c r="E992" s="510" t="s">
        <v>9792</v>
      </c>
      <c r="F992" s="509" t="s">
        <v>9793</v>
      </c>
      <c r="G992" s="510" t="s">
        <v>9794</v>
      </c>
      <c r="H992" s="510" t="s">
        <v>9795</v>
      </c>
      <c r="I992" s="509" t="s">
        <v>9796</v>
      </c>
      <c r="J992" s="519" t="s">
        <v>9797</v>
      </c>
      <c r="K992" s="513" t="s">
        <v>9798</v>
      </c>
      <c r="L992" s="513"/>
      <c r="M992" s="510" t="s">
        <v>6559</v>
      </c>
      <c r="N992" s="497"/>
      <c r="O992" s="497"/>
      <c r="P992" s="497"/>
      <c r="Q992" s="497"/>
      <c r="R992" s="497"/>
      <c r="S992" s="497"/>
      <c r="T992" s="497"/>
      <c r="U992" s="497"/>
      <c r="V992" s="497"/>
      <c r="W992" s="497"/>
      <c r="X992" s="497"/>
      <c r="Y992" s="497"/>
      <c r="Z992" s="497"/>
      <c r="AA992" s="497"/>
      <c r="AB992" s="497"/>
      <c r="AC992" s="497"/>
      <c r="AD992" s="497"/>
      <c r="AE992" s="497"/>
      <c r="AF992" s="497"/>
      <c r="AG992" s="497"/>
    </row>
    <row r="993" spans="1:33" ht="31.5">
      <c r="A993" s="506">
        <f t="shared" si="6"/>
        <v>985</v>
      </c>
      <c r="B993" s="507" t="s">
        <v>5670</v>
      </c>
      <c r="C993" s="508" t="s">
        <v>9158</v>
      </c>
      <c r="D993" s="508" t="s">
        <v>9799</v>
      </c>
      <c r="E993" s="510" t="s">
        <v>9800</v>
      </c>
      <c r="F993" s="509" t="s">
        <v>9801</v>
      </c>
      <c r="G993" s="510" t="s">
        <v>9802</v>
      </c>
      <c r="H993" s="510" t="s">
        <v>9803</v>
      </c>
      <c r="I993" s="509" t="s">
        <v>9804</v>
      </c>
      <c r="J993" s="519" t="s">
        <v>9805</v>
      </c>
      <c r="K993" s="513" t="s">
        <v>9806</v>
      </c>
      <c r="L993" s="513"/>
      <c r="M993" s="510" t="s">
        <v>3501</v>
      </c>
      <c r="N993" s="497"/>
      <c r="O993" s="497"/>
      <c r="P993" s="497"/>
      <c r="Q993" s="497"/>
      <c r="R993" s="497"/>
      <c r="S993" s="497"/>
      <c r="T993" s="497"/>
      <c r="U993" s="497"/>
      <c r="V993" s="497"/>
      <c r="W993" s="497"/>
      <c r="X993" s="497"/>
      <c r="Y993" s="497"/>
      <c r="Z993" s="497"/>
      <c r="AA993" s="497"/>
      <c r="AB993" s="497"/>
      <c r="AC993" s="497"/>
      <c r="AD993" s="497"/>
      <c r="AE993" s="497"/>
      <c r="AF993" s="497"/>
      <c r="AG993" s="497"/>
    </row>
    <row r="994" spans="1:33" ht="47.25">
      <c r="A994" s="506">
        <f t="shared" si="6"/>
        <v>986</v>
      </c>
      <c r="B994" s="507" t="s">
        <v>5670</v>
      </c>
      <c r="C994" s="508" t="s">
        <v>5881</v>
      </c>
      <c r="D994" s="508" t="s">
        <v>9807</v>
      </c>
      <c r="E994" s="510" t="s">
        <v>9808</v>
      </c>
      <c r="F994" s="509" t="s">
        <v>9809</v>
      </c>
      <c r="G994" s="521">
        <v>430</v>
      </c>
      <c r="H994" s="521" t="s">
        <v>6074</v>
      </c>
      <c r="I994" s="509" t="s">
        <v>9810</v>
      </c>
      <c r="J994" s="511" t="s">
        <v>9811</v>
      </c>
      <c r="K994" s="513" t="s">
        <v>9812</v>
      </c>
      <c r="L994" s="513"/>
      <c r="M994" s="510"/>
      <c r="N994" s="497"/>
      <c r="O994" s="497"/>
      <c r="P994" s="497"/>
      <c r="Q994" s="497"/>
      <c r="R994" s="497"/>
      <c r="S994" s="497"/>
      <c r="T994" s="497"/>
      <c r="U994" s="497"/>
      <c r="V994" s="497"/>
      <c r="W994" s="497"/>
      <c r="X994" s="497"/>
      <c r="Y994" s="497"/>
      <c r="Z994" s="497"/>
      <c r="AA994" s="497"/>
      <c r="AB994" s="497"/>
      <c r="AC994" s="497"/>
      <c r="AD994" s="497"/>
      <c r="AE994" s="497"/>
      <c r="AF994" s="497"/>
      <c r="AG994" s="497"/>
    </row>
    <row r="995" spans="1:33" ht="47.25">
      <c r="A995" s="506">
        <f t="shared" si="6"/>
        <v>987</v>
      </c>
      <c r="B995" s="507" t="s">
        <v>5670</v>
      </c>
      <c r="C995" s="508" t="s">
        <v>5881</v>
      </c>
      <c r="D995" s="508" t="s">
        <v>9813</v>
      </c>
      <c r="E995" s="507" t="s">
        <v>9814</v>
      </c>
      <c r="F995" s="509" t="s">
        <v>9815</v>
      </c>
      <c r="G995" s="510">
        <v>1073</v>
      </c>
      <c r="H995" s="520">
        <v>45266</v>
      </c>
      <c r="I995" s="509" t="s">
        <v>9816</v>
      </c>
      <c r="J995" s="512" t="s">
        <v>9817</v>
      </c>
      <c r="K995" s="513" t="s">
        <v>9818</v>
      </c>
      <c r="L995" s="513"/>
      <c r="M995" s="510"/>
      <c r="N995" s="497"/>
      <c r="O995" s="497"/>
      <c r="P995" s="497"/>
      <c r="Q995" s="497"/>
      <c r="R995" s="497"/>
      <c r="S995" s="497"/>
      <c r="T995" s="497"/>
      <c r="U995" s="497"/>
      <c r="V995" s="497"/>
      <c r="W995" s="497"/>
      <c r="X995" s="497"/>
      <c r="Y995" s="497"/>
      <c r="Z995" s="497"/>
      <c r="AA995" s="497"/>
      <c r="AB995" s="497"/>
      <c r="AC995" s="497"/>
      <c r="AD995" s="497"/>
      <c r="AE995" s="497"/>
      <c r="AF995" s="497"/>
      <c r="AG995" s="497"/>
    </row>
    <row r="996" spans="1:33" ht="47.25">
      <c r="A996" s="506">
        <f t="shared" si="6"/>
        <v>988</v>
      </c>
      <c r="B996" s="507" t="s">
        <v>5670</v>
      </c>
      <c r="C996" s="508" t="s">
        <v>5881</v>
      </c>
      <c r="D996" s="508" t="s">
        <v>9819</v>
      </c>
      <c r="E996" s="507" t="s">
        <v>9820</v>
      </c>
      <c r="F996" s="509" t="s">
        <v>9821</v>
      </c>
      <c r="G996" s="510">
        <v>1060</v>
      </c>
      <c r="H996" s="520">
        <v>45175</v>
      </c>
      <c r="I996" s="509" t="s">
        <v>5886</v>
      </c>
      <c r="J996" s="512" t="s">
        <v>9822</v>
      </c>
      <c r="K996" s="513" t="s">
        <v>9823</v>
      </c>
      <c r="L996" s="513"/>
      <c r="M996" s="510"/>
      <c r="N996" s="497"/>
      <c r="O996" s="497"/>
      <c r="P996" s="497"/>
      <c r="Q996" s="497"/>
      <c r="R996" s="497"/>
      <c r="S996" s="497"/>
      <c r="T996" s="497"/>
      <c r="U996" s="497"/>
      <c r="V996" s="497"/>
      <c r="W996" s="497"/>
      <c r="X996" s="497"/>
      <c r="Y996" s="497"/>
      <c r="Z996" s="497"/>
      <c r="AA996" s="497"/>
      <c r="AB996" s="497"/>
      <c r="AC996" s="497"/>
      <c r="AD996" s="497"/>
      <c r="AE996" s="497"/>
      <c r="AF996" s="497"/>
      <c r="AG996" s="497"/>
    </row>
    <row r="997" spans="1:33" ht="31.5">
      <c r="A997" s="506">
        <f t="shared" si="6"/>
        <v>989</v>
      </c>
      <c r="B997" s="507" t="s">
        <v>5670</v>
      </c>
      <c r="C997" s="508" t="s">
        <v>5881</v>
      </c>
      <c r="D997" s="508" t="s">
        <v>9824</v>
      </c>
      <c r="E997" s="507"/>
      <c r="F997" s="509" t="s">
        <v>9825</v>
      </c>
      <c r="G997" s="510">
        <v>1442</v>
      </c>
      <c r="H997" s="520" t="s">
        <v>9826</v>
      </c>
      <c r="I997" s="509" t="s">
        <v>9827</v>
      </c>
      <c r="J997" s="512" t="s">
        <v>9828</v>
      </c>
      <c r="K997" s="513" t="s">
        <v>9829</v>
      </c>
      <c r="L997" s="513"/>
      <c r="M997" s="510"/>
      <c r="N997" s="497"/>
      <c r="O997" s="497"/>
      <c r="P997" s="497"/>
      <c r="Q997" s="497"/>
      <c r="R997" s="497"/>
      <c r="S997" s="497"/>
      <c r="T997" s="497"/>
      <c r="U997" s="497"/>
      <c r="V997" s="497"/>
      <c r="W997" s="497"/>
      <c r="X997" s="497"/>
      <c r="Y997" s="497"/>
      <c r="Z997" s="497"/>
      <c r="AA997" s="497"/>
      <c r="AB997" s="497"/>
      <c r="AC997" s="497"/>
      <c r="AD997" s="497"/>
      <c r="AE997" s="497"/>
      <c r="AF997" s="497"/>
      <c r="AG997" s="497"/>
    </row>
    <row r="998" spans="1:33" ht="47.25">
      <c r="A998" s="506">
        <f t="shared" si="6"/>
        <v>990</v>
      </c>
      <c r="B998" s="507" t="s">
        <v>5670</v>
      </c>
      <c r="C998" s="508" t="s">
        <v>3351</v>
      </c>
      <c r="D998" s="508" t="s">
        <v>9830</v>
      </c>
      <c r="E998" s="507" t="s">
        <v>9831</v>
      </c>
      <c r="F998" s="509" t="s">
        <v>9832</v>
      </c>
      <c r="G998" s="510">
        <v>1784</v>
      </c>
      <c r="H998" s="520" t="s">
        <v>4778</v>
      </c>
      <c r="I998" s="509" t="s">
        <v>9833</v>
      </c>
      <c r="J998" s="512" t="s">
        <v>9834</v>
      </c>
      <c r="K998" s="513" t="s">
        <v>9835</v>
      </c>
      <c r="L998" s="513"/>
      <c r="M998" s="510"/>
      <c r="N998" s="497"/>
      <c r="O998" s="497"/>
      <c r="P998" s="497"/>
      <c r="Q998" s="497"/>
      <c r="R998" s="497"/>
      <c r="S998" s="497"/>
      <c r="T998" s="497"/>
      <c r="U998" s="497"/>
      <c r="V998" s="497"/>
      <c r="W998" s="497"/>
      <c r="X998" s="497"/>
      <c r="Y998" s="497"/>
      <c r="Z998" s="497"/>
      <c r="AA998" s="497"/>
      <c r="AB998" s="497"/>
      <c r="AC998" s="497"/>
      <c r="AD998" s="497"/>
      <c r="AE998" s="497"/>
      <c r="AF998" s="497"/>
      <c r="AG998" s="497"/>
    </row>
    <row r="999" spans="1:33" ht="31.5">
      <c r="A999" s="506">
        <f t="shared" si="6"/>
        <v>991</v>
      </c>
      <c r="B999" s="507" t="s">
        <v>4367</v>
      </c>
      <c r="C999" s="518" t="s">
        <v>3646</v>
      </c>
      <c r="D999" s="508" t="s">
        <v>9836</v>
      </c>
      <c r="E999" s="507"/>
      <c r="F999" s="509" t="s">
        <v>9837</v>
      </c>
      <c r="G999" s="510">
        <v>30</v>
      </c>
      <c r="H999" s="520">
        <v>45505</v>
      </c>
      <c r="I999" s="509" t="s">
        <v>9838</v>
      </c>
      <c r="J999" s="512" t="s">
        <v>9839</v>
      </c>
      <c r="K999" s="513" t="s">
        <v>9840</v>
      </c>
      <c r="L999" s="513"/>
      <c r="M999" s="510"/>
      <c r="N999" s="497"/>
      <c r="O999" s="497"/>
      <c r="P999" s="497"/>
      <c r="Q999" s="497"/>
      <c r="R999" s="497"/>
      <c r="S999" s="497"/>
      <c r="T999" s="497"/>
      <c r="U999" s="497"/>
      <c r="V999" s="497"/>
      <c r="W999" s="497"/>
      <c r="X999" s="497"/>
      <c r="Y999" s="497"/>
      <c r="Z999" s="497"/>
      <c r="AA999" s="497"/>
      <c r="AB999" s="497"/>
      <c r="AC999" s="497"/>
      <c r="AD999" s="497"/>
      <c r="AE999" s="497"/>
      <c r="AF999" s="497"/>
      <c r="AG999" s="497"/>
    </row>
    <row r="1000" spans="1:33" ht="47.25">
      <c r="A1000" s="506">
        <f t="shared" si="6"/>
        <v>992</v>
      </c>
      <c r="B1000" s="507" t="s">
        <v>4367</v>
      </c>
      <c r="C1000" s="518" t="s">
        <v>4543</v>
      </c>
      <c r="D1000" s="508" t="s">
        <v>9841</v>
      </c>
      <c r="E1000" s="507"/>
      <c r="F1000" s="509" t="s">
        <v>9842</v>
      </c>
      <c r="G1000" s="510">
        <v>93</v>
      </c>
      <c r="H1000" s="520" t="s">
        <v>4603</v>
      </c>
      <c r="I1000" s="509" t="s">
        <v>9843</v>
      </c>
      <c r="J1000" s="512" t="s">
        <v>9844</v>
      </c>
      <c r="K1000" s="513" t="s">
        <v>9845</v>
      </c>
      <c r="L1000" s="513"/>
      <c r="M1000" s="510"/>
      <c r="N1000" s="497"/>
      <c r="O1000" s="497"/>
      <c r="P1000" s="497"/>
      <c r="Q1000" s="497"/>
      <c r="R1000" s="497"/>
      <c r="S1000" s="497"/>
      <c r="T1000" s="497"/>
      <c r="U1000" s="497"/>
      <c r="V1000" s="497"/>
      <c r="W1000" s="497"/>
      <c r="X1000" s="497"/>
      <c r="Y1000" s="497"/>
      <c r="Z1000" s="497"/>
      <c r="AA1000" s="497"/>
      <c r="AB1000" s="497"/>
      <c r="AC1000" s="497"/>
      <c r="AD1000" s="497"/>
      <c r="AE1000" s="497"/>
      <c r="AF1000" s="497"/>
      <c r="AG1000" s="497"/>
    </row>
    <row r="1001" spans="1:33" ht="31.5">
      <c r="A1001" s="506">
        <f t="shared" si="6"/>
        <v>993</v>
      </c>
      <c r="B1001" s="507" t="s">
        <v>4367</v>
      </c>
      <c r="C1001" s="508" t="s">
        <v>4606</v>
      </c>
      <c r="D1001" s="508" t="s">
        <v>9846</v>
      </c>
      <c r="E1001" s="507"/>
      <c r="F1001" s="523" t="s">
        <v>9847</v>
      </c>
      <c r="G1001" s="521">
        <v>92</v>
      </c>
      <c r="H1001" s="521" t="s">
        <v>4603</v>
      </c>
      <c r="I1001" s="509" t="s">
        <v>9848</v>
      </c>
      <c r="J1001" s="512" t="s">
        <v>9849</v>
      </c>
      <c r="K1001" s="513" t="s">
        <v>9850</v>
      </c>
      <c r="L1001" s="513"/>
      <c r="M1001" s="510"/>
      <c r="N1001" s="497"/>
      <c r="O1001" s="497"/>
      <c r="P1001" s="497"/>
      <c r="Q1001" s="497"/>
      <c r="R1001" s="497"/>
      <c r="S1001" s="497"/>
      <c r="T1001" s="497"/>
      <c r="U1001" s="497"/>
      <c r="V1001" s="497"/>
      <c r="W1001" s="497"/>
      <c r="X1001" s="497"/>
      <c r="Y1001" s="497"/>
      <c r="Z1001" s="497"/>
      <c r="AA1001" s="497"/>
      <c r="AB1001" s="497"/>
      <c r="AC1001" s="497"/>
      <c r="AD1001" s="497"/>
      <c r="AE1001" s="497"/>
      <c r="AF1001" s="497"/>
      <c r="AG1001" s="497"/>
    </row>
    <row r="1002" spans="1:33" ht="31.5">
      <c r="A1002" s="506">
        <f t="shared" si="6"/>
        <v>994</v>
      </c>
      <c r="B1002" s="507" t="s">
        <v>4367</v>
      </c>
      <c r="C1002" s="518" t="s">
        <v>4543</v>
      </c>
      <c r="D1002" s="508" t="s">
        <v>9851</v>
      </c>
      <c r="E1002" s="507"/>
      <c r="F1002" s="509" t="s">
        <v>6232</v>
      </c>
      <c r="G1002" s="510">
        <v>150</v>
      </c>
      <c r="H1002" s="510" t="s">
        <v>2365</v>
      </c>
      <c r="I1002" s="509" t="s">
        <v>9852</v>
      </c>
      <c r="J1002" s="512" t="s">
        <v>9853</v>
      </c>
      <c r="K1002" s="513" t="s">
        <v>9854</v>
      </c>
      <c r="L1002" s="513"/>
      <c r="M1002" s="510"/>
      <c r="N1002" s="497"/>
      <c r="O1002" s="497"/>
      <c r="P1002" s="497"/>
      <c r="Q1002" s="497"/>
      <c r="R1002" s="497"/>
      <c r="S1002" s="497"/>
      <c r="T1002" s="497"/>
      <c r="U1002" s="497"/>
      <c r="V1002" s="497"/>
      <c r="W1002" s="497"/>
      <c r="X1002" s="497"/>
      <c r="Y1002" s="497"/>
      <c r="Z1002" s="497"/>
      <c r="AA1002" s="497"/>
      <c r="AB1002" s="497"/>
      <c r="AC1002" s="497"/>
      <c r="AD1002" s="497"/>
      <c r="AE1002" s="497"/>
      <c r="AF1002" s="497"/>
      <c r="AG1002" s="497"/>
    </row>
    <row r="1003" spans="1:33" ht="47.25">
      <c r="A1003" s="506">
        <f t="shared" si="6"/>
        <v>995</v>
      </c>
      <c r="B1003" s="507" t="s">
        <v>4367</v>
      </c>
      <c r="C1003" s="518" t="s">
        <v>3646</v>
      </c>
      <c r="D1003" s="508" t="s">
        <v>9855</v>
      </c>
      <c r="E1003" s="593"/>
      <c r="F1003" s="556" t="s">
        <v>9856</v>
      </c>
      <c r="G1003" s="543">
        <v>146</v>
      </c>
      <c r="H1003" s="521" t="s">
        <v>2365</v>
      </c>
      <c r="I1003" s="526" t="s">
        <v>9857</v>
      </c>
      <c r="J1003" s="512" t="s">
        <v>9858</v>
      </c>
      <c r="K1003" s="513" t="s">
        <v>9859</v>
      </c>
      <c r="L1003" s="513"/>
      <c r="M1003" s="510"/>
      <c r="N1003" s="497"/>
      <c r="O1003" s="497"/>
      <c r="P1003" s="497"/>
      <c r="Q1003" s="497"/>
      <c r="R1003" s="497"/>
      <c r="S1003" s="497"/>
      <c r="T1003" s="497"/>
      <c r="U1003" s="497"/>
      <c r="V1003" s="497"/>
      <c r="W1003" s="497"/>
      <c r="X1003" s="497"/>
      <c r="Y1003" s="497"/>
      <c r="Z1003" s="497"/>
      <c r="AA1003" s="497"/>
      <c r="AB1003" s="497"/>
      <c r="AC1003" s="497"/>
      <c r="AD1003" s="497"/>
      <c r="AE1003" s="497"/>
      <c r="AF1003" s="497"/>
      <c r="AG1003" s="497"/>
    </row>
    <row r="1004" spans="1:33" ht="31.5">
      <c r="A1004" s="506">
        <f t="shared" si="6"/>
        <v>996</v>
      </c>
      <c r="B1004" s="507" t="s">
        <v>4367</v>
      </c>
      <c r="C1004" s="518" t="s">
        <v>3646</v>
      </c>
      <c r="D1004" s="508" t="s">
        <v>9860</v>
      </c>
      <c r="E1004" s="593"/>
      <c r="F1004" s="556" t="s">
        <v>9861</v>
      </c>
      <c r="G1004" s="543">
        <v>234</v>
      </c>
      <c r="H1004" s="521" t="s">
        <v>4614</v>
      </c>
      <c r="I1004" s="526" t="s">
        <v>9862</v>
      </c>
      <c r="J1004" s="512" t="s">
        <v>9863</v>
      </c>
      <c r="K1004" s="513" t="s">
        <v>79</v>
      </c>
      <c r="L1004" s="513"/>
      <c r="M1004" s="510"/>
      <c r="N1004" s="497"/>
      <c r="O1004" s="497"/>
      <c r="P1004" s="497"/>
      <c r="Q1004" s="497"/>
      <c r="R1004" s="497"/>
      <c r="S1004" s="497"/>
      <c r="T1004" s="497"/>
      <c r="U1004" s="497"/>
      <c r="V1004" s="497"/>
      <c r="W1004" s="497"/>
      <c r="X1004" s="497"/>
      <c r="Y1004" s="497"/>
      <c r="Z1004" s="497"/>
      <c r="AA1004" s="497"/>
      <c r="AB1004" s="497"/>
      <c r="AC1004" s="497"/>
      <c r="AD1004" s="497"/>
      <c r="AE1004" s="497"/>
      <c r="AF1004" s="497"/>
      <c r="AG1004" s="497"/>
    </row>
    <row r="1005" spans="1:33" ht="47.25">
      <c r="A1005" s="506">
        <f t="shared" si="6"/>
        <v>997</v>
      </c>
      <c r="B1005" s="507" t="s">
        <v>4367</v>
      </c>
      <c r="C1005" s="518" t="s">
        <v>3646</v>
      </c>
      <c r="D1005" s="508" t="s">
        <v>9864</v>
      </c>
      <c r="E1005" s="593"/>
      <c r="F1005" s="556" t="s">
        <v>9865</v>
      </c>
      <c r="G1005" s="543">
        <v>245</v>
      </c>
      <c r="H1005" s="521" t="s">
        <v>9590</v>
      </c>
      <c r="I1005" s="526" t="s">
        <v>9866</v>
      </c>
      <c r="J1005" s="512" t="s">
        <v>9867</v>
      </c>
      <c r="K1005" s="513" t="s">
        <v>9868</v>
      </c>
      <c r="L1005" s="513"/>
      <c r="M1005" s="510"/>
      <c r="N1005" s="497"/>
      <c r="O1005" s="497"/>
      <c r="P1005" s="497"/>
      <c r="Q1005" s="497"/>
      <c r="R1005" s="497"/>
      <c r="S1005" s="497"/>
      <c r="T1005" s="497"/>
      <c r="U1005" s="497"/>
      <c r="V1005" s="497"/>
      <c r="W1005" s="497"/>
      <c r="X1005" s="497"/>
      <c r="Y1005" s="497"/>
      <c r="Z1005" s="497"/>
      <c r="AA1005" s="497"/>
      <c r="AB1005" s="497"/>
      <c r="AC1005" s="497"/>
      <c r="AD1005" s="497"/>
      <c r="AE1005" s="497"/>
      <c r="AF1005" s="497"/>
      <c r="AG1005" s="497"/>
    </row>
    <row r="1006" spans="1:33" ht="31.5">
      <c r="A1006" s="506">
        <f t="shared" si="6"/>
        <v>998</v>
      </c>
      <c r="B1006" s="507" t="s">
        <v>4367</v>
      </c>
      <c r="C1006" s="518" t="s">
        <v>3646</v>
      </c>
      <c r="D1006" s="508" t="s">
        <v>9869</v>
      </c>
      <c r="E1006" s="593"/>
      <c r="F1006" s="595" t="s">
        <v>9870</v>
      </c>
      <c r="G1006" s="543">
        <v>231</v>
      </c>
      <c r="H1006" s="521" t="s">
        <v>4614</v>
      </c>
      <c r="I1006" s="554" t="s">
        <v>9871</v>
      </c>
      <c r="J1006" s="512" t="s">
        <v>9872</v>
      </c>
      <c r="K1006" s="513" t="s">
        <v>9873</v>
      </c>
      <c r="L1006" s="513"/>
      <c r="M1006" s="510"/>
      <c r="N1006" s="497"/>
      <c r="O1006" s="497"/>
      <c r="P1006" s="497"/>
      <c r="Q1006" s="497"/>
      <c r="R1006" s="497"/>
      <c r="S1006" s="497"/>
      <c r="T1006" s="497"/>
      <c r="U1006" s="497"/>
      <c r="V1006" s="497"/>
      <c r="W1006" s="497"/>
      <c r="X1006" s="497"/>
      <c r="Y1006" s="497"/>
      <c r="Z1006" s="497"/>
      <c r="AA1006" s="497"/>
      <c r="AB1006" s="497"/>
      <c r="AC1006" s="497"/>
      <c r="AD1006" s="497"/>
      <c r="AE1006" s="497"/>
      <c r="AF1006" s="497"/>
      <c r="AG1006" s="497"/>
    </row>
    <row r="1007" spans="1:33" ht="47.25">
      <c r="A1007" s="506">
        <f t="shared" si="6"/>
        <v>999</v>
      </c>
      <c r="B1007" s="507" t="s">
        <v>4367</v>
      </c>
      <c r="C1007" s="518" t="s">
        <v>3646</v>
      </c>
      <c r="D1007" s="508" t="s">
        <v>9874</v>
      </c>
      <c r="E1007" s="593"/>
      <c r="F1007" s="556" t="s">
        <v>9875</v>
      </c>
      <c r="G1007" s="543">
        <v>91</v>
      </c>
      <c r="H1007" s="521" t="s">
        <v>4603</v>
      </c>
      <c r="I1007" s="526" t="s">
        <v>9876</v>
      </c>
      <c r="J1007" s="512" t="s">
        <v>9877</v>
      </c>
      <c r="K1007" s="513" t="s">
        <v>9878</v>
      </c>
      <c r="L1007" s="513"/>
      <c r="M1007" s="510"/>
      <c r="N1007" s="497"/>
      <c r="O1007" s="497"/>
      <c r="P1007" s="497"/>
      <c r="Q1007" s="497"/>
      <c r="R1007" s="497"/>
      <c r="S1007" s="497"/>
      <c r="T1007" s="497"/>
      <c r="U1007" s="497"/>
      <c r="V1007" s="497"/>
      <c r="W1007" s="497"/>
      <c r="X1007" s="497"/>
      <c r="Y1007" s="497"/>
      <c r="Z1007" s="497"/>
      <c r="AA1007" s="497"/>
      <c r="AB1007" s="497"/>
      <c r="AC1007" s="497"/>
      <c r="AD1007" s="497"/>
      <c r="AE1007" s="497"/>
      <c r="AF1007" s="497"/>
      <c r="AG1007" s="497"/>
    </row>
    <row r="1008" spans="1:33" ht="47.25">
      <c r="A1008" s="506">
        <f t="shared" si="6"/>
        <v>1000</v>
      </c>
      <c r="B1008" s="507" t="s">
        <v>4367</v>
      </c>
      <c r="C1008" s="518" t="s">
        <v>3646</v>
      </c>
      <c r="D1008" s="508" t="s">
        <v>9879</v>
      </c>
      <c r="E1008" s="593"/>
      <c r="F1008" s="556" t="s">
        <v>9880</v>
      </c>
      <c r="G1008" s="543">
        <v>89</v>
      </c>
      <c r="H1008" s="521" t="s">
        <v>4603</v>
      </c>
      <c r="I1008" s="526" t="s">
        <v>9881</v>
      </c>
      <c r="J1008" s="512" t="s">
        <v>9882</v>
      </c>
      <c r="K1008" s="513" t="s">
        <v>9883</v>
      </c>
      <c r="L1008" s="513"/>
      <c r="M1008" s="510"/>
      <c r="N1008" s="497"/>
      <c r="O1008" s="497"/>
      <c r="P1008" s="497"/>
      <c r="Q1008" s="497"/>
      <c r="R1008" s="497"/>
      <c r="S1008" s="497"/>
      <c r="T1008" s="497"/>
      <c r="U1008" s="497"/>
      <c r="V1008" s="497"/>
      <c r="W1008" s="497"/>
      <c r="X1008" s="497"/>
      <c r="Y1008" s="497"/>
      <c r="Z1008" s="497"/>
      <c r="AA1008" s="497"/>
      <c r="AB1008" s="497"/>
      <c r="AC1008" s="497"/>
      <c r="AD1008" s="497"/>
      <c r="AE1008" s="497"/>
      <c r="AF1008" s="497"/>
      <c r="AG1008" s="497"/>
    </row>
    <row r="1009" spans="1:33" ht="31.5">
      <c r="A1009" s="506">
        <f t="shared" si="6"/>
        <v>1001</v>
      </c>
      <c r="B1009" s="507" t="s">
        <v>4045</v>
      </c>
      <c r="C1009" s="518" t="s">
        <v>4651</v>
      </c>
      <c r="D1009" s="508" t="s">
        <v>9884</v>
      </c>
      <c r="E1009" s="510"/>
      <c r="F1009" s="509" t="s">
        <v>9885</v>
      </c>
      <c r="G1009" s="510" t="s">
        <v>9886</v>
      </c>
      <c r="H1009" s="510" t="s">
        <v>9887</v>
      </c>
      <c r="I1009" s="509" t="s">
        <v>12986</v>
      </c>
      <c r="J1009" s="519" t="s">
        <v>9888</v>
      </c>
      <c r="K1009" s="513" t="s">
        <v>9889</v>
      </c>
      <c r="L1009" s="513"/>
      <c r="M1009" s="510" t="s">
        <v>3501</v>
      </c>
      <c r="N1009" s="497"/>
      <c r="O1009" s="497"/>
      <c r="P1009" s="497"/>
      <c r="Q1009" s="497"/>
      <c r="R1009" s="497"/>
      <c r="S1009" s="497"/>
      <c r="T1009" s="497"/>
      <c r="U1009" s="497"/>
      <c r="V1009" s="497"/>
      <c r="W1009" s="497"/>
      <c r="X1009" s="497"/>
      <c r="Y1009" s="497"/>
      <c r="Z1009" s="497"/>
      <c r="AA1009" s="497"/>
      <c r="AB1009" s="497"/>
      <c r="AC1009" s="497"/>
      <c r="AD1009" s="497"/>
      <c r="AE1009" s="497"/>
      <c r="AF1009" s="497"/>
      <c r="AG1009" s="497"/>
    </row>
    <row r="1010" spans="1:33" ht="47.25">
      <c r="A1010" s="506">
        <f t="shared" si="6"/>
        <v>1002</v>
      </c>
      <c r="B1010" s="507" t="s">
        <v>4367</v>
      </c>
      <c r="C1010" s="518" t="s">
        <v>3646</v>
      </c>
      <c r="D1010" s="508" t="s">
        <v>9890</v>
      </c>
      <c r="E1010" s="507"/>
      <c r="F1010" s="509" t="s">
        <v>9891</v>
      </c>
      <c r="G1010" s="510">
        <v>348</v>
      </c>
      <c r="H1010" s="520" t="s">
        <v>9892</v>
      </c>
      <c r="I1010" s="509" t="s">
        <v>9893</v>
      </c>
      <c r="J1010" s="512" t="s">
        <v>9894</v>
      </c>
      <c r="K1010" s="513" t="s">
        <v>9840</v>
      </c>
      <c r="L1010" s="513"/>
      <c r="M1010" s="510"/>
      <c r="N1010" s="497"/>
      <c r="O1010" s="497"/>
      <c r="P1010" s="497"/>
      <c r="Q1010" s="497"/>
      <c r="R1010" s="497"/>
      <c r="S1010" s="497"/>
      <c r="T1010" s="497"/>
      <c r="U1010" s="497"/>
      <c r="V1010" s="497"/>
      <c r="W1010" s="497"/>
      <c r="X1010" s="497"/>
      <c r="Y1010" s="497"/>
      <c r="Z1010" s="497"/>
      <c r="AA1010" s="497"/>
      <c r="AB1010" s="497"/>
      <c r="AC1010" s="497"/>
      <c r="AD1010" s="497"/>
      <c r="AE1010" s="497"/>
      <c r="AF1010" s="497"/>
      <c r="AG1010" s="497"/>
    </row>
    <row r="1011" spans="1:33" ht="31.5">
      <c r="A1011" s="506">
        <f t="shared" si="6"/>
        <v>1003</v>
      </c>
      <c r="B1011" s="507" t="s">
        <v>4045</v>
      </c>
      <c r="C1011" s="518" t="s">
        <v>4046</v>
      </c>
      <c r="D1011" s="508" t="s">
        <v>9895</v>
      </c>
      <c r="E1011" s="509" t="s">
        <v>9896</v>
      </c>
      <c r="F1011" s="509" t="s">
        <v>9897</v>
      </c>
      <c r="G1011" s="510" t="s">
        <v>9898</v>
      </c>
      <c r="H1011" s="512" t="s">
        <v>9899</v>
      </c>
      <c r="I1011" s="509" t="s">
        <v>13045</v>
      </c>
      <c r="J1011" s="519" t="s">
        <v>9900</v>
      </c>
      <c r="K1011" s="513" t="s">
        <v>9901</v>
      </c>
      <c r="L1011" s="513"/>
      <c r="M1011" s="510"/>
      <c r="N1011" s="497"/>
      <c r="O1011" s="497"/>
      <c r="P1011" s="497"/>
      <c r="Q1011" s="497"/>
      <c r="R1011" s="497"/>
      <c r="S1011" s="497"/>
      <c r="T1011" s="497"/>
      <c r="U1011" s="497"/>
      <c r="V1011" s="497"/>
      <c r="W1011" s="497"/>
      <c r="X1011" s="497"/>
      <c r="Y1011" s="497"/>
      <c r="Z1011" s="497"/>
      <c r="AA1011" s="497"/>
      <c r="AB1011" s="497"/>
      <c r="AC1011" s="497"/>
      <c r="AD1011" s="497"/>
      <c r="AE1011" s="497"/>
      <c r="AF1011" s="497"/>
      <c r="AG1011" s="497"/>
    </row>
    <row r="1012" spans="1:33" ht="47.25">
      <c r="A1012" s="506">
        <f t="shared" si="6"/>
        <v>1004</v>
      </c>
      <c r="B1012" s="507" t="s">
        <v>4367</v>
      </c>
      <c r="C1012" s="518" t="s">
        <v>4543</v>
      </c>
      <c r="D1012" s="508" t="s">
        <v>9902</v>
      </c>
      <c r="E1012" s="507"/>
      <c r="F1012" s="509" t="s">
        <v>9842</v>
      </c>
      <c r="G1012" s="510">
        <v>358</v>
      </c>
      <c r="H1012" s="520" t="s">
        <v>9892</v>
      </c>
      <c r="I1012" s="509" t="s">
        <v>9843</v>
      </c>
      <c r="J1012" s="512" t="s">
        <v>9844</v>
      </c>
      <c r="K1012" s="513" t="s">
        <v>9845</v>
      </c>
      <c r="L1012" s="513"/>
      <c r="M1012" s="510"/>
      <c r="N1012" s="497"/>
      <c r="O1012" s="497"/>
      <c r="P1012" s="497"/>
      <c r="Q1012" s="497"/>
      <c r="R1012" s="497"/>
      <c r="S1012" s="497"/>
      <c r="T1012" s="497"/>
      <c r="U1012" s="497"/>
      <c r="V1012" s="497"/>
      <c r="W1012" s="497"/>
      <c r="X1012" s="497"/>
      <c r="Y1012" s="497"/>
      <c r="Z1012" s="497"/>
      <c r="AA1012" s="497"/>
      <c r="AB1012" s="497"/>
      <c r="AC1012" s="497"/>
      <c r="AD1012" s="497"/>
      <c r="AE1012" s="497"/>
      <c r="AF1012" s="497"/>
      <c r="AG1012" s="497"/>
    </row>
    <row r="1013" spans="1:33" ht="31.5">
      <c r="A1013" s="506">
        <f t="shared" si="6"/>
        <v>1005</v>
      </c>
      <c r="B1013" s="507" t="s">
        <v>4367</v>
      </c>
      <c r="C1013" s="508" t="s">
        <v>4606</v>
      </c>
      <c r="D1013" s="508" t="s">
        <v>9903</v>
      </c>
      <c r="E1013" s="507"/>
      <c r="F1013" s="523" t="s">
        <v>9904</v>
      </c>
      <c r="G1013" s="521">
        <v>350</v>
      </c>
      <c r="H1013" s="528" t="s">
        <v>9905</v>
      </c>
      <c r="I1013" s="509" t="s">
        <v>9848</v>
      </c>
      <c r="J1013" s="512" t="s">
        <v>9906</v>
      </c>
      <c r="K1013" s="513" t="s">
        <v>9907</v>
      </c>
      <c r="L1013" s="513"/>
      <c r="M1013" s="510"/>
      <c r="N1013" s="497"/>
      <c r="O1013" s="497"/>
      <c r="P1013" s="497"/>
      <c r="Q1013" s="497"/>
      <c r="R1013" s="497"/>
      <c r="S1013" s="497"/>
      <c r="T1013" s="497"/>
      <c r="U1013" s="497"/>
      <c r="V1013" s="497"/>
      <c r="W1013" s="497"/>
      <c r="X1013" s="497"/>
      <c r="Y1013" s="497"/>
      <c r="Z1013" s="497"/>
      <c r="AA1013" s="497"/>
      <c r="AB1013" s="497"/>
      <c r="AC1013" s="497"/>
      <c r="AD1013" s="497"/>
      <c r="AE1013" s="497"/>
      <c r="AF1013" s="497"/>
      <c r="AG1013" s="497"/>
    </row>
    <row r="1014" spans="1:33" ht="31.5">
      <c r="A1014" s="506">
        <f t="shared" si="6"/>
        <v>1006</v>
      </c>
      <c r="B1014" s="507" t="s">
        <v>4367</v>
      </c>
      <c r="C1014" s="518" t="s">
        <v>3646</v>
      </c>
      <c r="D1014" s="508" t="s">
        <v>9908</v>
      </c>
      <c r="E1014" s="593"/>
      <c r="F1014" s="556" t="s">
        <v>9909</v>
      </c>
      <c r="G1014" s="543">
        <v>349</v>
      </c>
      <c r="H1014" s="528">
        <v>45329</v>
      </c>
      <c r="I1014" s="509" t="s">
        <v>9910</v>
      </c>
      <c r="J1014" s="512" t="s">
        <v>9911</v>
      </c>
      <c r="K1014" s="513" t="s">
        <v>9912</v>
      </c>
      <c r="L1014" s="513"/>
      <c r="M1014" s="510"/>
      <c r="N1014" s="497"/>
      <c r="O1014" s="497"/>
      <c r="P1014" s="497"/>
      <c r="Q1014" s="497"/>
      <c r="R1014" s="497"/>
      <c r="S1014" s="497"/>
      <c r="T1014" s="497"/>
      <c r="U1014" s="497"/>
      <c r="V1014" s="497"/>
      <c r="W1014" s="497"/>
      <c r="X1014" s="497"/>
      <c r="Y1014" s="497"/>
      <c r="Z1014" s="497"/>
      <c r="AA1014" s="497"/>
      <c r="AB1014" s="497"/>
      <c r="AC1014" s="497"/>
      <c r="AD1014" s="497"/>
      <c r="AE1014" s="497"/>
      <c r="AF1014" s="497"/>
      <c r="AG1014" s="497"/>
    </row>
    <row r="1015" spans="1:33" ht="63">
      <c r="A1015" s="506">
        <f t="shared" si="6"/>
        <v>1007</v>
      </c>
      <c r="B1015" s="507" t="s">
        <v>4367</v>
      </c>
      <c r="C1015" s="508" t="s">
        <v>4606</v>
      </c>
      <c r="D1015" s="572" t="s">
        <v>9913</v>
      </c>
      <c r="E1015" s="596"/>
      <c r="F1015" s="597" t="s">
        <v>9914</v>
      </c>
      <c r="G1015" s="543">
        <v>367</v>
      </c>
      <c r="H1015" s="521" t="s">
        <v>3241</v>
      </c>
      <c r="I1015" s="598" t="s">
        <v>9915</v>
      </c>
      <c r="J1015" s="512" t="s">
        <v>9916</v>
      </c>
      <c r="K1015" s="513" t="s">
        <v>9917</v>
      </c>
      <c r="L1015" s="513"/>
      <c r="M1015" s="510"/>
      <c r="N1015" s="497"/>
      <c r="O1015" s="497"/>
      <c r="P1015" s="497"/>
      <c r="Q1015" s="497"/>
      <c r="R1015" s="497"/>
      <c r="S1015" s="497"/>
      <c r="T1015" s="497"/>
      <c r="U1015" s="497"/>
      <c r="V1015" s="497"/>
      <c r="W1015" s="497"/>
      <c r="X1015" s="497"/>
      <c r="Y1015" s="497"/>
      <c r="Z1015" s="497"/>
      <c r="AA1015" s="497"/>
      <c r="AB1015" s="497"/>
      <c r="AC1015" s="497"/>
      <c r="AD1015" s="497"/>
      <c r="AE1015" s="497"/>
      <c r="AF1015" s="497"/>
      <c r="AG1015" s="497"/>
    </row>
    <row r="1016" spans="1:33" ht="31.5">
      <c r="A1016" s="506">
        <f t="shared" si="6"/>
        <v>1008</v>
      </c>
      <c r="B1016" s="507" t="s">
        <v>4367</v>
      </c>
      <c r="C1016" s="518" t="s">
        <v>4543</v>
      </c>
      <c r="D1016" s="508" t="s">
        <v>9918</v>
      </c>
      <c r="E1016" s="593"/>
      <c r="F1016" s="556" t="s">
        <v>9919</v>
      </c>
      <c r="G1016" s="543">
        <v>380</v>
      </c>
      <c r="H1016" s="521" t="s">
        <v>3241</v>
      </c>
      <c r="I1016" s="526" t="s">
        <v>9920</v>
      </c>
      <c r="J1016" s="512" t="s">
        <v>9921</v>
      </c>
      <c r="K1016" s="513" t="s">
        <v>9922</v>
      </c>
      <c r="L1016" s="513"/>
      <c r="M1016" s="510"/>
      <c r="N1016" s="497"/>
      <c r="O1016" s="497"/>
      <c r="P1016" s="497"/>
      <c r="Q1016" s="497"/>
      <c r="R1016" s="497"/>
      <c r="S1016" s="497"/>
      <c r="T1016" s="497"/>
      <c r="U1016" s="497"/>
      <c r="V1016" s="497"/>
      <c r="W1016" s="497"/>
      <c r="X1016" s="497"/>
      <c r="Y1016" s="497"/>
      <c r="Z1016" s="497"/>
      <c r="AA1016" s="497"/>
      <c r="AB1016" s="497"/>
      <c r="AC1016" s="497"/>
      <c r="AD1016" s="497"/>
      <c r="AE1016" s="497"/>
      <c r="AF1016" s="497"/>
      <c r="AG1016" s="497"/>
    </row>
    <row r="1017" spans="1:33" ht="31.5">
      <c r="A1017" s="506">
        <f t="shared" si="6"/>
        <v>1009</v>
      </c>
      <c r="B1017" s="507" t="s">
        <v>4367</v>
      </c>
      <c r="C1017" s="518" t="s">
        <v>3646</v>
      </c>
      <c r="D1017" s="508" t="s">
        <v>9923</v>
      </c>
      <c r="E1017" s="593"/>
      <c r="F1017" s="556" t="s">
        <v>9924</v>
      </c>
      <c r="G1017" s="543">
        <v>552</v>
      </c>
      <c r="H1017" s="521" t="s">
        <v>4629</v>
      </c>
      <c r="I1017" s="526" t="s">
        <v>9925</v>
      </c>
      <c r="J1017" s="512" t="s">
        <v>9926</v>
      </c>
      <c r="K1017" s="513" t="s">
        <v>9927</v>
      </c>
      <c r="L1017" s="513"/>
      <c r="M1017" s="510"/>
      <c r="N1017" s="497"/>
      <c r="O1017" s="497"/>
      <c r="P1017" s="497"/>
      <c r="Q1017" s="497"/>
      <c r="R1017" s="497"/>
      <c r="S1017" s="497"/>
      <c r="T1017" s="497"/>
      <c r="U1017" s="497"/>
      <c r="V1017" s="497"/>
      <c r="W1017" s="497"/>
      <c r="X1017" s="497"/>
      <c r="Y1017" s="497"/>
      <c r="Z1017" s="497"/>
      <c r="AA1017" s="497"/>
      <c r="AB1017" s="497"/>
      <c r="AC1017" s="497"/>
      <c r="AD1017" s="497"/>
      <c r="AE1017" s="497"/>
      <c r="AF1017" s="497"/>
      <c r="AG1017" s="497"/>
    </row>
    <row r="1018" spans="1:33" ht="31.5">
      <c r="A1018" s="506">
        <f t="shared" si="6"/>
        <v>1010</v>
      </c>
      <c r="B1018" s="507" t="s">
        <v>4367</v>
      </c>
      <c r="C1018" s="508" t="s">
        <v>4606</v>
      </c>
      <c r="D1018" s="508" t="s">
        <v>9928</v>
      </c>
      <c r="E1018" s="507"/>
      <c r="F1018" s="556" t="s">
        <v>9929</v>
      </c>
      <c r="G1018" s="510">
        <v>593</v>
      </c>
      <c r="H1018" s="520">
        <v>45446</v>
      </c>
      <c r="I1018" s="526" t="s">
        <v>9930</v>
      </c>
      <c r="J1018" s="512" t="s">
        <v>9931</v>
      </c>
      <c r="K1018" s="513" t="s">
        <v>9932</v>
      </c>
      <c r="L1018" s="513"/>
      <c r="M1018" s="510"/>
      <c r="N1018" s="497"/>
      <c r="O1018" s="497"/>
      <c r="P1018" s="497"/>
      <c r="Q1018" s="497"/>
      <c r="R1018" s="497"/>
      <c r="S1018" s="497"/>
      <c r="T1018" s="497"/>
      <c r="U1018" s="497"/>
      <c r="V1018" s="497"/>
      <c r="W1018" s="497"/>
      <c r="X1018" s="497"/>
      <c r="Y1018" s="497"/>
      <c r="Z1018" s="497"/>
      <c r="AA1018" s="497"/>
      <c r="AB1018" s="497"/>
      <c r="AC1018" s="497"/>
      <c r="AD1018" s="497"/>
      <c r="AE1018" s="497"/>
      <c r="AF1018" s="497"/>
      <c r="AG1018" s="497"/>
    </row>
    <row r="1019" spans="1:33" ht="31.5">
      <c r="A1019" s="506">
        <f t="shared" si="6"/>
        <v>1011</v>
      </c>
      <c r="B1019" s="507" t="s">
        <v>4367</v>
      </c>
      <c r="C1019" s="518" t="s">
        <v>4543</v>
      </c>
      <c r="D1019" s="508" t="s">
        <v>9933</v>
      </c>
      <c r="E1019" s="507"/>
      <c r="F1019" s="509" t="s">
        <v>9934</v>
      </c>
      <c r="G1019" s="510">
        <v>680</v>
      </c>
      <c r="H1019" s="520" t="s">
        <v>4649</v>
      </c>
      <c r="I1019" s="509" t="s">
        <v>9935</v>
      </c>
      <c r="J1019" s="512" t="s">
        <v>9936</v>
      </c>
      <c r="K1019" s="513" t="s">
        <v>9937</v>
      </c>
      <c r="L1019" s="513"/>
      <c r="M1019" s="510"/>
      <c r="N1019" s="497"/>
      <c r="O1019" s="497"/>
      <c r="P1019" s="497"/>
      <c r="Q1019" s="497"/>
      <c r="R1019" s="497"/>
      <c r="S1019" s="497"/>
      <c r="T1019" s="497"/>
      <c r="U1019" s="497"/>
      <c r="V1019" s="497"/>
      <c r="W1019" s="497"/>
      <c r="X1019" s="497"/>
      <c r="Y1019" s="497"/>
      <c r="Z1019" s="497"/>
      <c r="AA1019" s="497"/>
      <c r="AB1019" s="497"/>
      <c r="AC1019" s="497"/>
      <c r="AD1019" s="497"/>
      <c r="AE1019" s="497"/>
      <c r="AF1019" s="497"/>
      <c r="AG1019" s="497"/>
    </row>
    <row r="1020" spans="1:33" ht="31.5">
      <c r="A1020" s="506">
        <f t="shared" si="6"/>
        <v>1012</v>
      </c>
      <c r="B1020" s="507" t="s">
        <v>4367</v>
      </c>
      <c r="C1020" s="518" t="s">
        <v>4543</v>
      </c>
      <c r="D1020" s="508" t="s">
        <v>9938</v>
      </c>
      <c r="E1020" s="593"/>
      <c r="F1020" s="509" t="s">
        <v>1077</v>
      </c>
      <c r="G1020" s="543">
        <v>679</v>
      </c>
      <c r="H1020" s="528" t="s">
        <v>4649</v>
      </c>
      <c r="I1020" s="526" t="s">
        <v>9939</v>
      </c>
      <c r="J1020" s="512" t="s">
        <v>9940</v>
      </c>
      <c r="K1020" s="513" t="s">
        <v>9941</v>
      </c>
      <c r="L1020" s="513"/>
      <c r="M1020" s="510"/>
      <c r="N1020" s="497"/>
      <c r="O1020" s="497"/>
      <c r="P1020" s="497"/>
      <c r="Q1020" s="497"/>
      <c r="R1020" s="497"/>
      <c r="S1020" s="497"/>
      <c r="T1020" s="497"/>
      <c r="U1020" s="497"/>
      <c r="V1020" s="497"/>
      <c r="W1020" s="497"/>
      <c r="X1020" s="497"/>
      <c r="Y1020" s="497"/>
      <c r="Z1020" s="497"/>
      <c r="AA1020" s="497"/>
      <c r="AB1020" s="497"/>
      <c r="AC1020" s="497"/>
      <c r="AD1020" s="497"/>
      <c r="AE1020" s="497"/>
      <c r="AF1020" s="497"/>
      <c r="AG1020" s="497"/>
    </row>
    <row r="1021" spans="1:33" ht="31.5">
      <c r="A1021" s="506">
        <f t="shared" si="6"/>
        <v>1013</v>
      </c>
      <c r="B1021" s="507" t="s">
        <v>4367</v>
      </c>
      <c r="C1021" s="518" t="s">
        <v>3646</v>
      </c>
      <c r="D1021" s="508" t="s">
        <v>9942</v>
      </c>
      <c r="E1021" s="593"/>
      <c r="F1021" s="556" t="s">
        <v>9943</v>
      </c>
      <c r="G1021" s="543">
        <v>692</v>
      </c>
      <c r="H1021" s="521" t="s">
        <v>4649</v>
      </c>
      <c r="I1021" s="526" t="s">
        <v>9944</v>
      </c>
      <c r="J1021" s="512" t="s">
        <v>9945</v>
      </c>
      <c r="K1021" s="513" t="s">
        <v>9946</v>
      </c>
      <c r="L1021" s="513"/>
      <c r="M1021" s="510"/>
      <c r="N1021" s="497"/>
      <c r="O1021" s="497"/>
      <c r="P1021" s="497"/>
      <c r="Q1021" s="497"/>
      <c r="R1021" s="497"/>
      <c r="S1021" s="497"/>
      <c r="T1021" s="497"/>
      <c r="U1021" s="497"/>
      <c r="V1021" s="497"/>
      <c r="W1021" s="497"/>
      <c r="X1021" s="497"/>
      <c r="Y1021" s="497"/>
      <c r="Z1021" s="497"/>
      <c r="AA1021" s="497"/>
      <c r="AB1021" s="497"/>
      <c r="AC1021" s="497"/>
      <c r="AD1021" s="497"/>
      <c r="AE1021" s="497"/>
      <c r="AF1021" s="497"/>
      <c r="AG1021" s="497"/>
    </row>
    <row r="1022" spans="1:33" ht="47.25">
      <c r="A1022" s="506">
        <f t="shared" si="6"/>
        <v>1014</v>
      </c>
      <c r="B1022" s="507" t="s">
        <v>4367</v>
      </c>
      <c r="C1022" s="508" t="s">
        <v>4606</v>
      </c>
      <c r="D1022" s="508" t="s">
        <v>9947</v>
      </c>
      <c r="E1022" s="593"/>
      <c r="F1022" s="556" t="s">
        <v>9948</v>
      </c>
      <c r="G1022" s="543">
        <v>683</v>
      </c>
      <c r="H1022" s="511" t="s">
        <v>4649</v>
      </c>
      <c r="I1022" s="526" t="s">
        <v>9949</v>
      </c>
      <c r="J1022" s="512" t="s">
        <v>9950</v>
      </c>
      <c r="K1022" s="513" t="s">
        <v>307</v>
      </c>
      <c r="L1022" s="513"/>
      <c r="M1022" s="510"/>
      <c r="N1022" s="497"/>
      <c r="O1022" s="497"/>
      <c r="P1022" s="497"/>
      <c r="Q1022" s="497"/>
      <c r="R1022" s="497"/>
      <c r="S1022" s="497"/>
      <c r="T1022" s="497"/>
      <c r="U1022" s="497"/>
      <c r="V1022" s="497"/>
      <c r="W1022" s="497"/>
      <c r="X1022" s="497"/>
      <c r="Y1022" s="497"/>
      <c r="Z1022" s="497"/>
      <c r="AA1022" s="497"/>
      <c r="AB1022" s="497"/>
      <c r="AC1022" s="497"/>
      <c r="AD1022" s="497"/>
      <c r="AE1022" s="497"/>
      <c r="AF1022" s="497"/>
      <c r="AG1022" s="497"/>
    </row>
    <row r="1023" spans="1:33" ht="47.25">
      <c r="A1023" s="506">
        <f t="shared" si="6"/>
        <v>1015</v>
      </c>
      <c r="B1023" s="507" t="s">
        <v>4367</v>
      </c>
      <c r="C1023" s="518" t="s">
        <v>4543</v>
      </c>
      <c r="D1023" s="508" t="s">
        <v>9951</v>
      </c>
      <c r="E1023" s="593"/>
      <c r="F1023" s="509" t="s">
        <v>9952</v>
      </c>
      <c r="G1023" s="543">
        <v>688</v>
      </c>
      <c r="H1023" s="511" t="s">
        <v>4649</v>
      </c>
      <c r="I1023" s="509" t="s">
        <v>9953</v>
      </c>
      <c r="J1023" s="491" t="s">
        <v>9954</v>
      </c>
      <c r="K1023" s="513" t="s">
        <v>9955</v>
      </c>
      <c r="L1023" s="513"/>
      <c r="M1023" s="510"/>
      <c r="N1023" s="497"/>
      <c r="O1023" s="497"/>
      <c r="P1023" s="497"/>
      <c r="Q1023" s="497"/>
      <c r="R1023" s="497"/>
      <c r="S1023" s="497"/>
      <c r="T1023" s="497"/>
      <c r="U1023" s="497"/>
      <c r="V1023" s="497"/>
      <c r="W1023" s="497"/>
      <c r="X1023" s="497"/>
      <c r="Y1023" s="497"/>
      <c r="Z1023" s="497"/>
      <c r="AA1023" s="497"/>
      <c r="AB1023" s="497"/>
      <c r="AC1023" s="497"/>
      <c r="AD1023" s="497"/>
      <c r="AE1023" s="497"/>
      <c r="AF1023" s="497"/>
      <c r="AG1023" s="497"/>
    </row>
    <row r="1024" spans="1:33" ht="47.25">
      <c r="A1024" s="506">
        <f t="shared" si="6"/>
        <v>1016</v>
      </c>
      <c r="B1024" s="507" t="s">
        <v>4367</v>
      </c>
      <c r="C1024" s="508" t="s">
        <v>4606</v>
      </c>
      <c r="D1024" s="508" t="s">
        <v>9956</v>
      </c>
      <c r="E1024" s="593"/>
      <c r="F1024" s="509" t="s">
        <v>9957</v>
      </c>
      <c r="G1024" s="543">
        <v>736</v>
      </c>
      <c r="H1024" s="511" t="s">
        <v>9958</v>
      </c>
      <c r="I1024" s="509" t="s">
        <v>9959</v>
      </c>
      <c r="J1024" s="512" t="s">
        <v>9960</v>
      </c>
      <c r="K1024" s="513" t="s">
        <v>9961</v>
      </c>
      <c r="L1024" s="513"/>
      <c r="M1024" s="510"/>
      <c r="N1024" s="497"/>
      <c r="O1024" s="497"/>
      <c r="P1024" s="497"/>
      <c r="Q1024" s="497"/>
      <c r="R1024" s="497"/>
      <c r="S1024" s="497"/>
      <c r="T1024" s="497"/>
      <c r="U1024" s="497"/>
      <c r="V1024" s="497"/>
      <c r="W1024" s="497"/>
      <c r="X1024" s="497"/>
      <c r="Y1024" s="497"/>
      <c r="Z1024" s="497"/>
      <c r="AA1024" s="497"/>
      <c r="AB1024" s="497"/>
      <c r="AC1024" s="497"/>
      <c r="AD1024" s="497"/>
      <c r="AE1024" s="497"/>
      <c r="AF1024" s="497"/>
      <c r="AG1024" s="497"/>
    </row>
    <row r="1025" spans="1:33" ht="31.5">
      <c r="A1025" s="506">
        <f t="shared" si="6"/>
        <v>1017</v>
      </c>
      <c r="B1025" s="507" t="s">
        <v>4367</v>
      </c>
      <c r="C1025" s="518" t="s">
        <v>4543</v>
      </c>
      <c r="D1025" s="508" t="s">
        <v>9962</v>
      </c>
      <c r="E1025" s="507" t="s">
        <v>9963</v>
      </c>
      <c r="F1025" s="509" t="s">
        <v>9964</v>
      </c>
      <c r="G1025" s="510" t="s">
        <v>9965</v>
      </c>
      <c r="H1025" s="511" t="s">
        <v>5473</v>
      </c>
      <c r="I1025" s="509" t="s">
        <v>9966</v>
      </c>
      <c r="J1025" s="512" t="s">
        <v>9967</v>
      </c>
      <c r="K1025" s="513" t="s">
        <v>9968</v>
      </c>
      <c r="L1025" s="513" t="s">
        <v>9969</v>
      </c>
      <c r="M1025" s="510"/>
      <c r="N1025" s="497"/>
      <c r="O1025" s="497"/>
      <c r="P1025" s="497"/>
      <c r="Q1025" s="497"/>
      <c r="R1025" s="497"/>
      <c r="S1025" s="497"/>
      <c r="T1025" s="497"/>
      <c r="U1025" s="497"/>
      <c r="V1025" s="497"/>
      <c r="W1025" s="497"/>
      <c r="X1025" s="497"/>
      <c r="Y1025" s="497"/>
      <c r="Z1025" s="497"/>
      <c r="AA1025" s="497"/>
      <c r="AB1025" s="497"/>
      <c r="AC1025" s="497"/>
      <c r="AD1025" s="497"/>
      <c r="AE1025" s="497"/>
      <c r="AF1025" s="497"/>
      <c r="AG1025" s="497"/>
    </row>
    <row r="1026" spans="1:33" ht="31.5">
      <c r="A1026" s="506">
        <f t="shared" si="6"/>
        <v>1018</v>
      </c>
      <c r="B1026" s="507" t="s">
        <v>4367</v>
      </c>
      <c r="C1026" s="518" t="s">
        <v>4543</v>
      </c>
      <c r="D1026" s="508" t="s">
        <v>9970</v>
      </c>
      <c r="E1026" s="507" t="s">
        <v>9971</v>
      </c>
      <c r="F1026" s="509" t="s">
        <v>9972</v>
      </c>
      <c r="G1026" s="510" t="s">
        <v>9973</v>
      </c>
      <c r="H1026" s="511" t="s">
        <v>7437</v>
      </c>
      <c r="I1026" s="509" t="s">
        <v>9974</v>
      </c>
      <c r="J1026" s="512" t="s">
        <v>9975</v>
      </c>
      <c r="K1026" s="513" t="s">
        <v>9976</v>
      </c>
      <c r="L1026" s="513" t="s">
        <v>9977</v>
      </c>
      <c r="M1026" s="510"/>
      <c r="N1026" s="497"/>
      <c r="O1026" s="497"/>
      <c r="P1026" s="497"/>
      <c r="Q1026" s="497"/>
      <c r="R1026" s="497"/>
      <c r="S1026" s="497"/>
      <c r="T1026" s="497"/>
      <c r="U1026" s="497"/>
      <c r="V1026" s="497"/>
      <c r="W1026" s="497"/>
      <c r="X1026" s="497"/>
      <c r="Y1026" s="497"/>
      <c r="Z1026" s="497"/>
      <c r="AA1026" s="497"/>
      <c r="AB1026" s="497"/>
      <c r="AC1026" s="497"/>
      <c r="AD1026" s="497"/>
      <c r="AE1026" s="497"/>
      <c r="AF1026" s="497"/>
      <c r="AG1026" s="497"/>
    </row>
    <row r="1027" spans="1:33" ht="47.25">
      <c r="A1027" s="506">
        <f t="shared" si="6"/>
        <v>1019</v>
      </c>
      <c r="B1027" s="507" t="s">
        <v>4367</v>
      </c>
      <c r="C1027" s="518" t="s">
        <v>3646</v>
      </c>
      <c r="D1027" s="508" t="s">
        <v>9978</v>
      </c>
      <c r="E1027" s="508" t="s">
        <v>9979</v>
      </c>
      <c r="F1027" s="509" t="s">
        <v>9980</v>
      </c>
      <c r="G1027" s="510" t="s">
        <v>9981</v>
      </c>
      <c r="H1027" s="512" t="s">
        <v>4921</v>
      </c>
      <c r="I1027" s="509" t="s">
        <v>9982</v>
      </c>
      <c r="J1027" s="512" t="s">
        <v>9983</v>
      </c>
      <c r="K1027" s="513" t="s">
        <v>9984</v>
      </c>
      <c r="L1027" s="513" t="s">
        <v>9985</v>
      </c>
      <c r="M1027" s="510"/>
      <c r="N1027" s="497"/>
      <c r="O1027" s="497"/>
      <c r="P1027" s="497"/>
      <c r="Q1027" s="497"/>
      <c r="R1027" s="497"/>
      <c r="S1027" s="497"/>
      <c r="T1027" s="497"/>
      <c r="U1027" s="497"/>
      <c r="V1027" s="497"/>
      <c r="W1027" s="497"/>
      <c r="X1027" s="497"/>
      <c r="Y1027" s="497"/>
      <c r="Z1027" s="497"/>
      <c r="AA1027" s="497"/>
      <c r="AB1027" s="497"/>
      <c r="AC1027" s="497"/>
      <c r="AD1027" s="497"/>
      <c r="AE1027" s="497"/>
      <c r="AF1027" s="497"/>
      <c r="AG1027" s="497"/>
    </row>
    <row r="1028" spans="1:33" ht="31.5">
      <c r="A1028" s="506">
        <f t="shared" si="6"/>
        <v>1020</v>
      </c>
      <c r="B1028" s="507" t="s">
        <v>4367</v>
      </c>
      <c r="C1028" s="518" t="s">
        <v>3646</v>
      </c>
      <c r="D1028" s="508" t="s">
        <v>9986</v>
      </c>
      <c r="E1028" s="508" t="s">
        <v>9987</v>
      </c>
      <c r="F1028" s="509" t="s">
        <v>9988</v>
      </c>
      <c r="G1028" s="510" t="s">
        <v>9989</v>
      </c>
      <c r="H1028" s="512" t="s">
        <v>4921</v>
      </c>
      <c r="I1028" s="509" t="s">
        <v>9990</v>
      </c>
      <c r="J1028" s="512" t="s">
        <v>9991</v>
      </c>
      <c r="K1028" s="513" t="s">
        <v>9992</v>
      </c>
      <c r="L1028" s="513" t="s">
        <v>9993</v>
      </c>
      <c r="M1028" s="510"/>
      <c r="N1028" s="497"/>
      <c r="O1028" s="497"/>
      <c r="P1028" s="497"/>
      <c r="Q1028" s="497"/>
      <c r="R1028" s="497"/>
      <c r="S1028" s="497"/>
      <c r="T1028" s="497"/>
      <c r="U1028" s="497"/>
      <c r="V1028" s="497"/>
      <c r="W1028" s="497"/>
      <c r="X1028" s="497"/>
      <c r="Y1028" s="497"/>
      <c r="Z1028" s="497"/>
      <c r="AA1028" s="497"/>
      <c r="AB1028" s="497"/>
      <c r="AC1028" s="497"/>
      <c r="AD1028" s="497"/>
      <c r="AE1028" s="497"/>
      <c r="AF1028" s="497"/>
      <c r="AG1028" s="497"/>
    </row>
    <row r="1029" spans="1:33" ht="47.25">
      <c r="A1029" s="506">
        <f t="shared" si="6"/>
        <v>1021</v>
      </c>
      <c r="B1029" s="507" t="s">
        <v>4045</v>
      </c>
      <c r="C1029" s="518" t="s">
        <v>9994</v>
      </c>
      <c r="D1029" s="508" t="s">
        <v>9995</v>
      </c>
      <c r="E1029" s="508"/>
      <c r="F1029" s="509" t="s">
        <v>9996</v>
      </c>
      <c r="G1029" s="510" t="s">
        <v>9997</v>
      </c>
      <c r="H1029" s="510" t="s">
        <v>9998</v>
      </c>
      <c r="I1029" s="509" t="s">
        <v>12746</v>
      </c>
      <c r="J1029" s="512" t="s">
        <v>9999</v>
      </c>
      <c r="K1029" s="513" t="s">
        <v>10000</v>
      </c>
      <c r="L1029" s="513"/>
      <c r="M1029" s="510" t="s">
        <v>10001</v>
      </c>
      <c r="N1029" s="497"/>
      <c r="O1029" s="497"/>
      <c r="P1029" s="497"/>
      <c r="Q1029" s="497"/>
      <c r="R1029" s="497"/>
      <c r="S1029" s="497"/>
      <c r="T1029" s="497"/>
      <c r="U1029" s="497"/>
      <c r="V1029" s="497"/>
      <c r="W1029" s="497"/>
      <c r="X1029" s="497"/>
      <c r="Y1029" s="497"/>
      <c r="Z1029" s="497"/>
      <c r="AA1029" s="497"/>
      <c r="AB1029" s="497"/>
      <c r="AC1029" s="497"/>
      <c r="AD1029" s="497"/>
      <c r="AE1029" s="497"/>
      <c r="AF1029" s="497"/>
      <c r="AG1029" s="497"/>
    </row>
    <row r="1030" spans="1:33" ht="31.5">
      <c r="A1030" s="506">
        <f t="shared" si="6"/>
        <v>1022</v>
      </c>
      <c r="B1030" s="507" t="s">
        <v>4045</v>
      </c>
      <c r="C1030" s="518" t="s">
        <v>4651</v>
      </c>
      <c r="D1030" s="508" t="s">
        <v>10002</v>
      </c>
      <c r="E1030" s="508"/>
      <c r="F1030" s="509" t="s">
        <v>10003</v>
      </c>
      <c r="G1030" s="510" t="s">
        <v>10004</v>
      </c>
      <c r="H1030" s="538" t="s">
        <v>10005</v>
      </c>
      <c r="I1030" s="509" t="s">
        <v>12989</v>
      </c>
      <c r="J1030" s="512" t="s">
        <v>10006</v>
      </c>
      <c r="K1030" s="599" t="s">
        <v>13075</v>
      </c>
      <c r="L1030" s="513" t="s">
        <v>10007</v>
      </c>
      <c r="M1030" s="510"/>
      <c r="N1030" s="497"/>
      <c r="O1030" s="497"/>
      <c r="P1030" s="497"/>
      <c r="Q1030" s="497"/>
      <c r="R1030" s="497"/>
      <c r="S1030" s="497"/>
      <c r="T1030" s="497"/>
      <c r="U1030" s="497"/>
      <c r="V1030" s="497"/>
      <c r="W1030" s="497"/>
      <c r="X1030" s="497"/>
      <c r="Y1030" s="497"/>
      <c r="Z1030" s="497"/>
      <c r="AA1030" s="497"/>
      <c r="AB1030" s="497"/>
      <c r="AC1030" s="497"/>
      <c r="AD1030" s="497"/>
      <c r="AE1030" s="497"/>
      <c r="AF1030" s="497"/>
      <c r="AG1030" s="497"/>
    </row>
    <row r="1031" spans="1:33" ht="47.25">
      <c r="A1031" s="506">
        <f t="shared" si="6"/>
        <v>1023</v>
      </c>
      <c r="B1031" s="507" t="s">
        <v>3491</v>
      </c>
      <c r="C1031" s="508" t="s">
        <v>4557</v>
      </c>
      <c r="D1031" s="508" t="s">
        <v>10008</v>
      </c>
      <c r="E1031" s="508" t="s">
        <v>10009</v>
      </c>
      <c r="F1031" s="509" t="s">
        <v>10010</v>
      </c>
      <c r="G1031" s="510" t="s">
        <v>10011</v>
      </c>
      <c r="H1031" s="510" t="s">
        <v>10012</v>
      </c>
      <c r="I1031" s="509" t="s">
        <v>10013</v>
      </c>
      <c r="J1031" s="512" t="s">
        <v>10014</v>
      </c>
      <c r="K1031" s="513" t="s">
        <v>10015</v>
      </c>
      <c r="L1031" s="513" t="s">
        <v>10016</v>
      </c>
      <c r="M1031" s="510" t="s">
        <v>3334</v>
      </c>
      <c r="N1031" s="497"/>
      <c r="O1031" s="497"/>
      <c r="P1031" s="497"/>
      <c r="Q1031" s="497"/>
      <c r="R1031" s="497"/>
      <c r="S1031" s="497"/>
      <c r="T1031" s="497"/>
      <c r="U1031" s="497"/>
      <c r="V1031" s="497"/>
      <c r="W1031" s="497"/>
      <c r="X1031" s="497"/>
      <c r="Y1031" s="497"/>
      <c r="Z1031" s="497"/>
      <c r="AA1031" s="497"/>
      <c r="AB1031" s="497"/>
      <c r="AC1031" s="497"/>
      <c r="AD1031" s="497"/>
      <c r="AE1031" s="497"/>
      <c r="AF1031" s="497"/>
      <c r="AG1031" s="497"/>
    </row>
    <row r="1032" spans="1:33" ht="47.25">
      <c r="A1032" s="506">
        <f t="shared" si="6"/>
        <v>1024</v>
      </c>
      <c r="B1032" s="507" t="s">
        <v>4045</v>
      </c>
      <c r="C1032" s="518" t="s">
        <v>3646</v>
      </c>
      <c r="D1032" s="508" t="s">
        <v>10017</v>
      </c>
      <c r="E1032" s="507" t="s">
        <v>10018</v>
      </c>
      <c r="F1032" s="509" t="s">
        <v>10019</v>
      </c>
      <c r="G1032" s="521">
        <v>2453</v>
      </c>
      <c r="H1032" s="521" t="s">
        <v>4163</v>
      </c>
      <c r="I1032" s="509" t="s">
        <v>10020</v>
      </c>
      <c r="J1032" s="511" t="s">
        <v>10021</v>
      </c>
      <c r="K1032" s="513" t="s">
        <v>10022</v>
      </c>
      <c r="L1032" s="513"/>
      <c r="M1032" s="510"/>
      <c r="N1032" s="497"/>
      <c r="O1032" s="497"/>
      <c r="P1032" s="497"/>
      <c r="Q1032" s="497"/>
      <c r="R1032" s="497"/>
      <c r="S1032" s="497"/>
      <c r="T1032" s="497"/>
      <c r="U1032" s="497"/>
      <c r="V1032" s="497"/>
      <c r="W1032" s="497"/>
      <c r="X1032" s="497"/>
      <c r="Y1032" s="497"/>
      <c r="Z1032" s="497"/>
      <c r="AA1032" s="497"/>
      <c r="AB1032" s="497"/>
      <c r="AC1032" s="497"/>
      <c r="AD1032" s="497"/>
      <c r="AE1032" s="497"/>
      <c r="AF1032" s="497"/>
      <c r="AG1032" s="497"/>
    </row>
    <row r="1033" spans="1:33" ht="110.25">
      <c r="A1033" s="506">
        <f t="shared" si="6"/>
        <v>1025</v>
      </c>
      <c r="B1033" s="507" t="s">
        <v>4045</v>
      </c>
      <c r="C1033" s="518" t="s">
        <v>10023</v>
      </c>
      <c r="D1033" s="508" t="s">
        <v>10024</v>
      </c>
      <c r="E1033" s="507" t="s">
        <v>10025</v>
      </c>
      <c r="F1033" s="484"/>
      <c r="G1033" s="521">
        <v>3480</v>
      </c>
      <c r="H1033" s="528">
        <v>44175</v>
      </c>
      <c r="I1033" s="509" t="s">
        <v>13010</v>
      </c>
      <c r="J1033" s="512" t="s">
        <v>10026</v>
      </c>
      <c r="K1033" s="513" t="s">
        <v>10027</v>
      </c>
      <c r="L1033" s="513"/>
      <c r="M1033" s="510"/>
      <c r="N1033" s="497"/>
      <c r="O1033" s="497"/>
      <c r="P1033" s="497"/>
      <c r="Q1033" s="497"/>
      <c r="R1033" s="497"/>
      <c r="S1033" s="497"/>
      <c r="T1033" s="497"/>
      <c r="U1033" s="497"/>
      <c r="V1033" s="497"/>
      <c r="W1033" s="497"/>
      <c r="X1033" s="497"/>
      <c r="Y1033" s="497"/>
      <c r="Z1033" s="497"/>
      <c r="AA1033" s="497"/>
      <c r="AB1033" s="497"/>
      <c r="AC1033" s="497"/>
      <c r="AD1033" s="497"/>
      <c r="AE1033" s="497"/>
      <c r="AF1033" s="497"/>
      <c r="AG1033" s="497"/>
    </row>
    <row r="1034" spans="1:33" ht="47.25">
      <c r="A1034" s="506">
        <f t="shared" si="6"/>
        <v>1026</v>
      </c>
      <c r="B1034" s="507" t="s">
        <v>4045</v>
      </c>
      <c r="C1034" s="518" t="s">
        <v>4651</v>
      </c>
      <c r="D1034" s="508" t="s">
        <v>10028</v>
      </c>
      <c r="E1034" s="593"/>
      <c r="F1034" s="526" t="s">
        <v>10029</v>
      </c>
      <c r="G1034" s="543">
        <v>3867</v>
      </c>
      <c r="H1034" s="528">
        <v>43962</v>
      </c>
      <c r="I1034" s="509" t="s">
        <v>12992</v>
      </c>
      <c r="J1034" s="512" t="s">
        <v>10030</v>
      </c>
      <c r="K1034" s="513" t="s">
        <v>10031</v>
      </c>
      <c r="L1034" s="513"/>
      <c r="M1034" s="510"/>
      <c r="N1034" s="497"/>
      <c r="O1034" s="497"/>
      <c r="P1034" s="497"/>
      <c r="Q1034" s="497"/>
      <c r="R1034" s="497"/>
      <c r="S1034" s="497"/>
      <c r="T1034" s="497"/>
      <c r="U1034" s="497"/>
      <c r="V1034" s="497"/>
      <c r="W1034" s="497"/>
      <c r="X1034" s="497"/>
      <c r="Y1034" s="497"/>
      <c r="Z1034" s="497"/>
      <c r="AA1034" s="497"/>
      <c r="AB1034" s="497"/>
      <c r="AC1034" s="497"/>
      <c r="AD1034" s="497"/>
      <c r="AE1034" s="497"/>
      <c r="AF1034" s="497"/>
      <c r="AG1034" s="497"/>
    </row>
    <row r="1035" spans="1:33" ht="63">
      <c r="A1035" s="506">
        <f t="shared" si="6"/>
        <v>1027</v>
      </c>
      <c r="B1035" s="507" t="s">
        <v>4045</v>
      </c>
      <c r="C1035" s="518" t="s">
        <v>4046</v>
      </c>
      <c r="D1035" s="508" t="s">
        <v>10032</v>
      </c>
      <c r="E1035" s="593" t="s">
        <v>10033</v>
      </c>
      <c r="F1035" s="526" t="s">
        <v>10034</v>
      </c>
      <c r="G1035" s="543">
        <v>1495</v>
      </c>
      <c r="H1035" s="528" t="s">
        <v>10035</v>
      </c>
      <c r="I1035" s="509" t="s">
        <v>13046</v>
      </c>
      <c r="J1035" s="512" t="s">
        <v>10036</v>
      </c>
      <c r="K1035" s="513" t="s">
        <v>10037</v>
      </c>
      <c r="L1035" s="513"/>
      <c r="M1035" s="510"/>
      <c r="N1035" s="497"/>
      <c r="O1035" s="497"/>
      <c r="P1035" s="497"/>
      <c r="Q1035" s="497"/>
      <c r="R1035" s="497"/>
      <c r="S1035" s="497"/>
      <c r="T1035" s="497"/>
      <c r="U1035" s="497"/>
      <c r="V1035" s="497"/>
      <c r="W1035" s="497"/>
      <c r="X1035" s="497"/>
      <c r="Y1035" s="497"/>
      <c r="Z1035" s="497"/>
      <c r="AA1035" s="497"/>
      <c r="AB1035" s="497"/>
      <c r="AC1035" s="497"/>
      <c r="AD1035" s="497"/>
      <c r="AE1035" s="497"/>
      <c r="AF1035" s="497"/>
      <c r="AG1035" s="497"/>
    </row>
    <row r="1036" spans="1:33" ht="31.5">
      <c r="A1036" s="506">
        <f t="shared" si="6"/>
        <v>1028</v>
      </c>
      <c r="B1036" s="507" t="s">
        <v>4045</v>
      </c>
      <c r="C1036" s="518" t="s">
        <v>4046</v>
      </c>
      <c r="D1036" s="508" t="s">
        <v>10038</v>
      </c>
      <c r="E1036" s="593"/>
      <c r="F1036" s="526" t="s">
        <v>10039</v>
      </c>
      <c r="G1036" s="510">
        <v>1967</v>
      </c>
      <c r="H1036" s="510" t="s">
        <v>2611</v>
      </c>
      <c r="I1036" s="509" t="s">
        <v>13047</v>
      </c>
      <c r="J1036" s="519" t="s">
        <v>10040</v>
      </c>
      <c r="K1036" s="513" t="s">
        <v>10041</v>
      </c>
      <c r="L1036" s="513"/>
      <c r="M1036" s="510"/>
      <c r="N1036" s="497"/>
      <c r="O1036" s="497"/>
      <c r="P1036" s="497"/>
      <c r="Q1036" s="497"/>
      <c r="R1036" s="497"/>
      <c r="S1036" s="497"/>
      <c r="T1036" s="497"/>
      <c r="U1036" s="497"/>
      <c r="V1036" s="497"/>
      <c r="W1036" s="497"/>
      <c r="X1036" s="497"/>
      <c r="Y1036" s="497"/>
      <c r="Z1036" s="497"/>
      <c r="AA1036" s="497"/>
      <c r="AB1036" s="497"/>
      <c r="AC1036" s="497"/>
      <c r="AD1036" s="497"/>
      <c r="AE1036" s="497"/>
      <c r="AF1036" s="497"/>
      <c r="AG1036" s="497"/>
    </row>
    <row r="1037" spans="1:33" ht="31.5">
      <c r="A1037" s="506">
        <f t="shared" si="6"/>
        <v>1029</v>
      </c>
      <c r="B1037" s="507" t="s">
        <v>4045</v>
      </c>
      <c r="C1037" s="518" t="s">
        <v>4068</v>
      </c>
      <c r="D1037" s="508" t="s">
        <v>10042</v>
      </c>
      <c r="E1037" s="593"/>
      <c r="F1037" s="526" t="s">
        <v>10043</v>
      </c>
      <c r="G1037" s="510">
        <v>167</v>
      </c>
      <c r="H1037" s="510" t="s">
        <v>8526</v>
      </c>
      <c r="I1037" s="509" t="s">
        <v>12544</v>
      </c>
      <c r="J1037" s="519" t="s">
        <v>10044</v>
      </c>
      <c r="K1037" s="513" t="s">
        <v>10045</v>
      </c>
      <c r="L1037" s="513"/>
      <c r="M1037" s="510"/>
      <c r="N1037" s="497"/>
      <c r="O1037" s="497"/>
      <c r="P1037" s="497"/>
      <c r="Q1037" s="497"/>
      <c r="R1037" s="497"/>
      <c r="S1037" s="497"/>
      <c r="T1037" s="497"/>
      <c r="U1037" s="497"/>
      <c r="V1037" s="497"/>
      <c r="W1037" s="497"/>
      <c r="X1037" s="497"/>
      <c r="Y1037" s="497"/>
      <c r="Z1037" s="497"/>
      <c r="AA1037" s="497"/>
      <c r="AB1037" s="497"/>
      <c r="AC1037" s="497"/>
      <c r="AD1037" s="497"/>
      <c r="AE1037" s="497"/>
      <c r="AF1037" s="497"/>
      <c r="AG1037" s="497"/>
    </row>
    <row r="1038" spans="1:33" ht="47.25">
      <c r="A1038" s="506">
        <f t="shared" si="6"/>
        <v>1030</v>
      </c>
      <c r="B1038" s="507" t="s">
        <v>4045</v>
      </c>
      <c r="C1038" s="518" t="s">
        <v>4651</v>
      </c>
      <c r="D1038" s="508" t="s">
        <v>10046</v>
      </c>
      <c r="E1038" s="593"/>
      <c r="F1038" s="526" t="s">
        <v>5528</v>
      </c>
      <c r="G1038" s="510">
        <v>504</v>
      </c>
      <c r="H1038" s="600" t="s">
        <v>10047</v>
      </c>
      <c r="I1038" s="509" t="s">
        <v>12993</v>
      </c>
      <c r="J1038" s="519" t="s">
        <v>10048</v>
      </c>
      <c r="K1038" s="513" t="s">
        <v>10049</v>
      </c>
      <c r="L1038" s="513"/>
      <c r="M1038" s="510"/>
      <c r="N1038" s="497"/>
      <c r="O1038" s="497"/>
      <c r="P1038" s="497"/>
      <c r="Q1038" s="497"/>
      <c r="R1038" s="497"/>
      <c r="S1038" s="497"/>
      <c r="T1038" s="497"/>
      <c r="U1038" s="497"/>
      <c r="V1038" s="497"/>
      <c r="W1038" s="497"/>
      <c r="X1038" s="497"/>
      <c r="Y1038" s="497"/>
      <c r="Z1038" s="497"/>
      <c r="AA1038" s="497"/>
      <c r="AB1038" s="497"/>
      <c r="AC1038" s="497"/>
      <c r="AD1038" s="497"/>
      <c r="AE1038" s="497"/>
      <c r="AF1038" s="497"/>
      <c r="AG1038" s="497"/>
    </row>
    <row r="1039" spans="1:33" ht="47.25">
      <c r="A1039" s="506">
        <f t="shared" si="6"/>
        <v>1031</v>
      </c>
      <c r="B1039" s="507" t="s">
        <v>4045</v>
      </c>
      <c r="C1039" s="518" t="s">
        <v>4068</v>
      </c>
      <c r="D1039" s="508" t="s">
        <v>10050</v>
      </c>
      <c r="E1039" s="509" t="s">
        <v>10051</v>
      </c>
      <c r="F1039" s="526" t="s">
        <v>10052</v>
      </c>
      <c r="G1039" s="510">
        <v>1240</v>
      </c>
      <c r="H1039" s="510" t="s">
        <v>9445</v>
      </c>
      <c r="I1039" s="509" t="s">
        <v>12545</v>
      </c>
      <c r="J1039" s="519" t="s">
        <v>10053</v>
      </c>
      <c r="K1039" s="513" t="s">
        <v>10054</v>
      </c>
      <c r="L1039" s="513"/>
      <c r="M1039" s="510"/>
      <c r="N1039" s="497"/>
      <c r="O1039" s="497"/>
      <c r="P1039" s="497"/>
      <c r="Q1039" s="497"/>
      <c r="R1039" s="497"/>
      <c r="S1039" s="497"/>
      <c r="T1039" s="497"/>
      <c r="U1039" s="497"/>
      <c r="V1039" s="497"/>
      <c r="W1039" s="497"/>
      <c r="X1039" s="497"/>
      <c r="Y1039" s="497"/>
      <c r="Z1039" s="497"/>
      <c r="AA1039" s="497"/>
      <c r="AB1039" s="497"/>
      <c r="AC1039" s="497"/>
      <c r="AD1039" s="497"/>
      <c r="AE1039" s="497"/>
      <c r="AF1039" s="497"/>
      <c r="AG1039" s="497"/>
    </row>
    <row r="1040" spans="1:33" ht="47.25">
      <c r="A1040" s="506">
        <f t="shared" si="6"/>
        <v>1032</v>
      </c>
      <c r="B1040" s="507" t="s">
        <v>4045</v>
      </c>
      <c r="C1040" s="518" t="s">
        <v>4651</v>
      </c>
      <c r="D1040" s="508" t="s">
        <v>10055</v>
      </c>
      <c r="E1040" s="510" t="s">
        <v>10056</v>
      </c>
      <c r="F1040" s="509" t="s">
        <v>10057</v>
      </c>
      <c r="G1040" s="521">
        <v>137</v>
      </c>
      <c r="H1040" s="521" t="s">
        <v>4342</v>
      </c>
      <c r="I1040" s="509" t="s">
        <v>12995</v>
      </c>
      <c r="J1040" s="512" t="s">
        <v>10058</v>
      </c>
      <c r="K1040" s="513" t="s">
        <v>10059</v>
      </c>
      <c r="L1040" s="513"/>
      <c r="M1040" s="510"/>
      <c r="N1040" s="497"/>
      <c r="O1040" s="497"/>
      <c r="P1040" s="497"/>
      <c r="Q1040" s="497"/>
      <c r="R1040" s="497"/>
      <c r="S1040" s="497"/>
      <c r="T1040" s="497"/>
      <c r="U1040" s="497"/>
      <c r="V1040" s="497"/>
      <c r="W1040" s="497"/>
      <c r="X1040" s="497"/>
      <c r="Y1040" s="497"/>
      <c r="Z1040" s="497"/>
      <c r="AA1040" s="497"/>
      <c r="AB1040" s="497"/>
      <c r="AC1040" s="497"/>
      <c r="AD1040" s="497"/>
      <c r="AE1040" s="497"/>
      <c r="AF1040" s="497"/>
      <c r="AG1040" s="497"/>
    </row>
    <row r="1041" spans="1:33" ht="63">
      <c r="A1041" s="506">
        <f t="shared" si="6"/>
        <v>1033</v>
      </c>
      <c r="B1041" s="507" t="s">
        <v>4045</v>
      </c>
      <c r="C1041" s="518" t="s">
        <v>4046</v>
      </c>
      <c r="D1041" s="508" t="s">
        <v>10060</v>
      </c>
      <c r="E1041" s="510" t="s">
        <v>10061</v>
      </c>
      <c r="F1041" s="509" t="s">
        <v>10062</v>
      </c>
      <c r="G1041" s="521">
        <v>276</v>
      </c>
      <c r="H1041" s="521" t="s">
        <v>3552</v>
      </c>
      <c r="I1041" s="509" t="s">
        <v>13048</v>
      </c>
      <c r="J1041" s="511" t="s">
        <v>10063</v>
      </c>
      <c r="K1041" s="513" t="s">
        <v>10064</v>
      </c>
      <c r="L1041" s="513"/>
      <c r="M1041" s="510"/>
      <c r="N1041" s="497"/>
      <c r="O1041" s="497"/>
      <c r="P1041" s="497"/>
      <c r="Q1041" s="497"/>
      <c r="R1041" s="497"/>
      <c r="S1041" s="497"/>
      <c r="T1041" s="497"/>
      <c r="U1041" s="497"/>
      <c r="V1041" s="497"/>
      <c r="W1041" s="497"/>
      <c r="X1041" s="497"/>
      <c r="Y1041" s="497"/>
      <c r="Z1041" s="497"/>
      <c r="AA1041" s="497"/>
      <c r="AB1041" s="497"/>
      <c r="AC1041" s="497"/>
      <c r="AD1041" s="497"/>
      <c r="AE1041" s="497"/>
      <c r="AF1041" s="497"/>
      <c r="AG1041" s="497"/>
    </row>
    <row r="1042" spans="1:33" ht="78.75">
      <c r="A1042" s="506">
        <f t="shared" si="6"/>
        <v>1034</v>
      </c>
      <c r="B1042" s="507" t="s">
        <v>4045</v>
      </c>
      <c r="C1042" s="518" t="s">
        <v>4651</v>
      </c>
      <c r="D1042" s="508" t="s">
        <v>10065</v>
      </c>
      <c r="E1042" s="510" t="s">
        <v>10066</v>
      </c>
      <c r="F1042" s="509" t="s">
        <v>10067</v>
      </c>
      <c r="G1042" s="521">
        <v>135</v>
      </c>
      <c r="H1042" s="521" t="s">
        <v>4342</v>
      </c>
      <c r="I1042" s="509" t="s">
        <v>12996</v>
      </c>
      <c r="J1042" s="511" t="s">
        <v>10068</v>
      </c>
      <c r="K1042" s="513" t="s">
        <v>10069</v>
      </c>
      <c r="L1042" s="513"/>
      <c r="M1042" s="510"/>
      <c r="N1042" s="497"/>
      <c r="O1042" s="497"/>
      <c r="P1042" s="497"/>
      <c r="Q1042" s="497"/>
      <c r="R1042" s="497"/>
      <c r="S1042" s="497"/>
      <c r="T1042" s="497"/>
      <c r="U1042" s="497"/>
      <c r="V1042" s="497"/>
      <c r="W1042" s="497"/>
      <c r="X1042" s="497"/>
      <c r="Y1042" s="497"/>
      <c r="Z1042" s="497"/>
      <c r="AA1042" s="497"/>
      <c r="AB1042" s="497"/>
      <c r="AC1042" s="497"/>
      <c r="AD1042" s="497"/>
      <c r="AE1042" s="497"/>
      <c r="AF1042" s="497"/>
      <c r="AG1042" s="497"/>
    </row>
    <row r="1043" spans="1:33" ht="47.25">
      <c r="A1043" s="506">
        <f t="shared" si="6"/>
        <v>1035</v>
      </c>
      <c r="B1043" s="507" t="s">
        <v>4045</v>
      </c>
      <c r="C1043" s="518" t="s">
        <v>6463</v>
      </c>
      <c r="D1043" s="508" t="s">
        <v>10070</v>
      </c>
      <c r="E1043" s="510" t="s">
        <v>10071</v>
      </c>
      <c r="F1043" s="509" t="s">
        <v>10072</v>
      </c>
      <c r="G1043" s="510">
        <v>784</v>
      </c>
      <c r="H1043" s="520">
        <v>45055</v>
      </c>
      <c r="I1043" s="509" t="s">
        <v>12954</v>
      </c>
      <c r="J1043" s="512" t="s">
        <v>10073</v>
      </c>
      <c r="K1043" s="513" t="s">
        <v>10074</v>
      </c>
      <c r="L1043" s="513"/>
      <c r="M1043" s="510"/>
      <c r="N1043" s="497"/>
      <c r="O1043" s="497"/>
      <c r="P1043" s="497"/>
      <c r="Q1043" s="497"/>
      <c r="R1043" s="497"/>
      <c r="S1043" s="497"/>
      <c r="T1043" s="497"/>
      <c r="U1043" s="497"/>
      <c r="V1043" s="497"/>
      <c r="W1043" s="497"/>
      <c r="X1043" s="497"/>
      <c r="Y1043" s="497"/>
      <c r="Z1043" s="497"/>
      <c r="AA1043" s="497"/>
      <c r="AB1043" s="497"/>
      <c r="AC1043" s="497"/>
      <c r="AD1043" s="497"/>
      <c r="AE1043" s="497"/>
      <c r="AF1043" s="497"/>
      <c r="AG1043" s="497"/>
    </row>
    <row r="1044" spans="1:33" ht="47.25">
      <c r="A1044" s="506">
        <f t="shared" si="6"/>
        <v>1036</v>
      </c>
      <c r="B1044" s="507" t="s">
        <v>4045</v>
      </c>
      <c r="C1044" s="518" t="s">
        <v>4651</v>
      </c>
      <c r="D1044" s="508" t="s">
        <v>10075</v>
      </c>
      <c r="E1044" s="510" t="s">
        <v>10076</v>
      </c>
      <c r="F1044" s="509" t="s">
        <v>10077</v>
      </c>
      <c r="G1044" s="510">
        <v>1227</v>
      </c>
      <c r="H1044" s="520" t="s">
        <v>10078</v>
      </c>
      <c r="I1044" s="509" t="s">
        <v>12997</v>
      </c>
      <c r="J1044" s="512" t="s">
        <v>10079</v>
      </c>
      <c r="K1044" s="513" t="s">
        <v>10080</v>
      </c>
      <c r="L1044" s="513"/>
      <c r="M1044" s="510"/>
      <c r="N1044" s="497"/>
      <c r="O1044" s="497"/>
      <c r="P1044" s="497"/>
      <c r="Q1044" s="497"/>
      <c r="R1044" s="497"/>
      <c r="S1044" s="497"/>
      <c r="T1044" s="497"/>
      <c r="U1044" s="497"/>
      <c r="V1044" s="497"/>
      <c r="W1044" s="497"/>
      <c r="X1044" s="497"/>
      <c r="Y1044" s="497"/>
      <c r="Z1044" s="497"/>
      <c r="AA1044" s="497"/>
      <c r="AB1044" s="497"/>
      <c r="AC1044" s="497"/>
      <c r="AD1044" s="497"/>
      <c r="AE1044" s="497"/>
      <c r="AF1044" s="497"/>
      <c r="AG1044" s="497"/>
    </row>
    <row r="1045" spans="1:33" ht="47.25">
      <c r="A1045" s="506">
        <f t="shared" si="6"/>
        <v>1037</v>
      </c>
      <c r="B1045" s="507" t="s">
        <v>4045</v>
      </c>
      <c r="C1045" s="518" t="s">
        <v>4651</v>
      </c>
      <c r="D1045" s="508" t="s">
        <v>10081</v>
      </c>
      <c r="E1045" s="507" t="s">
        <v>10082</v>
      </c>
      <c r="F1045" s="509" t="s">
        <v>10083</v>
      </c>
      <c r="G1045" s="510">
        <v>1321</v>
      </c>
      <c r="H1045" s="520">
        <v>45139</v>
      </c>
      <c r="I1045" s="509" t="s">
        <v>12998</v>
      </c>
      <c r="J1045" s="512" t="s">
        <v>10084</v>
      </c>
      <c r="K1045" s="513" t="s">
        <v>10085</v>
      </c>
      <c r="L1045" s="513"/>
      <c r="M1045" s="510"/>
      <c r="N1045" s="497"/>
      <c r="O1045" s="497"/>
      <c r="P1045" s="497"/>
      <c r="Q1045" s="497"/>
      <c r="R1045" s="497"/>
      <c r="S1045" s="497"/>
      <c r="T1045" s="497"/>
      <c r="U1045" s="497"/>
      <c r="V1045" s="497"/>
      <c r="W1045" s="497"/>
      <c r="X1045" s="497"/>
      <c r="Y1045" s="497"/>
      <c r="Z1045" s="497"/>
      <c r="AA1045" s="497"/>
      <c r="AB1045" s="497"/>
      <c r="AC1045" s="497"/>
      <c r="AD1045" s="497"/>
      <c r="AE1045" s="497"/>
      <c r="AF1045" s="497"/>
      <c r="AG1045" s="497"/>
    </row>
    <row r="1046" spans="1:33" ht="31.5">
      <c r="A1046" s="506">
        <f t="shared" si="6"/>
        <v>1038</v>
      </c>
      <c r="B1046" s="507" t="s">
        <v>4045</v>
      </c>
      <c r="C1046" s="518" t="s">
        <v>4046</v>
      </c>
      <c r="D1046" s="508" t="s">
        <v>10086</v>
      </c>
      <c r="E1046" s="507"/>
      <c r="F1046" s="509" t="s">
        <v>10087</v>
      </c>
      <c r="G1046" s="510">
        <v>1540</v>
      </c>
      <c r="H1046" s="520" t="s">
        <v>10088</v>
      </c>
      <c r="I1046" s="509" t="s">
        <v>13049</v>
      </c>
      <c r="J1046" s="512" t="s">
        <v>10089</v>
      </c>
      <c r="K1046" s="513" t="s">
        <v>10090</v>
      </c>
      <c r="L1046" s="513"/>
      <c r="M1046" s="510"/>
      <c r="N1046" s="497"/>
      <c r="O1046" s="497"/>
      <c r="P1046" s="497"/>
      <c r="Q1046" s="497"/>
      <c r="R1046" s="497"/>
      <c r="S1046" s="497"/>
      <c r="T1046" s="497"/>
      <c r="U1046" s="497"/>
      <c r="V1046" s="497"/>
      <c r="W1046" s="497"/>
      <c r="X1046" s="497"/>
      <c r="Y1046" s="497"/>
      <c r="Z1046" s="497"/>
      <c r="AA1046" s="497"/>
      <c r="AB1046" s="497"/>
      <c r="AC1046" s="497"/>
      <c r="AD1046" s="497"/>
      <c r="AE1046" s="497"/>
      <c r="AF1046" s="497"/>
      <c r="AG1046" s="497"/>
    </row>
    <row r="1047" spans="1:33" ht="31.5">
      <c r="A1047" s="506">
        <f t="shared" si="6"/>
        <v>1039</v>
      </c>
      <c r="B1047" s="507" t="s">
        <v>4045</v>
      </c>
      <c r="C1047" s="518" t="s">
        <v>4046</v>
      </c>
      <c r="D1047" s="508" t="s">
        <v>10091</v>
      </c>
      <c r="E1047" s="507"/>
      <c r="F1047" s="509" t="s">
        <v>10092</v>
      </c>
      <c r="G1047" s="510">
        <v>1711</v>
      </c>
      <c r="H1047" s="520" t="s">
        <v>5043</v>
      </c>
      <c r="I1047" s="509" t="s">
        <v>13050</v>
      </c>
      <c r="J1047" s="512" t="s">
        <v>10093</v>
      </c>
      <c r="K1047" s="513" t="s">
        <v>10094</v>
      </c>
      <c r="L1047" s="513"/>
      <c r="M1047" s="510"/>
      <c r="N1047" s="497"/>
      <c r="O1047" s="497"/>
      <c r="P1047" s="497"/>
      <c r="Q1047" s="497"/>
      <c r="R1047" s="497"/>
      <c r="S1047" s="497"/>
      <c r="T1047" s="497"/>
      <c r="U1047" s="497"/>
      <c r="V1047" s="497"/>
      <c r="W1047" s="497"/>
      <c r="X1047" s="497"/>
      <c r="Y1047" s="497"/>
      <c r="Z1047" s="497"/>
      <c r="AA1047" s="497"/>
      <c r="AB1047" s="497"/>
      <c r="AC1047" s="497"/>
      <c r="AD1047" s="497"/>
      <c r="AE1047" s="497"/>
      <c r="AF1047" s="497"/>
      <c r="AG1047" s="497"/>
    </row>
    <row r="1048" spans="1:33" ht="31.5">
      <c r="A1048" s="506">
        <f t="shared" si="6"/>
        <v>1040</v>
      </c>
      <c r="B1048" s="507" t="s">
        <v>4045</v>
      </c>
      <c r="C1048" s="518" t="s">
        <v>4651</v>
      </c>
      <c r="D1048" s="508" t="s">
        <v>10095</v>
      </c>
      <c r="E1048" s="507"/>
      <c r="F1048" s="509" t="s">
        <v>4927</v>
      </c>
      <c r="G1048" s="510">
        <v>1737</v>
      </c>
      <c r="H1048" s="520" t="s">
        <v>2186</v>
      </c>
      <c r="I1048" s="509" t="s">
        <v>12999</v>
      </c>
      <c r="J1048" s="512" t="s">
        <v>10096</v>
      </c>
      <c r="K1048" s="513" t="s">
        <v>10097</v>
      </c>
      <c r="L1048" s="513"/>
      <c r="M1048" s="510"/>
      <c r="N1048" s="497"/>
      <c r="O1048" s="497"/>
      <c r="P1048" s="497"/>
      <c r="Q1048" s="497"/>
      <c r="R1048" s="497"/>
      <c r="S1048" s="497"/>
      <c r="T1048" s="497"/>
      <c r="U1048" s="497"/>
      <c r="V1048" s="497"/>
      <c r="W1048" s="497"/>
      <c r="X1048" s="497"/>
      <c r="Y1048" s="497"/>
      <c r="Z1048" s="497"/>
      <c r="AA1048" s="497"/>
      <c r="AB1048" s="497"/>
      <c r="AC1048" s="497"/>
      <c r="AD1048" s="497"/>
      <c r="AE1048" s="497"/>
      <c r="AF1048" s="497"/>
      <c r="AG1048" s="497"/>
    </row>
    <row r="1049" spans="1:33" ht="31.5">
      <c r="A1049" s="506">
        <f t="shared" si="6"/>
        <v>1041</v>
      </c>
      <c r="B1049" s="507" t="s">
        <v>4045</v>
      </c>
      <c r="C1049" s="518" t="s">
        <v>4046</v>
      </c>
      <c r="D1049" s="508" t="s">
        <v>10098</v>
      </c>
      <c r="E1049" s="593"/>
      <c r="F1049" s="556" t="s">
        <v>10099</v>
      </c>
      <c r="G1049" s="543">
        <v>359</v>
      </c>
      <c r="H1049" s="528">
        <v>45475</v>
      </c>
      <c r="I1049" s="526" t="s">
        <v>13051</v>
      </c>
      <c r="J1049" s="512" t="s">
        <v>10100</v>
      </c>
      <c r="K1049" s="513" t="s">
        <v>10101</v>
      </c>
      <c r="L1049" s="513"/>
      <c r="M1049" s="510"/>
      <c r="N1049" s="497"/>
      <c r="O1049" s="497"/>
      <c r="P1049" s="497"/>
      <c r="Q1049" s="497"/>
      <c r="R1049" s="497"/>
      <c r="S1049" s="497"/>
      <c r="T1049" s="497"/>
      <c r="U1049" s="497"/>
      <c r="V1049" s="497"/>
      <c r="W1049" s="497"/>
      <c r="X1049" s="497"/>
      <c r="Y1049" s="497"/>
      <c r="Z1049" s="497"/>
      <c r="AA1049" s="497"/>
      <c r="AB1049" s="497"/>
      <c r="AC1049" s="497"/>
      <c r="AD1049" s="497"/>
      <c r="AE1049" s="497"/>
      <c r="AF1049" s="497"/>
      <c r="AG1049" s="497"/>
    </row>
    <row r="1050" spans="1:33" ht="47.25">
      <c r="A1050" s="506">
        <f t="shared" si="6"/>
        <v>1042</v>
      </c>
      <c r="B1050" s="507" t="s">
        <v>4045</v>
      </c>
      <c r="C1050" s="518" t="s">
        <v>4651</v>
      </c>
      <c r="D1050" s="508" t="s">
        <v>10102</v>
      </c>
      <c r="E1050" s="507" t="s">
        <v>10103</v>
      </c>
      <c r="F1050" s="509" t="s">
        <v>10104</v>
      </c>
      <c r="G1050" s="510" t="s">
        <v>10105</v>
      </c>
      <c r="H1050" s="542" t="s">
        <v>4508</v>
      </c>
      <c r="I1050" s="509" t="s">
        <v>13000</v>
      </c>
      <c r="J1050" s="512" t="s">
        <v>10106</v>
      </c>
      <c r="K1050" s="513" t="s">
        <v>10107</v>
      </c>
      <c r="L1050" s="513" t="s">
        <v>10108</v>
      </c>
      <c r="M1050" s="510"/>
      <c r="N1050" s="497"/>
      <c r="O1050" s="497"/>
      <c r="P1050" s="497"/>
      <c r="Q1050" s="497"/>
      <c r="R1050" s="497"/>
      <c r="S1050" s="497"/>
      <c r="T1050" s="497"/>
      <c r="U1050" s="497"/>
      <c r="V1050" s="497"/>
      <c r="W1050" s="497"/>
      <c r="X1050" s="497"/>
      <c r="Y1050" s="497"/>
      <c r="Z1050" s="497"/>
      <c r="AA1050" s="497"/>
      <c r="AB1050" s="497"/>
      <c r="AC1050" s="497"/>
      <c r="AD1050" s="497"/>
      <c r="AE1050" s="497"/>
      <c r="AF1050" s="497"/>
      <c r="AG1050" s="497"/>
    </row>
    <row r="1051" spans="1:33" ht="47.25">
      <c r="A1051" s="506">
        <f t="shared" si="6"/>
        <v>1043</v>
      </c>
      <c r="B1051" s="507" t="s">
        <v>4045</v>
      </c>
      <c r="C1051" s="518" t="s">
        <v>4651</v>
      </c>
      <c r="D1051" s="508" t="s">
        <v>10109</v>
      </c>
      <c r="E1051" s="507" t="s">
        <v>10110</v>
      </c>
      <c r="F1051" s="509" t="s">
        <v>10111</v>
      </c>
      <c r="G1051" s="510" t="s">
        <v>10112</v>
      </c>
      <c r="H1051" s="520" t="s">
        <v>5591</v>
      </c>
      <c r="I1051" s="509" t="s">
        <v>13001</v>
      </c>
      <c r="J1051" s="512" t="s">
        <v>10113</v>
      </c>
      <c r="K1051" s="513" t="s">
        <v>10114</v>
      </c>
      <c r="L1051" s="513" t="s">
        <v>10115</v>
      </c>
      <c r="M1051" s="510"/>
      <c r="N1051" s="497"/>
      <c r="O1051" s="497"/>
      <c r="P1051" s="497"/>
      <c r="Q1051" s="497"/>
      <c r="R1051" s="497"/>
      <c r="S1051" s="497"/>
      <c r="T1051" s="497"/>
      <c r="U1051" s="497"/>
      <c r="V1051" s="497"/>
      <c r="W1051" s="497"/>
      <c r="X1051" s="497"/>
      <c r="Y1051" s="497"/>
      <c r="Z1051" s="497"/>
      <c r="AA1051" s="497"/>
      <c r="AB1051" s="497"/>
      <c r="AC1051" s="497"/>
      <c r="AD1051" s="497"/>
      <c r="AE1051" s="497"/>
      <c r="AF1051" s="497"/>
      <c r="AG1051" s="497"/>
    </row>
    <row r="1052" spans="1:33" ht="47.25">
      <c r="A1052" s="506">
        <f t="shared" si="6"/>
        <v>1044</v>
      </c>
      <c r="B1052" s="507" t="s">
        <v>5161</v>
      </c>
      <c r="C1052" s="518" t="s">
        <v>3975</v>
      </c>
      <c r="D1052" s="508" t="s">
        <v>10116</v>
      </c>
      <c r="E1052" s="507" t="s">
        <v>10117</v>
      </c>
      <c r="F1052" s="509" t="s">
        <v>10118</v>
      </c>
      <c r="G1052" s="510" t="s">
        <v>10119</v>
      </c>
      <c r="H1052" s="520">
        <v>45209</v>
      </c>
      <c r="I1052" s="509" t="s">
        <v>10120</v>
      </c>
      <c r="J1052" s="512" t="s">
        <v>10121</v>
      </c>
      <c r="K1052" s="513" t="s">
        <v>10122</v>
      </c>
      <c r="L1052" s="513" t="s">
        <v>10123</v>
      </c>
      <c r="M1052" s="510"/>
      <c r="N1052" s="497"/>
      <c r="O1052" s="497"/>
      <c r="P1052" s="497"/>
      <c r="Q1052" s="497"/>
      <c r="R1052" s="497"/>
      <c r="S1052" s="497"/>
      <c r="T1052" s="497"/>
      <c r="U1052" s="497"/>
      <c r="V1052" s="497"/>
      <c r="W1052" s="497"/>
      <c r="X1052" s="497"/>
      <c r="Y1052" s="497"/>
      <c r="Z1052" s="497"/>
      <c r="AA1052" s="497"/>
      <c r="AB1052" s="497"/>
      <c r="AC1052" s="497"/>
      <c r="AD1052" s="497"/>
      <c r="AE1052" s="497"/>
      <c r="AF1052" s="497"/>
      <c r="AG1052" s="497"/>
    </row>
    <row r="1053" spans="1:33" ht="31.5">
      <c r="A1053" s="506">
        <f t="shared" si="6"/>
        <v>1045</v>
      </c>
      <c r="B1053" s="507" t="s">
        <v>4045</v>
      </c>
      <c r="C1053" s="518" t="s">
        <v>4651</v>
      </c>
      <c r="D1053" s="508" t="s">
        <v>10124</v>
      </c>
      <c r="E1053" s="507" t="s">
        <v>10125</v>
      </c>
      <c r="F1053" s="509" t="s">
        <v>10126</v>
      </c>
      <c r="G1053" s="510" t="s">
        <v>10127</v>
      </c>
      <c r="H1053" s="542" t="s">
        <v>4508</v>
      </c>
      <c r="I1053" s="509" t="s">
        <v>13002</v>
      </c>
      <c r="J1053" s="512" t="s">
        <v>10128</v>
      </c>
      <c r="K1053" s="513" t="s">
        <v>10129</v>
      </c>
      <c r="L1053" s="513" t="s">
        <v>10130</v>
      </c>
      <c r="M1053" s="510"/>
      <c r="N1053" s="497"/>
      <c r="O1053" s="497"/>
      <c r="P1053" s="497"/>
      <c r="Q1053" s="497"/>
      <c r="R1053" s="497"/>
      <c r="S1053" s="497"/>
      <c r="T1053" s="497"/>
      <c r="U1053" s="497"/>
      <c r="V1053" s="497"/>
      <c r="W1053" s="497"/>
      <c r="X1053" s="497"/>
      <c r="Y1053" s="497"/>
      <c r="Z1053" s="497"/>
      <c r="AA1053" s="497"/>
      <c r="AB1053" s="497"/>
      <c r="AC1053" s="497"/>
      <c r="AD1053" s="497"/>
      <c r="AE1053" s="497"/>
      <c r="AF1053" s="497"/>
      <c r="AG1053" s="497"/>
    </row>
    <row r="1054" spans="1:33" ht="31.5">
      <c r="A1054" s="506">
        <f t="shared" si="6"/>
        <v>1046</v>
      </c>
      <c r="B1054" s="507" t="s">
        <v>3913</v>
      </c>
      <c r="C1054" s="518" t="s">
        <v>3914</v>
      </c>
      <c r="D1054" s="508" t="s">
        <v>10131</v>
      </c>
      <c r="E1054" s="593" t="s">
        <v>10132</v>
      </c>
      <c r="F1054" s="509" t="s">
        <v>10133</v>
      </c>
      <c r="G1054" s="510" t="s">
        <v>10134</v>
      </c>
      <c r="H1054" s="517" t="s">
        <v>8096</v>
      </c>
      <c r="I1054" s="509" t="s">
        <v>10135</v>
      </c>
      <c r="J1054" s="512" t="s">
        <v>10136</v>
      </c>
      <c r="K1054" s="513" t="s">
        <v>10137</v>
      </c>
      <c r="L1054" s="513" t="s">
        <v>10138</v>
      </c>
      <c r="M1054" s="510"/>
      <c r="N1054" s="497"/>
      <c r="O1054" s="497"/>
      <c r="P1054" s="497"/>
      <c r="Q1054" s="497"/>
      <c r="R1054" s="497"/>
      <c r="S1054" s="497"/>
      <c r="T1054" s="497"/>
      <c r="U1054" s="497"/>
      <c r="V1054" s="497"/>
      <c r="W1054" s="497"/>
      <c r="X1054" s="497"/>
      <c r="Y1054" s="497"/>
      <c r="Z1054" s="497"/>
      <c r="AA1054" s="497"/>
      <c r="AB1054" s="497"/>
      <c r="AC1054" s="497"/>
      <c r="AD1054" s="497"/>
      <c r="AE1054" s="497"/>
      <c r="AF1054" s="497"/>
      <c r="AG1054" s="497"/>
    </row>
    <row r="1055" spans="1:33" ht="31.5">
      <c r="A1055" s="506">
        <f t="shared" si="6"/>
        <v>1047</v>
      </c>
      <c r="B1055" s="507" t="s">
        <v>4045</v>
      </c>
      <c r="C1055" s="518" t="s">
        <v>10139</v>
      </c>
      <c r="D1055" s="508" t="s">
        <v>10140</v>
      </c>
      <c r="E1055" s="593"/>
      <c r="F1055" s="509" t="s">
        <v>10141</v>
      </c>
      <c r="G1055" s="510">
        <v>2146</v>
      </c>
      <c r="H1055" s="520" t="s">
        <v>4528</v>
      </c>
      <c r="I1055" s="509" t="s">
        <v>12969</v>
      </c>
      <c r="J1055" s="512" t="s">
        <v>10142</v>
      </c>
      <c r="K1055" s="513" t="s">
        <v>10143</v>
      </c>
      <c r="L1055" s="513"/>
      <c r="M1055" s="510"/>
      <c r="N1055" s="497"/>
      <c r="O1055" s="497"/>
      <c r="P1055" s="497"/>
      <c r="Q1055" s="497"/>
      <c r="R1055" s="497"/>
      <c r="S1055" s="497"/>
      <c r="T1055" s="497"/>
      <c r="U1055" s="497"/>
      <c r="V1055" s="497"/>
      <c r="W1055" s="497"/>
      <c r="X1055" s="497"/>
      <c r="Y1055" s="497"/>
      <c r="Z1055" s="497"/>
      <c r="AA1055" s="497"/>
      <c r="AB1055" s="497"/>
      <c r="AC1055" s="497"/>
      <c r="AD1055" s="497"/>
      <c r="AE1055" s="497"/>
      <c r="AF1055" s="497"/>
      <c r="AG1055" s="497"/>
    </row>
    <row r="1056" spans="1:33" ht="31.5">
      <c r="A1056" s="506">
        <f t="shared" si="6"/>
        <v>1048</v>
      </c>
      <c r="B1056" s="507" t="s">
        <v>4045</v>
      </c>
      <c r="C1056" s="518" t="s">
        <v>4068</v>
      </c>
      <c r="D1056" s="508" t="s">
        <v>10144</v>
      </c>
      <c r="E1056" s="593"/>
      <c r="F1056" s="509" t="s">
        <v>10145</v>
      </c>
      <c r="G1056" s="510">
        <v>2138</v>
      </c>
      <c r="H1056" s="520" t="s">
        <v>4528</v>
      </c>
      <c r="I1056" s="509" t="s">
        <v>12546</v>
      </c>
      <c r="J1056" s="512" t="s">
        <v>10146</v>
      </c>
      <c r="K1056" s="513" t="s">
        <v>10147</v>
      </c>
      <c r="L1056" s="513"/>
      <c r="M1056" s="510"/>
      <c r="N1056" s="497"/>
      <c r="O1056" s="497"/>
      <c r="P1056" s="497"/>
      <c r="Q1056" s="497"/>
      <c r="R1056" s="497"/>
      <c r="S1056" s="497"/>
      <c r="T1056" s="497"/>
      <c r="U1056" s="497"/>
      <c r="V1056" s="497"/>
      <c r="W1056" s="497"/>
      <c r="X1056" s="497"/>
      <c r="Y1056" s="497"/>
      <c r="Z1056" s="497"/>
      <c r="AA1056" s="497"/>
      <c r="AB1056" s="497"/>
      <c r="AC1056" s="497"/>
      <c r="AD1056" s="497"/>
      <c r="AE1056" s="497"/>
      <c r="AF1056" s="497"/>
      <c r="AG1056" s="497"/>
    </row>
    <row r="1057" spans="1:33" ht="31.5">
      <c r="A1057" s="506">
        <f t="shared" si="6"/>
        <v>1049</v>
      </c>
      <c r="B1057" s="507" t="s">
        <v>4045</v>
      </c>
      <c r="C1057" s="518" t="s">
        <v>6463</v>
      </c>
      <c r="D1057" s="508" t="s">
        <v>10148</v>
      </c>
      <c r="E1057" s="593"/>
      <c r="F1057" s="509" t="s">
        <v>10149</v>
      </c>
      <c r="G1057" s="510">
        <v>2279</v>
      </c>
      <c r="H1057" s="520" t="s">
        <v>4549</v>
      </c>
      <c r="I1057" s="526" t="s">
        <v>12955</v>
      </c>
      <c r="J1057" s="512" t="s">
        <v>10150</v>
      </c>
      <c r="K1057" s="513" t="s">
        <v>10151</v>
      </c>
      <c r="L1057" s="513"/>
      <c r="M1057" s="510"/>
      <c r="N1057" s="497"/>
      <c r="O1057" s="497"/>
      <c r="P1057" s="497"/>
      <c r="Q1057" s="497"/>
      <c r="R1057" s="497"/>
      <c r="S1057" s="497"/>
      <c r="T1057" s="497"/>
      <c r="U1057" s="497"/>
      <c r="V1057" s="497"/>
      <c r="W1057" s="497"/>
      <c r="X1057" s="497"/>
      <c r="Y1057" s="497"/>
      <c r="Z1057" s="497"/>
      <c r="AA1057" s="497"/>
      <c r="AB1057" s="497"/>
      <c r="AC1057" s="497"/>
      <c r="AD1057" s="497"/>
      <c r="AE1057" s="497"/>
      <c r="AF1057" s="497"/>
      <c r="AG1057" s="497"/>
    </row>
    <row r="1058" spans="1:33" ht="31.5">
      <c r="A1058" s="506">
        <f t="shared" si="6"/>
        <v>1050</v>
      </c>
      <c r="B1058" s="507" t="s">
        <v>4045</v>
      </c>
      <c r="C1058" s="518" t="s">
        <v>4651</v>
      </c>
      <c r="D1058" s="508" t="s">
        <v>10152</v>
      </c>
      <c r="E1058" s="593"/>
      <c r="F1058" s="509" t="s">
        <v>10153</v>
      </c>
      <c r="G1058" s="510">
        <v>2243</v>
      </c>
      <c r="H1058" s="520" t="s">
        <v>3227</v>
      </c>
      <c r="I1058" s="509" t="s">
        <v>13003</v>
      </c>
      <c r="J1058" s="512" t="s">
        <v>10154</v>
      </c>
      <c r="K1058" s="513" t="s">
        <v>10155</v>
      </c>
      <c r="L1058" s="513"/>
      <c r="M1058" s="510"/>
      <c r="N1058" s="497"/>
      <c r="O1058" s="497"/>
      <c r="P1058" s="497"/>
      <c r="Q1058" s="497"/>
      <c r="R1058" s="497"/>
      <c r="S1058" s="497"/>
      <c r="T1058" s="497"/>
      <c r="U1058" s="497"/>
      <c r="V1058" s="497"/>
      <c r="W1058" s="497"/>
      <c r="X1058" s="497"/>
      <c r="Y1058" s="497"/>
      <c r="Z1058" s="497"/>
      <c r="AA1058" s="497"/>
      <c r="AB1058" s="497"/>
      <c r="AC1058" s="497"/>
      <c r="AD1058" s="497"/>
      <c r="AE1058" s="497"/>
      <c r="AF1058" s="497"/>
      <c r="AG1058" s="497"/>
    </row>
    <row r="1059" spans="1:33" ht="31.5">
      <c r="A1059" s="506">
        <f t="shared" si="6"/>
        <v>1051</v>
      </c>
      <c r="B1059" s="507" t="s">
        <v>4045</v>
      </c>
      <c r="C1059" s="518" t="s">
        <v>4046</v>
      </c>
      <c r="D1059" s="508" t="s">
        <v>10156</v>
      </c>
      <c r="E1059" s="507"/>
      <c r="F1059" s="509" t="s">
        <v>10157</v>
      </c>
      <c r="G1059" s="510">
        <v>564</v>
      </c>
      <c r="H1059" s="520" t="s">
        <v>6296</v>
      </c>
      <c r="I1059" s="509" t="s">
        <v>13052</v>
      </c>
      <c r="J1059" s="512" t="s">
        <v>10158</v>
      </c>
      <c r="K1059" s="513" t="s">
        <v>10159</v>
      </c>
      <c r="L1059" s="513"/>
      <c r="M1059" s="510"/>
      <c r="N1059" s="497"/>
      <c r="O1059" s="497"/>
      <c r="P1059" s="497"/>
      <c r="Q1059" s="497"/>
      <c r="R1059" s="497"/>
      <c r="S1059" s="497"/>
      <c r="T1059" s="497"/>
      <c r="U1059" s="497"/>
      <c r="V1059" s="497"/>
      <c r="W1059" s="497"/>
      <c r="X1059" s="497"/>
      <c r="Y1059" s="497"/>
      <c r="Z1059" s="497"/>
      <c r="AA1059" s="497"/>
      <c r="AB1059" s="497"/>
      <c r="AC1059" s="497"/>
      <c r="AD1059" s="497"/>
      <c r="AE1059" s="497"/>
      <c r="AF1059" s="497"/>
      <c r="AG1059" s="497"/>
    </row>
    <row r="1060" spans="1:33" ht="31.5">
      <c r="A1060" s="506">
        <f t="shared" si="6"/>
        <v>1052</v>
      </c>
      <c r="B1060" s="507" t="s">
        <v>4045</v>
      </c>
      <c r="C1060" s="518" t="s">
        <v>4651</v>
      </c>
      <c r="D1060" s="508" t="s">
        <v>10160</v>
      </c>
      <c r="E1060" s="507"/>
      <c r="F1060" s="509" t="s">
        <v>10161</v>
      </c>
      <c r="G1060" s="510">
        <v>624</v>
      </c>
      <c r="H1060" s="520">
        <v>45629</v>
      </c>
      <c r="I1060" s="509" t="s">
        <v>13004</v>
      </c>
      <c r="J1060" s="512" t="s">
        <v>10162</v>
      </c>
      <c r="K1060" s="513" t="s">
        <v>10163</v>
      </c>
      <c r="L1060" s="513"/>
      <c r="M1060" s="510"/>
      <c r="N1060" s="497"/>
      <c r="O1060" s="497"/>
      <c r="P1060" s="497"/>
      <c r="Q1060" s="497"/>
      <c r="R1060" s="497"/>
      <c r="S1060" s="497"/>
      <c r="T1060" s="497"/>
      <c r="U1060" s="497"/>
      <c r="V1060" s="497"/>
      <c r="W1060" s="497"/>
      <c r="X1060" s="497"/>
      <c r="Y1060" s="497"/>
      <c r="Z1060" s="497"/>
      <c r="AA1060" s="497"/>
      <c r="AB1060" s="497"/>
      <c r="AC1060" s="497"/>
      <c r="AD1060" s="497"/>
      <c r="AE1060" s="497"/>
      <c r="AF1060" s="497"/>
      <c r="AG1060" s="497"/>
    </row>
    <row r="1061" spans="1:33" ht="31.5">
      <c r="A1061" s="506">
        <f t="shared" si="6"/>
        <v>1053</v>
      </c>
      <c r="B1061" s="507" t="s">
        <v>4045</v>
      </c>
      <c r="C1061" s="518" t="s">
        <v>4068</v>
      </c>
      <c r="D1061" s="508" t="s">
        <v>10164</v>
      </c>
      <c r="E1061" s="507"/>
      <c r="F1061" s="509" t="s">
        <v>10165</v>
      </c>
      <c r="G1061" s="510">
        <v>740</v>
      </c>
      <c r="H1061" s="520" t="s">
        <v>9958</v>
      </c>
      <c r="I1061" s="509" t="s">
        <v>12547</v>
      </c>
      <c r="J1061" s="512" t="s">
        <v>10166</v>
      </c>
      <c r="K1061" s="513" t="s">
        <v>10167</v>
      </c>
      <c r="L1061" s="513"/>
      <c r="M1061" s="510"/>
      <c r="N1061" s="497"/>
      <c r="O1061" s="497"/>
      <c r="P1061" s="497"/>
      <c r="Q1061" s="497"/>
      <c r="R1061" s="497"/>
      <c r="S1061" s="497"/>
      <c r="T1061" s="497"/>
      <c r="U1061" s="497"/>
      <c r="V1061" s="497"/>
      <c r="W1061" s="497"/>
      <c r="X1061" s="497"/>
      <c r="Y1061" s="497"/>
      <c r="Z1061" s="497"/>
      <c r="AA1061" s="497"/>
      <c r="AB1061" s="497"/>
      <c r="AC1061" s="497"/>
      <c r="AD1061" s="497"/>
      <c r="AE1061" s="497"/>
      <c r="AF1061" s="497"/>
      <c r="AG1061" s="497"/>
    </row>
    <row r="1062" spans="1:33" ht="31.5">
      <c r="A1062" s="506">
        <f t="shared" si="6"/>
        <v>1054</v>
      </c>
      <c r="B1062" s="507" t="s">
        <v>4045</v>
      </c>
      <c r="C1062" s="518" t="s">
        <v>4046</v>
      </c>
      <c r="D1062" s="508" t="s">
        <v>10168</v>
      </c>
      <c r="E1062" s="507" t="s">
        <v>10169</v>
      </c>
      <c r="F1062" s="509" t="s">
        <v>10170</v>
      </c>
      <c r="G1062" s="510" t="s">
        <v>10171</v>
      </c>
      <c r="H1062" s="512" t="s">
        <v>7437</v>
      </c>
      <c r="I1062" s="509" t="s">
        <v>13053</v>
      </c>
      <c r="J1062" s="512" t="s">
        <v>10172</v>
      </c>
      <c r="K1062" s="513" t="s">
        <v>10173</v>
      </c>
      <c r="L1062" s="513" t="s">
        <v>10174</v>
      </c>
      <c r="M1062" s="510"/>
      <c r="N1062" s="497"/>
      <c r="O1062" s="497"/>
      <c r="P1062" s="497"/>
      <c r="Q1062" s="497"/>
      <c r="R1062" s="497"/>
      <c r="S1062" s="497"/>
      <c r="T1062" s="497"/>
      <c r="U1062" s="497"/>
      <c r="V1062" s="497"/>
      <c r="W1062" s="497"/>
      <c r="X1062" s="497"/>
      <c r="Y1062" s="497"/>
      <c r="Z1062" s="497"/>
      <c r="AA1062" s="497"/>
      <c r="AB1062" s="497"/>
      <c r="AC1062" s="497"/>
      <c r="AD1062" s="497"/>
      <c r="AE1062" s="497"/>
      <c r="AF1062" s="497"/>
      <c r="AG1062" s="497"/>
    </row>
    <row r="1063" spans="1:33" ht="47.25">
      <c r="A1063" s="506">
        <f t="shared" si="6"/>
        <v>1055</v>
      </c>
      <c r="B1063" s="507" t="s">
        <v>4045</v>
      </c>
      <c r="C1063" s="518" t="s">
        <v>4046</v>
      </c>
      <c r="D1063" s="508" t="s">
        <v>10175</v>
      </c>
      <c r="E1063" s="507" t="s">
        <v>10176</v>
      </c>
      <c r="F1063" s="509" t="s">
        <v>10177</v>
      </c>
      <c r="G1063" s="510" t="s">
        <v>10178</v>
      </c>
      <c r="H1063" s="512" t="s">
        <v>10179</v>
      </c>
      <c r="I1063" s="509" t="s">
        <v>13055</v>
      </c>
      <c r="J1063" s="512" t="s">
        <v>10180</v>
      </c>
      <c r="K1063" s="513" t="s">
        <v>10181</v>
      </c>
      <c r="L1063" s="513" t="s">
        <v>10182</v>
      </c>
      <c r="M1063" s="510"/>
      <c r="N1063" s="497" t="s">
        <v>10183</v>
      </c>
      <c r="O1063" s="497"/>
      <c r="P1063" s="497"/>
      <c r="Q1063" s="497"/>
      <c r="R1063" s="497"/>
      <c r="S1063" s="497"/>
      <c r="T1063" s="497"/>
      <c r="U1063" s="497"/>
      <c r="V1063" s="497"/>
      <c r="W1063" s="497"/>
      <c r="X1063" s="497"/>
      <c r="Y1063" s="497"/>
      <c r="Z1063" s="497"/>
      <c r="AA1063" s="497"/>
      <c r="AB1063" s="497"/>
      <c r="AC1063" s="497"/>
      <c r="AD1063" s="497"/>
      <c r="AE1063" s="497"/>
      <c r="AF1063" s="497"/>
      <c r="AG1063" s="497"/>
    </row>
    <row r="1064" spans="1:33" ht="31.5">
      <c r="A1064" s="506">
        <f t="shared" si="6"/>
        <v>1056</v>
      </c>
      <c r="B1064" s="507" t="s">
        <v>4045</v>
      </c>
      <c r="C1064" s="518" t="s">
        <v>4068</v>
      </c>
      <c r="D1064" s="509" t="s">
        <v>10184</v>
      </c>
      <c r="E1064" s="507" t="s">
        <v>10185</v>
      </c>
      <c r="F1064" s="509" t="s">
        <v>10186</v>
      </c>
      <c r="G1064" s="510">
        <v>1550</v>
      </c>
      <c r="H1064" s="520" t="s">
        <v>5618</v>
      </c>
      <c r="I1064" s="509" t="s">
        <v>12548</v>
      </c>
      <c r="J1064" s="512" t="s">
        <v>10187</v>
      </c>
      <c r="K1064" s="513" t="s">
        <v>10188</v>
      </c>
      <c r="L1064" s="513"/>
      <c r="M1064" s="510"/>
      <c r="N1064" s="497"/>
      <c r="O1064" s="497"/>
      <c r="P1064" s="497"/>
      <c r="Q1064" s="497"/>
      <c r="R1064" s="497"/>
      <c r="S1064" s="497"/>
      <c r="T1064" s="497"/>
      <c r="U1064" s="497"/>
      <c r="V1064" s="497"/>
      <c r="W1064" s="497"/>
      <c r="X1064" s="497"/>
      <c r="Y1064" s="497"/>
      <c r="Z1064" s="497"/>
      <c r="AA1064" s="497"/>
      <c r="AB1064" s="497"/>
      <c r="AC1064" s="497"/>
      <c r="AD1064" s="497"/>
      <c r="AE1064" s="497"/>
      <c r="AF1064" s="497"/>
      <c r="AG1064" s="497"/>
    </row>
    <row r="1065" spans="1:33" ht="47.25">
      <c r="A1065" s="506">
        <f t="shared" si="6"/>
        <v>1057</v>
      </c>
      <c r="B1065" s="507" t="s">
        <v>4045</v>
      </c>
      <c r="C1065" s="518" t="s">
        <v>4068</v>
      </c>
      <c r="D1065" s="508" t="s">
        <v>10189</v>
      </c>
      <c r="E1065" s="507" t="s">
        <v>10190</v>
      </c>
      <c r="F1065" s="509" t="s">
        <v>10191</v>
      </c>
      <c r="G1065" s="510">
        <v>1599</v>
      </c>
      <c r="H1065" s="520" t="s">
        <v>4759</v>
      </c>
      <c r="I1065" s="509" t="s">
        <v>12549</v>
      </c>
      <c r="J1065" s="512" t="s">
        <v>10192</v>
      </c>
      <c r="K1065" s="513" t="s">
        <v>10193</v>
      </c>
      <c r="L1065" s="513"/>
      <c r="M1065" s="510"/>
      <c r="N1065" s="497"/>
      <c r="O1065" s="497"/>
      <c r="P1065" s="497"/>
      <c r="Q1065" s="497"/>
      <c r="R1065" s="497"/>
      <c r="S1065" s="497"/>
      <c r="T1065" s="497"/>
      <c r="U1065" s="497"/>
      <c r="V1065" s="497"/>
      <c r="W1065" s="497"/>
      <c r="X1065" s="497"/>
      <c r="Y1065" s="497"/>
      <c r="Z1065" s="497"/>
      <c r="AA1065" s="497"/>
      <c r="AB1065" s="497"/>
      <c r="AC1065" s="497"/>
      <c r="AD1065" s="497"/>
      <c r="AE1065" s="497"/>
      <c r="AF1065" s="497"/>
      <c r="AG1065" s="497"/>
    </row>
    <row r="1066" spans="1:33" ht="31.5">
      <c r="A1066" s="506">
        <f t="shared" si="6"/>
        <v>1058</v>
      </c>
      <c r="B1066" s="507" t="s">
        <v>4045</v>
      </c>
      <c r="C1066" s="518" t="s">
        <v>4046</v>
      </c>
      <c r="D1066" s="508" t="s">
        <v>10194</v>
      </c>
      <c r="E1066" s="507" t="s">
        <v>10195</v>
      </c>
      <c r="F1066" s="509" t="s">
        <v>10196</v>
      </c>
      <c r="G1066" s="510">
        <v>1660</v>
      </c>
      <c r="H1066" s="520" t="s">
        <v>4753</v>
      </c>
      <c r="I1066" s="509" t="s">
        <v>13056</v>
      </c>
      <c r="J1066" s="512" t="s">
        <v>10197</v>
      </c>
      <c r="K1066" s="513" t="s">
        <v>10198</v>
      </c>
      <c r="L1066" s="513"/>
      <c r="M1066" s="510"/>
      <c r="N1066" s="497"/>
      <c r="O1066" s="497"/>
      <c r="P1066" s="497"/>
      <c r="Q1066" s="497"/>
      <c r="R1066" s="497"/>
      <c r="S1066" s="497"/>
      <c r="T1066" s="497"/>
      <c r="U1066" s="497"/>
      <c r="V1066" s="497"/>
      <c r="W1066" s="497"/>
      <c r="X1066" s="497"/>
      <c r="Y1066" s="497"/>
      <c r="Z1066" s="497"/>
      <c r="AA1066" s="497"/>
      <c r="AB1066" s="497"/>
      <c r="AC1066" s="497"/>
      <c r="AD1066" s="497"/>
      <c r="AE1066" s="497"/>
      <c r="AF1066" s="497"/>
      <c r="AG1066" s="497"/>
    </row>
    <row r="1067" spans="1:33" ht="47.25">
      <c r="A1067" s="506">
        <f t="shared" si="6"/>
        <v>1059</v>
      </c>
      <c r="B1067" s="507" t="s">
        <v>4045</v>
      </c>
      <c r="C1067" s="518" t="s">
        <v>4068</v>
      </c>
      <c r="D1067" s="530" t="s">
        <v>10199</v>
      </c>
      <c r="E1067" s="507"/>
      <c r="F1067" s="507" t="s">
        <v>10200</v>
      </c>
      <c r="G1067" s="510">
        <v>1991</v>
      </c>
      <c r="H1067" s="520" t="s">
        <v>4943</v>
      </c>
      <c r="I1067" s="509" t="s">
        <v>12550</v>
      </c>
      <c r="J1067" s="512" t="s">
        <v>10201</v>
      </c>
      <c r="K1067" s="513" t="s">
        <v>10202</v>
      </c>
      <c r="L1067" s="513"/>
      <c r="M1067" s="510"/>
      <c r="N1067" s="497"/>
      <c r="O1067" s="497"/>
      <c r="P1067" s="497"/>
      <c r="Q1067" s="497"/>
      <c r="R1067" s="497"/>
      <c r="S1067" s="497"/>
      <c r="T1067" s="497"/>
      <c r="U1067" s="497"/>
      <c r="V1067" s="497"/>
      <c r="W1067" s="497"/>
      <c r="X1067" s="497"/>
      <c r="Y1067" s="497"/>
      <c r="Z1067" s="497"/>
      <c r="AA1067" s="497"/>
      <c r="AB1067" s="497"/>
      <c r="AC1067" s="497"/>
      <c r="AD1067" s="497"/>
      <c r="AE1067" s="497"/>
      <c r="AF1067" s="497"/>
      <c r="AG1067" s="497"/>
    </row>
    <row r="1068" spans="1:33" ht="31.5">
      <c r="A1068" s="506">
        <f t="shared" si="6"/>
        <v>1060</v>
      </c>
      <c r="B1068" s="507" t="s">
        <v>4045</v>
      </c>
      <c r="C1068" s="518" t="s">
        <v>4068</v>
      </c>
      <c r="D1068" s="530" t="s">
        <v>10203</v>
      </c>
      <c r="E1068" s="507"/>
      <c r="F1068" s="507" t="s">
        <v>10204</v>
      </c>
      <c r="G1068" s="510">
        <v>2021</v>
      </c>
      <c r="H1068" s="520" t="s">
        <v>6501</v>
      </c>
      <c r="I1068" s="509" t="s">
        <v>12551</v>
      </c>
      <c r="J1068" s="512" t="s">
        <v>10205</v>
      </c>
      <c r="K1068" s="513" t="s">
        <v>10206</v>
      </c>
      <c r="L1068" s="513"/>
      <c r="M1068" s="510"/>
      <c r="N1068" s="497"/>
      <c r="O1068" s="497"/>
      <c r="P1068" s="497"/>
      <c r="Q1068" s="497"/>
      <c r="R1068" s="497"/>
      <c r="S1068" s="497"/>
      <c r="T1068" s="497"/>
      <c r="U1068" s="497"/>
      <c r="V1068" s="497"/>
      <c r="W1068" s="497"/>
      <c r="X1068" s="497"/>
      <c r="Y1068" s="497"/>
      <c r="Z1068" s="497"/>
      <c r="AA1068" s="497"/>
      <c r="AB1068" s="497"/>
      <c r="AC1068" s="497"/>
      <c r="AD1068" s="497"/>
      <c r="AE1068" s="497"/>
      <c r="AF1068" s="497"/>
      <c r="AG1068" s="497"/>
    </row>
    <row r="1069" spans="1:33" ht="31.5">
      <c r="A1069" s="506">
        <f t="shared" si="6"/>
        <v>1061</v>
      </c>
      <c r="B1069" s="507" t="s">
        <v>4045</v>
      </c>
      <c r="C1069" s="518" t="s">
        <v>4068</v>
      </c>
      <c r="D1069" s="530" t="s">
        <v>10207</v>
      </c>
      <c r="E1069" s="507"/>
      <c r="F1069" s="507" t="s">
        <v>9957</v>
      </c>
      <c r="G1069" s="510">
        <v>2016</v>
      </c>
      <c r="H1069" s="520" t="s">
        <v>6501</v>
      </c>
      <c r="I1069" s="509" t="s">
        <v>12552</v>
      </c>
      <c r="J1069" s="512" t="s">
        <v>10208</v>
      </c>
      <c r="K1069" s="513" t="s">
        <v>10209</v>
      </c>
      <c r="L1069" s="513"/>
      <c r="M1069" s="510"/>
      <c r="N1069" s="497"/>
      <c r="O1069" s="497"/>
      <c r="P1069" s="497"/>
      <c r="Q1069" s="497"/>
      <c r="R1069" s="497"/>
      <c r="S1069" s="497"/>
      <c r="T1069" s="497"/>
      <c r="U1069" s="497"/>
      <c r="V1069" s="497"/>
      <c r="W1069" s="497"/>
      <c r="X1069" s="497"/>
      <c r="Y1069" s="497"/>
      <c r="Z1069" s="497"/>
      <c r="AA1069" s="497"/>
      <c r="AB1069" s="497"/>
      <c r="AC1069" s="497"/>
      <c r="AD1069" s="497"/>
      <c r="AE1069" s="497"/>
      <c r="AF1069" s="497"/>
      <c r="AG1069" s="497"/>
    </row>
    <row r="1070" spans="1:33" ht="31.5">
      <c r="A1070" s="506">
        <f t="shared" si="6"/>
        <v>1062</v>
      </c>
      <c r="B1070" s="507" t="s">
        <v>4045</v>
      </c>
      <c r="C1070" s="518" t="s">
        <v>4651</v>
      </c>
      <c r="D1070" s="530" t="s">
        <v>10210</v>
      </c>
      <c r="E1070" s="507" t="s">
        <v>10211</v>
      </c>
      <c r="F1070" s="507" t="s">
        <v>10212</v>
      </c>
      <c r="G1070" s="510" t="s">
        <v>10213</v>
      </c>
      <c r="H1070" s="512" t="s">
        <v>4825</v>
      </c>
      <c r="I1070" s="509" t="s">
        <v>10214</v>
      </c>
      <c r="J1070" s="512" t="s">
        <v>10215</v>
      </c>
      <c r="K1070" s="513" t="s">
        <v>10202</v>
      </c>
      <c r="L1070" s="513" t="s">
        <v>10216</v>
      </c>
      <c r="M1070" s="510"/>
      <c r="N1070" s="497"/>
      <c r="O1070" s="497"/>
      <c r="P1070" s="497"/>
      <c r="Q1070" s="497"/>
      <c r="R1070" s="497"/>
      <c r="S1070" s="497"/>
      <c r="T1070" s="497"/>
      <c r="U1070" s="497"/>
      <c r="V1070" s="497"/>
      <c r="W1070" s="497"/>
      <c r="X1070" s="497"/>
      <c r="Y1070" s="497"/>
      <c r="Z1070" s="497"/>
      <c r="AA1070" s="497"/>
      <c r="AB1070" s="497"/>
      <c r="AC1070" s="497"/>
      <c r="AD1070" s="497"/>
      <c r="AE1070" s="497"/>
      <c r="AF1070" s="497"/>
      <c r="AG1070" s="497"/>
    </row>
    <row r="1071" spans="1:33" ht="31.5">
      <c r="A1071" s="506">
        <f t="shared" si="6"/>
        <v>1063</v>
      </c>
      <c r="B1071" s="507" t="s">
        <v>4045</v>
      </c>
      <c r="C1071" s="518" t="s">
        <v>4046</v>
      </c>
      <c r="D1071" s="530" t="s">
        <v>10217</v>
      </c>
      <c r="E1071" s="507"/>
      <c r="F1071" s="507" t="s">
        <v>10170</v>
      </c>
      <c r="G1071" s="510">
        <v>2348</v>
      </c>
      <c r="H1071" s="520" t="s">
        <v>6521</v>
      </c>
      <c r="I1071" s="509" t="s">
        <v>13057</v>
      </c>
      <c r="J1071" s="512" t="s">
        <v>10218</v>
      </c>
      <c r="K1071" s="513" t="s">
        <v>10219</v>
      </c>
      <c r="L1071" s="513"/>
      <c r="M1071" s="510"/>
      <c r="N1071" s="497"/>
      <c r="O1071" s="497"/>
      <c r="P1071" s="497"/>
      <c r="Q1071" s="497"/>
      <c r="R1071" s="497"/>
      <c r="S1071" s="497"/>
      <c r="T1071" s="497"/>
      <c r="U1071" s="497"/>
      <c r="V1071" s="497"/>
      <c r="W1071" s="497"/>
      <c r="X1071" s="497"/>
      <c r="Y1071" s="497"/>
      <c r="Z1071" s="497"/>
      <c r="AA1071" s="497"/>
      <c r="AB1071" s="497"/>
      <c r="AC1071" s="497"/>
      <c r="AD1071" s="497"/>
      <c r="AE1071" s="497"/>
      <c r="AF1071" s="497"/>
      <c r="AG1071" s="497"/>
    </row>
    <row r="1072" spans="1:33" ht="31.5">
      <c r="A1072" s="506">
        <f t="shared" si="6"/>
        <v>1064</v>
      </c>
      <c r="B1072" s="507" t="s">
        <v>4045</v>
      </c>
      <c r="C1072" s="518" t="s">
        <v>4651</v>
      </c>
      <c r="D1072" s="530" t="s">
        <v>10220</v>
      </c>
      <c r="E1072" s="507" t="s">
        <v>10221</v>
      </c>
      <c r="F1072" s="507" t="s">
        <v>10222</v>
      </c>
      <c r="G1072" s="510" t="s">
        <v>10223</v>
      </c>
      <c r="H1072" s="512" t="s">
        <v>3671</v>
      </c>
      <c r="I1072" s="509" t="s">
        <v>13006</v>
      </c>
      <c r="J1072" s="512" t="s">
        <v>10224</v>
      </c>
      <c r="K1072" s="513" t="s">
        <v>10225</v>
      </c>
      <c r="L1072" s="513" t="s">
        <v>10226</v>
      </c>
      <c r="M1072" s="510"/>
      <c r="N1072" s="497"/>
      <c r="O1072" s="497"/>
      <c r="P1072" s="497"/>
      <c r="Q1072" s="497"/>
      <c r="R1072" s="497"/>
      <c r="S1072" s="497"/>
      <c r="T1072" s="497"/>
      <c r="U1072" s="497"/>
      <c r="V1072" s="497"/>
      <c r="W1072" s="497"/>
      <c r="X1072" s="497"/>
      <c r="Y1072" s="497"/>
      <c r="Z1072" s="497"/>
      <c r="AA1072" s="497"/>
      <c r="AB1072" s="497"/>
      <c r="AC1072" s="497"/>
      <c r="AD1072" s="497"/>
      <c r="AE1072" s="497"/>
      <c r="AF1072" s="497"/>
      <c r="AG1072" s="497"/>
    </row>
    <row r="1073" spans="1:33" ht="31.5">
      <c r="A1073" s="506">
        <f t="shared" si="6"/>
        <v>1065</v>
      </c>
      <c r="B1073" s="507" t="s">
        <v>4045</v>
      </c>
      <c r="C1073" s="518" t="s">
        <v>4651</v>
      </c>
      <c r="D1073" s="530" t="s">
        <v>10227</v>
      </c>
      <c r="E1073" s="507" t="s">
        <v>10228</v>
      </c>
      <c r="F1073" s="507" t="s">
        <v>10229</v>
      </c>
      <c r="G1073" s="510" t="s">
        <v>10230</v>
      </c>
      <c r="H1073" s="512" t="s">
        <v>5156</v>
      </c>
      <c r="I1073" s="509" t="s">
        <v>13007</v>
      </c>
      <c r="J1073" s="512" t="s">
        <v>10231</v>
      </c>
      <c r="K1073" s="513" t="s">
        <v>10232</v>
      </c>
      <c r="L1073" s="513" t="s">
        <v>10233</v>
      </c>
      <c r="M1073" s="510"/>
      <c r="N1073" s="497"/>
      <c r="O1073" s="497"/>
      <c r="P1073" s="497"/>
      <c r="Q1073" s="497"/>
      <c r="R1073" s="497"/>
      <c r="S1073" s="497"/>
      <c r="T1073" s="497"/>
      <c r="U1073" s="497"/>
      <c r="V1073" s="497"/>
      <c r="W1073" s="497"/>
      <c r="X1073" s="497"/>
      <c r="Y1073" s="497"/>
      <c r="Z1073" s="497"/>
      <c r="AA1073" s="497"/>
      <c r="AB1073" s="497"/>
      <c r="AC1073" s="497"/>
      <c r="AD1073" s="497"/>
      <c r="AE1073" s="497"/>
      <c r="AF1073" s="497"/>
      <c r="AG1073" s="497"/>
    </row>
    <row r="1074" spans="1:33" ht="31.5">
      <c r="A1074" s="506">
        <f t="shared" si="6"/>
        <v>1066</v>
      </c>
      <c r="B1074" s="507" t="s">
        <v>4367</v>
      </c>
      <c r="C1074" s="518" t="s">
        <v>3646</v>
      </c>
      <c r="D1074" s="508" t="s">
        <v>10234</v>
      </c>
      <c r="E1074" s="507"/>
      <c r="F1074" s="507" t="s">
        <v>10235</v>
      </c>
      <c r="G1074" s="510" t="s">
        <v>10236</v>
      </c>
      <c r="H1074" s="512" t="s">
        <v>4921</v>
      </c>
      <c r="I1074" s="509" t="s">
        <v>10237</v>
      </c>
      <c r="J1074" s="512" t="s">
        <v>10238</v>
      </c>
      <c r="K1074" s="513" t="s">
        <v>10239</v>
      </c>
      <c r="L1074" s="513" t="s">
        <v>10240</v>
      </c>
      <c r="M1074" s="510"/>
      <c r="N1074" s="497"/>
      <c r="O1074" s="497"/>
      <c r="P1074" s="497"/>
      <c r="Q1074" s="497"/>
      <c r="R1074" s="497"/>
      <c r="S1074" s="497"/>
      <c r="T1074" s="497"/>
      <c r="U1074" s="497"/>
      <c r="V1074" s="497"/>
      <c r="W1074" s="497"/>
      <c r="X1074" s="497"/>
      <c r="Y1074" s="497"/>
      <c r="Z1074" s="497"/>
      <c r="AA1074" s="497"/>
      <c r="AB1074" s="497"/>
      <c r="AC1074" s="497"/>
      <c r="AD1074" s="497"/>
      <c r="AE1074" s="497"/>
      <c r="AF1074" s="497"/>
      <c r="AG1074" s="497"/>
    </row>
    <row r="1075" spans="1:33" ht="47.25">
      <c r="A1075" s="506">
        <f t="shared" si="6"/>
        <v>1067</v>
      </c>
      <c r="B1075" s="507" t="s">
        <v>4367</v>
      </c>
      <c r="C1075" s="518" t="s">
        <v>3646</v>
      </c>
      <c r="D1075" s="508" t="s">
        <v>10241</v>
      </c>
      <c r="E1075" s="507" t="s">
        <v>10242</v>
      </c>
      <c r="F1075" s="507" t="s">
        <v>10243</v>
      </c>
      <c r="G1075" s="510" t="s">
        <v>10244</v>
      </c>
      <c r="H1075" s="512" t="s">
        <v>10245</v>
      </c>
      <c r="I1075" s="509" t="s">
        <v>10246</v>
      </c>
      <c r="J1075" s="512" t="s">
        <v>10247</v>
      </c>
      <c r="K1075" s="513" t="s">
        <v>10248</v>
      </c>
      <c r="L1075" s="513" t="s">
        <v>10249</v>
      </c>
      <c r="M1075" s="510"/>
      <c r="N1075" s="497"/>
      <c r="O1075" s="497"/>
      <c r="P1075" s="497"/>
      <c r="Q1075" s="497"/>
      <c r="R1075" s="497"/>
      <c r="S1075" s="497"/>
      <c r="T1075" s="497"/>
      <c r="U1075" s="497"/>
      <c r="V1075" s="497"/>
      <c r="W1075" s="497"/>
      <c r="X1075" s="497"/>
      <c r="Y1075" s="497"/>
      <c r="Z1075" s="497"/>
      <c r="AA1075" s="497"/>
      <c r="AB1075" s="497"/>
      <c r="AC1075" s="497"/>
      <c r="AD1075" s="497"/>
      <c r="AE1075" s="497"/>
      <c r="AF1075" s="497"/>
      <c r="AG1075" s="497"/>
    </row>
    <row r="1076" spans="1:33" ht="47.25">
      <c r="A1076" s="506">
        <f t="shared" si="6"/>
        <v>1068</v>
      </c>
      <c r="B1076" s="507" t="s">
        <v>4367</v>
      </c>
      <c r="C1076" s="518" t="s">
        <v>3646</v>
      </c>
      <c r="D1076" s="508" t="s">
        <v>10250</v>
      </c>
      <c r="E1076" s="507" t="s">
        <v>10251</v>
      </c>
      <c r="F1076" s="507" t="s">
        <v>10252</v>
      </c>
      <c r="G1076" s="510" t="s">
        <v>10253</v>
      </c>
      <c r="H1076" s="512" t="s">
        <v>10254</v>
      </c>
      <c r="I1076" s="509" t="s">
        <v>10255</v>
      </c>
      <c r="J1076" s="512" t="s">
        <v>10256</v>
      </c>
      <c r="K1076" s="513" t="s">
        <v>10257</v>
      </c>
      <c r="L1076" s="513" t="s">
        <v>10258</v>
      </c>
      <c r="M1076" s="510"/>
      <c r="N1076" s="497"/>
      <c r="O1076" s="497"/>
      <c r="P1076" s="497"/>
      <c r="Q1076" s="497"/>
      <c r="R1076" s="497"/>
      <c r="S1076" s="497"/>
      <c r="T1076" s="497"/>
      <c r="U1076" s="497"/>
      <c r="V1076" s="497"/>
      <c r="W1076" s="497"/>
      <c r="X1076" s="497"/>
      <c r="Y1076" s="497"/>
      <c r="Z1076" s="497"/>
      <c r="AA1076" s="497"/>
      <c r="AB1076" s="497"/>
      <c r="AC1076" s="497"/>
      <c r="AD1076" s="497"/>
      <c r="AE1076" s="497"/>
      <c r="AF1076" s="497"/>
      <c r="AG1076" s="497"/>
    </row>
    <row r="1077" spans="1:33" ht="47.25">
      <c r="A1077" s="506">
        <f t="shared" si="6"/>
        <v>1069</v>
      </c>
      <c r="B1077" s="507" t="s">
        <v>4367</v>
      </c>
      <c r="C1077" s="530" t="s">
        <v>3646</v>
      </c>
      <c r="D1077" s="508" t="s">
        <v>10259</v>
      </c>
      <c r="E1077" s="601"/>
      <c r="F1077" s="509" t="s">
        <v>10260</v>
      </c>
      <c r="G1077" s="510" t="s">
        <v>10261</v>
      </c>
      <c r="H1077" s="512" t="s">
        <v>10254</v>
      </c>
      <c r="I1077" s="509" t="s">
        <v>10262</v>
      </c>
      <c r="J1077" s="515" t="s">
        <v>10263</v>
      </c>
      <c r="K1077" s="513" t="s">
        <v>10264</v>
      </c>
      <c r="L1077" s="513" t="s">
        <v>10265</v>
      </c>
      <c r="M1077" s="510"/>
      <c r="N1077" s="497"/>
      <c r="O1077" s="497"/>
      <c r="P1077" s="497"/>
      <c r="Q1077" s="497"/>
      <c r="R1077" s="497"/>
      <c r="S1077" s="497"/>
      <c r="T1077" s="497"/>
      <c r="U1077" s="497"/>
      <c r="V1077" s="497"/>
      <c r="W1077" s="497"/>
      <c r="X1077" s="497"/>
      <c r="Y1077" s="497"/>
      <c r="Z1077" s="497"/>
      <c r="AA1077" s="497"/>
      <c r="AB1077" s="497"/>
      <c r="AC1077" s="497"/>
      <c r="AD1077" s="497"/>
      <c r="AE1077" s="497"/>
      <c r="AF1077" s="497"/>
      <c r="AG1077" s="497"/>
    </row>
    <row r="1078" spans="1:33" ht="47.25">
      <c r="A1078" s="506">
        <f t="shared" si="6"/>
        <v>1070</v>
      </c>
      <c r="B1078" s="507" t="s">
        <v>4367</v>
      </c>
      <c r="C1078" s="530" t="s">
        <v>3646</v>
      </c>
      <c r="D1078" s="508" t="s">
        <v>10266</v>
      </c>
      <c r="E1078" s="508" t="s">
        <v>10267</v>
      </c>
      <c r="F1078" s="509" t="s">
        <v>10268</v>
      </c>
      <c r="G1078" s="510" t="s">
        <v>10269</v>
      </c>
      <c r="H1078" s="512" t="s">
        <v>10254</v>
      </c>
      <c r="I1078" s="509" t="s">
        <v>10270</v>
      </c>
      <c r="J1078" s="512" t="s">
        <v>10271</v>
      </c>
      <c r="K1078" s="513" t="s">
        <v>10272</v>
      </c>
      <c r="L1078" s="513" t="s">
        <v>10273</v>
      </c>
      <c r="M1078" s="510"/>
      <c r="N1078" s="497"/>
      <c r="O1078" s="497"/>
      <c r="P1078" s="497"/>
      <c r="Q1078" s="497"/>
      <c r="R1078" s="497"/>
      <c r="S1078" s="497"/>
      <c r="T1078" s="497"/>
      <c r="U1078" s="497"/>
      <c r="V1078" s="497"/>
      <c r="W1078" s="497"/>
      <c r="X1078" s="497"/>
      <c r="Y1078" s="497"/>
      <c r="Z1078" s="497"/>
      <c r="AA1078" s="497"/>
      <c r="AB1078" s="497"/>
      <c r="AC1078" s="497"/>
      <c r="AD1078" s="497"/>
      <c r="AE1078" s="497"/>
      <c r="AF1078" s="497"/>
      <c r="AG1078" s="497"/>
    </row>
    <row r="1079" spans="1:33" ht="47.25">
      <c r="A1079" s="506">
        <f t="shared" si="6"/>
        <v>1071</v>
      </c>
      <c r="B1079" s="507" t="s">
        <v>4367</v>
      </c>
      <c r="C1079" s="530" t="s">
        <v>3646</v>
      </c>
      <c r="D1079" s="508" t="s">
        <v>10274</v>
      </c>
      <c r="E1079" s="601"/>
      <c r="F1079" s="509" t="s">
        <v>10275</v>
      </c>
      <c r="G1079" s="510" t="s">
        <v>10276</v>
      </c>
      <c r="H1079" s="512" t="s">
        <v>10277</v>
      </c>
      <c r="I1079" s="509" t="s">
        <v>10278</v>
      </c>
      <c r="J1079" s="512" t="s">
        <v>10279</v>
      </c>
      <c r="K1079" s="513" t="s">
        <v>10280</v>
      </c>
      <c r="L1079" s="513" t="s">
        <v>10281</v>
      </c>
      <c r="M1079" s="510"/>
      <c r="N1079" s="497"/>
      <c r="O1079" s="497"/>
      <c r="P1079" s="497"/>
      <c r="Q1079" s="497"/>
      <c r="R1079" s="497"/>
      <c r="S1079" s="497"/>
      <c r="T1079" s="497"/>
      <c r="U1079" s="497"/>
      <c r="V1079" s="497"/>
      <c r="W1079" s="497"/>
      <c r="X1079" s="497"/>
      <c r="Y1079" s="497"/>
      <c r="Z1079" s="497"/>
      <c r="AA1079" s="497"/>
      <c r="AB1079" s="497"/>
      <c r="AC1079" s="497"/>
      <c r="AD1079" s="497"/>
      <c r="AE1079" s="497"/>
      <c r="AF1079" s="497"/>
      <c r="AG1079" s="497"/>
    </row>
    <row r="1080" spans="1:33" ht="63">
      <c r="A1080" s="506">
        <f t="shared" si="6"/>
        <v>1072</v>
      </c>
      <c r="B1080" s="507" t="s">
        <v>4367</v>
      </c>
      <c r="C1080" s="508" t="s">
        <v>4543</v>
      </c>
      <c r="D1080" s="508" t="s">
        <v>10282</v>
      </c>
      <c r="E1080" s="508" t="s">
        <v>10283</v>
      </c>
      <c r="F1080" s="509" t="s">
        <v>10284</v>
      </c>
      <c r="G1080" s="510" t="s">
        <v>10285</v>
      </c>
      <c r="H1080" s="512" t="s">
        <v>10286</v>
      </c>
      <c r="I1080" s="509" t="s">
        <v>10287</v>
      </c>
      <c r="J1080" s="512" t="s">
        <v>10288</v>
      </c>
      <c r="K1080" s="513" t="s">
        <v>10289</v>
      </c>
      <c r="L1080" s="513" t="s">
        <v>10290</v>
      </c>
      <c r="M1080" s="510"/>
      <c r="N1080" s="497"/>
      <c r="O1080" s="497"/>
      <c r="P1080" s="497"/>
      <c r="Q1080" s="497"/>
      <c r="R1080" s="497"/>
      <c r="S1080" s="497"/>
      <c r="T1080" s="497"/>
      <c r="U1080" s="497"/>
      <c r="V1080" s="497"/>
      <c r="W1080" s="497"/>
      <c r="X1080" s="497"/>
      <c r="Y1080" s="497"/>
      <c r="Z1080" s="497"/>
      <c r="AA1080" s="497"/>
      <c r="AB1080" s="497"/>
      <c r="AC1080" s="497"/>
      <c r="AD1080" s="497"/>
      <c r="AE1080" s="497"/>
      <c r="AF1080" s="497"/>
      <c r="AG1080" s="497"/>
    </row>
    <row r="1081" spans="1:33" ht="47.25">
      <c r="A1081" s="506">
        <f t="shared" si="6"/>
        <v>1073</v>
      </c>
      <c r="B1081" s="507" t="s">
        <v>4367</v>
      </c>
      <c r="C1081" s="530" t="s">
        <v>3646</v>
      </c>
      <c r="D1081" s="508" t="s">
        <v>10291</v>
      </c>
      <c r="E1081" s="508" t="s">
        <v>10292</v>
      </c>
      <c r="F1081" s="509" t="s">
        <v>10293</v>
      </c>
      <c r="G1081" s="510" t="s">
        <v>10294</v>
      </c>
      <c r="H1081" s="512" t="s">
        <v>10277</v>
      </c>
      <c r="I1081" s="509" t="s">
        <v>10295</v>
      </c>
      <c r="J1081" s="512" t="s">
        <v>10296</v>
      </c>
      <c r="K1081" s="513" t="s">
        <v>10297</v>
      </c>
      <c r="L1081" s="513" t="s">
        <v>10298</v>
      </c>
      <c r="M1081" s="510"/>
      <c r="N1081" s="497"/>
      <c r="O1081" s="497"/>
      <c r="P1081" s="497"/>
      <c r="Q1081" s="497"/>
      <c r="R1081" s="497"/>
      <c r="S1081" s="497"/>
      <c r="T1081" s="497"/>
      <c r="U1081" s="497"/>
      <c r="V1081" s="497"/>
      <c r="W1081" s="497"/>
      <c r="X1081" s="497"/>
      <c r="Y1081" s="497"/>
      <c r="Z1081" s="497"/>
      <c r="AA1081" s="497"/>
      <c r="AB1081" s="497"/>
      <c r="AC1081" s="497"/>
      <c r="AD1081" s="497"/>
      <c r="AE1081" s="497"/>
      <c r="AF1081" s="497"/>
      <c r="AG1081" s="497"/>
    </row>
    <row r="1082" spans="1:33" ht="47.25">
      <c r="A1082" s="506">
        <f t="shared" si="6"/>
        <v>1074</v>
      </c>
      <c r="B1082" s="507" t="s">
        <v>4367</v>
      </c>
      <c r="C1082" s="530" t="s">
        <v>3646</v>
      </c>
      <c r="D1082" s="508" t="s">
        <v>10299</v>
      </c>
      <c r="E1082" s="507" t="s">
        <v>10300</v>
      </c>
      <c r="F1082" s="509" t="s">
        <v>10301</v>
      </c>
      <c r="G1082" s="510">
        <v>1551</v>
      </c>
      <c r="H1082" s="512" t="s">
        <v>10302</v>
      </c>
      <c r="I1082" s="509" t="s">
        <v>10303</v>
      </c>
      <c r="J1082" s="512" t="s">
        <v>10304</v>
      </c>
      <c r="K1082" s="513" t="s">
        <v>10305</v>
      </c>
      <c r="L1082" s="513"/>
      <c r="M1082" s="510"/>
      <c r="N1082" s="497"/>
      <c r="O1082" s="497"/>
      <c r="P1082" s="497"/>
      <c r="Q1082" s="497"/>
      <c r="R1082" s="497"/>
      <c r="S1082" s="497"/>
      <c r="T1082" s="497"/>
      <c r="U1082" s="497"/>
      <c r="V1082" s="497"/>
      <c r="W1082" s="497"/>
      <c r="X1082" s="497"/>
      <c r="Y1082" s="497"/>
      <c r="Z1082" s="497"/>
      <c r="AA1082" s="497"/>
      <c r="AB1082" s="497"/>
      <c r="AC1082" s="497"/>
      <c r="AD1082" s="497"/>
      <c r="AE1082" s="497"/>
      <c r="AF1082" s="497"/>
      <c r="AG1082" s="497"/>
    </row>
    <row r="1083" spans="1:33" ht="47.25">
      <c r="A1083" s="506">
        <f t="shared" si="6"/>
        <v>1075</v>
      </c>
      <c r="B1083" s="507" t="s">
        <v>4367</v>
      </c>
      <c r="C1083" s="508" t="s">
        <v>4543</v>
      </c>
      <c r="D1083" s="508" t="s">
        <v>10306</v>
      </c>
      <c r="E1083" s="507" t="s">
        <v>10307</v>
      </c>
      <c r="F1083" s="509" t="s">
        <v>10308</v>
      </c>
      <c r="G1083" s="510">
        <v>1553</v>
      </c>
      <c r="H1083" s="520" t="s">
        <v>5618</v>
      </c>
      <c r="I1083" s="509" t="s">
        <v>10309</v>
      </c>
      <c r="J1083" s="512" t="s">
        <v>10310</v>
      </c>
      <c r="K1083" s="513" t="s">
        <v>10311</v>
      </c>
      <c r="L1083" s="513"/>
      <c r="M1083" s="510"/>
      <c r="N1083" s="497"/>
      <c r="O1083" s="497"/>
      <c r="P1083" s="497"/>
      <c r="Q1083" s="497"/>
      <c r="R1083" s="497"/>
      <c r="S1083" s="497"/>
      <c r="T1083" s="497"/>
      <c r="U1083" s="497"/>
      <c r="V1083" s="497"/>
      <c r="W1083" s="497"/>
      <c r="X1083" s="497"/>
      <c r="Y1083" s="497"/>
      <c r="Z1083" s="497"/>
      <c r="AA1083" s="497"/>
      <c r="AB1083" s="497"/>
      <c r="AC1083" s="497"/>
      <c r="AD1083" s="497"/>
      <c r="AE1083" s="497"/>
      <c r="AF1083" s="497"/>
      <c r="AG1083" s="497"/>
    </row>
    <row r="1084" spans="1:33" ht="47.25">
      <c r="A1084" s="506">
        <f t="shared" si="6"/>
        <v>1076</v>
      </c>
      <c r="B1084" s="507" t="s">
        <v>4367</v>
      </c>
      <c r="C1084" s="530" t="s">
        <v>3646</v>
      </c>
      <c r="D1084" s="508" t="s">
        <v>10312</v>
      </c>
      <c r="E1084" s="507" t="s">
        <v>10313</v>
      </c>
      <c r="F1084" s="509" t="s">
        <v>10314</v>
      </c>
      <c r="G1084" s="510">
        <v>1554</v>
      </c>
      <c r="H1084" s="520" t="s">
        <v>5618</v>
      </c>
      <c r="I1084" s="509" t="s">
        <v>10315</v>
      </c>
      <c r="J1084" s="512" t="s">
        <v>10316</v>
      </c>
      <c r="K1084" s="513" t="s">
        <v>10317</v>
      </c>
      <c r="L1084" s="513"/>
      <c r="M1084" s="510"/>
      <c r="N1084" s="497"/>
      <c r="O1084" s="497"/>
      <c r="P1084" s="497"/>
      <c r="Q1084" s="497"/>
      <c r="R1084" s="497"/>
      <c r="S1084" s="497"/>
      <c r="T1084" s="497"/>
      <c r="U1084" s="497"/>
      <c r="V1084" s="497"/>
      <c r="W1084" s="497"/>
      <c r="X1084" s="497"/>
      <c r="Y1084" s="497"/>
      <c r="Z1084" s="497"/>
      <c r="AA1084" s="497"/>
      <c r="AB1084" s="497"/>
      <c r="AC1084" s="497"/>
      <c r="AD1084" s="497"/>
      <c r="AE1084" s="497"/>
      <c r="AF1084" s="497"/>
      <c r="AG1084" s="497"/>
    </row>
    <row r="1085" spans="1:33" ht="47.25">
      <c r="A1085" s="506">
        <f t="shared" si="6"/>
        <v>1077</v>
      </c>
      <c r="B1085" s="507" t="s">
        <v>4367</v>
      </c>
      <c r="C1085" s="530" t="s">
        <v>3646</v>
      </c>
      <c r="D1085" s="508" t="s">
        <v>10318</v>
      </c>
      <c r="E1085" s="507" t="s">
        <v>10319</v>
      </c>
      <c r="F1085" s="509" t="s">
        <v>10320</v>
      </c>
      <c r="G1085" s="510">
        <v>1561</v>
      </c>
      <c r="H1085" s="520" t="s">
        <v>5618</v>
      </c>
      <c r="I1085" s="509" t="s">
        <v>10321</v>
      </c>
      <c r="J1085" s="512" t="s">
        <v>10322</v>
      </c>
      <c r="K1085" s="513" t="s">
        <v>10323</v>
      </c>
      <c r="L1085" s="513"/>
      <c r="M1085" s="510"/>
      <c r="N1085" s="497"/>
      <c r="O1085" s="497"/>
      <c r="P1085" s="497"/>
      <c r="Q1085" s="497"/>
      <c r="R1085" s="497"/>
      <c r="S1085" s="497"/>
      <c r="T1085" s="497"/>
      <c r="U1085" s="497"/>
      <c r="V1085" s="497"/>
      <c r="W1085" s="497"/>
      <c r="X1085" s="497"/>
      <c r="Y1085" s="497"/>
      <c r="Z1085" s="497"/>
      <c r="AA1085" s="497"/>
      <c r="AB1085" s="497"/>
      <c r="AC1085" s="497"/>
      <c r="AD1085" s="497"/>
      <c r="AE1085" s="497"/>
      <c r="AF1085" s="497"/>
      <c r="AG1085" s="497"/>
    </row>
    <row r="1086" spans="1:33" ht="47.25">
      <c r="A1086" s="506">
        <f t="shared" si="6"/>
        <v>1078</v>
      </c>
      <c r="B1086" s="507" t="s">
        <v>4367</v>
      </c>
      <c r="C1086" s="508" t="s">
        <v>4543</v>
      </c>
      <c r="D1086" s="508" t="s">
        <v>10324</v>
      </c>
      <c r="E1086" s="507" t="s">
        <v>10325</v>
      </c>
      <c r="F1086" s="509" t="s">
        <v>10326</v>
      </c>
      <c r="G1086" s="510">
        <v>1472</v>
      </c>
      <c r="H1086" s="520">
        <v>45632</v>
      </c>
      <c r="I1086" s="509" t="s">
        <v>10327</v>
      </c>
      <c r="J1086" s="512" t="s">
        <v>10328</v>
      </c>
      <c r="K1086" s="513" t="s">
        <v>10329</v>
      </c>
      <c r="L1086" s="513"/>
      <c r="M1086" s="510"/>
      <c r="N1086" s="497"/>
      <c r="O1086" s="497"/>
      <c r="P1086" s="497"/>
      <c r="Q1086" s="497"/>
      <c r="R1086" s="497"/>
      <c r="S1086" s="497"/>
      <c r="T1086" s="497"/>
      <c r="U1086" s="497"/>
      <c r="V1086" s="497"/>
      <c r="W1086" s="497"/>
      <c r="X1086" s="497"/>
      <c r="Y1086" s="497"/>
      <c r="Z1086" s="497"/>
      <c r="AA1086" s="497"/>
      <c r="AB1086" s="497"/>
      <c r="AC1086" s="497"/>
      <c r="AD1086" s="497"/>
      <c r="AE1086" s="497"/>
      <c r="AF1086" s="497"/>
      <c r="AG1086" s="497"/>
    </row>
    <row r="1087" spans="1:33" ht="47.25">
      <c r="A1087" s="506">
        <f t="shared" si="6"/>
        <v>1079</v>
      </c>
      <c r="B1087" s="507" t="s">
        <v>4367</v>
      </c>
      <c r="C1087" s="508" t="s">
        <v>4606</v>
      </c>
      <c r="D1087" s="508" t="s">
        <v>10330</v>
      </c>
      <c r="E1087" s="507" t="s">
        <v>10331</v>
      </c>
      <c r="F1087" s="509" t="s">
        <v>10332</v>
      </c>
      <c r="G1087" s="510">
        <v>1555</v>
      </c>
      <c r="H1087" s="520" t="s">
        <v>5618</v>
      </c>
      <c r="I1087" s="509" t="s">
        <v>10333</v>
      </c>
      <c r="J1087" s="512" t="s">
        <v>10334</v>
      </c>
      <c r="K1087" s="513" t="s">
        <v>10335</v>
      </c>
      <c r="L1087" s="513"/>
      <c r="M1087" s="510"/>
      <c r="N1087" s="497"/>
      <c r="O1087" s="497"/>
      <c r="P1087" s="497"/>
      <c r="Q1087" s="497"/>
      <c r="R1087" s="497"/>
      <c r="S1087" s="497"/>
      <c r="T1087" s="497"/>
      <c r="U1087" s="497"/>
      <c r="V1087" s="497"/>
      <c r="W1087" s="497"/>
      <c r="X1087" s="497"/>
      <c r="Y1087" s="497"/>
      <c r="Z1087" s="497"/>
      <c r="AA1087" s="497"/>
      <c r="AB1087" s="497"/>
      <c r="AC1087" s="497"/>
      <c r="AD1087" s="497"/>
      <c r="AE1087" s="497"/>
      <c r="AF1087" s="497"/>
      <c r="AG1087" s="497"/>
    </row>
    <row r="1088" spans="1:33" ht="31.5">
      <c r="A1088" s="506">
        <f t="shared" si="6"/>
        <v>1080</v>
      </c>
      <c r="B1088" s="507" t="s">
        <v>4367</v>
      </c>
      <c r="C1088" s="508" t="s">
        <v>4543</v>
      </c>
      <c r="D1088" s="508" t="s">
        <v>10336</v>
      </c>
      <c r="E1088" s="509" t="s">
        <v>10337</v>
      </c>
      <c r="F1088" s="523" t="s">
        <v>10338</v>
      </c>
      <c r="G1088" s="510">
        <v>1544</v>
      </c>
      <c r="H1088" s="520" t="s">
        <v>5618</v>
      </c>
      <c r="I1088" s="523" t="s">
        <v>10339</v>
      </c>
      <c r="J1088" s="512" t="s">
        <v>10340</v>
      </c>
      <c r="K1088" s="513" t="s">
        <v>10341</v>
      </c>
      <c r="L1088" s="513"/>
      <c r="M1088" s="510"/>
      <c r="N1088" s="497"/>
      <c r="O1088" s="497"/>
      <c r="P1088" s="497"/>
      <c r="Q1088" s="497"/>
      <c r="R1088" s="497"/>
      <c r="S1088" s="497"/>
      <c r="T1088" s="497"/>
      <c r="U1088" s="497"/>
      <c r="V1088" s="497"/>
      <c r="W1088" s="497"/>
      <c r="X1088" s="497"/>
      <c r="Y1088" s="497"/>
      <c r="Z1088" s="497"/>
      <c r="AA1088" s="497"/>
      <c r="AB1088" s="497"/>
      <c r="AC1088" s="497"/>
      <c r="AD1088" s="497"/>
      <c r="AE1088" s="497"/>
      <c r="AF1088" s="497"/>
      <c r="AG1088" s="497"/>
    </row>
    <row r="1089" spans="1:33" ht="47.25">
      <c r="A1089" s="506">
        <f t="shared" si="6"/>
        <v>1081</v>
      </c>
      <c r="B1089" s="507" t="s">
        <v>4367</v>
      </c>
      <c r="C1089" s="508" t="s">
        <v>4606</v>
      </c>
      <c r="D1089" s="508" t="s">
        <v>10342</v>
      </c>
      <c r="E1089" s="507" t="s">
        <v>10343</v>
      </c>
      <c r="F1089" s="509" t="s">
        <v>10344</v>
      </c>
      <c r="G1089" s="510">
        <v>1607</v>
      </c>
      <c r="H1089" s="520" t="s">
        <v>4759</v>
      </c>
      <c r="I1089" s="509" t="s">
        <v>10345</v>
      </c>
      <c r="J1089" s="512" t="s">
        <v>10346</v>
      </c>
      <c r="K1089" s="513" t="s">
        <v>10347</v>
      </c>
      <c r="L1089" s="513"/>
      <c r="M1089" s="510"/>
      <c r="N1089" s="497"/>
      <c r="O1089" s="497"/>
      <c r="P1089" s="497"/>
      <c r="Q1089" s="497"/>
      <c r="R1089" s="497"/>
      <c r="S1089" s="497"/>
      <c r="T1089" s="497"/>
      <c r="U1089" s="497"/>
      <c r="V1089" s="497"/>
      <c r="W1089" s="497"/>
      <c r="X1089" s="497"/>
      <c r="Y1089" s="497"/>
      <c r="Z1089" s="497"/>
      <c r="AA1089" s="497"/>
      <c r="AB1089" s="497"/>
      <c r="AC1089" s="497"/>
      <c r="AD1089" s="497"/>
      <c r="AE1089" s="497"/>
      <c r="AF1089" s="497"/>
      <c r="AG1089" s="497"/>
    </row>
    <row r="1090" spans="1:33" ht="47.25">
      <c r="A1090" s="506">
        <f t="shared" si="6"/>
        <v>1082</v>
      </c>
      <c r="B1090" s="507" t="s">
        <v>4367</v>
      </c>
      <c r="C1090" s="530" t="s">
        <v>3646</v>
      </c>
      <c r="D1090" s="508" t="s">
        <v>10348</v>
      </c>
      <c r="E1090" s="507" t="s">
        <v>10349</v>
      </c>
      <c r="F1090" s="509" t="s">
        <v>10350</v>
      </c>
      <c r="G1090" s="510">
        <v>1700</v>
      </c>
      <c r="H1090" s="520" t="s">
        <v>10351</v>
      </c>
      <c r="I1090" s="509" t="s">
        <v>10352</v>
      </c>
      <c r="J1090" s="512" t="s">
        <v>10353</v>
      </c>
      <c r="K1090" s="513" t="s">
        <v>10354</v>
      </c>
      <c r="L1090" s="513"/>
      <c r="M1090" s="510"/>
      <c r="N1090" s="497"/>
      <c r="O1090" s="497"/>
      <c r="P1090" s="497"/>
      <c r="Q1090" s="497"/>
      <c r="R1090" s="497"/>
      <c r="S1090" s="497"/>
      <c r="T1090" s="497"/>
      <c r="U1090" s="497"/>
      <c r="V1090" s="497"/>
      <c r="W1090" s="497"/>
      <c r="X1090" s="497"/>
      <c r="Y1090" s="497"/>
      <c r="Z1090" s="497"/>
      <c r="AA1090" s="497"/>
      <c r="AB1090" s="497"/>
      <c r="AC1090" s="497"/>
      <c r="AD1090" s="497"/>
      <c r="AE1090" s="497"/>
      <c r="AF1090" s="497"/>
      <c r="AG1090" s="497"/>
    </row>
    <row r="1091" spans="1:33" ht="47.25">
      <c r="A1091" s="506">
        <f t="shared" si="6"/>
        <v>1083</v>
      </c>
      <c r="B1091" s="507" t="s">
        <v>4367</v>
      </c>
      <c r="C1091" s="508" t="s">
        <v>4543</v>
      </c>
      <c r="D1091" s="508" t="s">
        <v>10355</v>
      </c>
      <c r="E1091" s="509" t="s">
        <v>10356</v>
      </c>
      <c r="F1091" s="509" t="s">
        <v>10357</v>
      </c>
      <c r="G1091" s="510">
        <v>1704</v>
      </c>
      <c r="H1091" s="520">
        <v>45572</v>
      </c>
      <c r="I1091" s="523" t="s">
        <v>10358</v>
      </c>
      <c r="J1091" s="512" t="s">
        <v>10359</v>
      </c>
      <c r="K1091" s="513" t="s">
        <v>10360</v>
      </c>
      <c r="L1091" s="513"/>
      <c r="M1091" s="510"/>
      <c r="N1091" s="497"/>
      <c r="O1091" s="497"/>
      <c r="P1091" s="497"/>
      <c r="Q1091" s="497"/>
      <c r="R1091" s="497"/>
      <c r="S1091" s="497"/>
      <c r="T1091" s="497"/>
      <c r="U1091" s="497"/>
      <c r="V1091" s="497"/>
      <c r="W1091" s="497"/>
      <c r="X1091" s="497"/>
      <c r="Y1091" s="497"/>
      <c r="Z1091" s="497"/>
      <c r="AA1091" s="497"/>
      <c r="AB1091" s="497"/>
      <c r="AC1091" s="497"/>
      <c r="AD1091" s="497"/>
      <c r="AE1091" s="497"/>
      <c r="AF1091" s="497"/>
      <c r="AG1091" s="497"/>
    </row>
    <row r="1092" spans="1:33" ht="47.25">
      <c r="A1092" s="506">
        <f t="shared" si="6"/>
        <v>1084</v>
      </c>
      <c r="B1092" s="507" t="s">
        <v>4367</v>
      </c>
      <c r="C1092" s="508" t="s">
        <v>4606</v>
      </c>
      <c r="D1092" s="508" t="s">
        <v>10361</v>
      </c>
      <c r="E1092" s="507" t="s">
        <v>10362</v>
      </c>
      <c r="F1092" s="509" t="s">
        <v>10363</v>
      </c>
      <c r="G1092" s="510">
        <v>1764</v>
      </c>
      <c r="H1092" s="520" t="s">
        <v>4770</v>
      </c>
      <c r="I1092" s="509" t="s">
        <v>10364</v>
      </c>
      <c r="J1092" s="512" t="s">
        <v>10365</v>
      </c>
      <c r="K1092" s="513" t="s">
        <v>10366</v>
      </c>
      <c r="L1092" s="513"/>
      <c r="M1092" s="510"/>
      <c r="N1092" s="497"/>
      <c r="O1092" s="497"/>
      <c r="P1092" s="497"/>
      <c r="Q1092" s="497"/>
      <c r="R1092" s="497"/>
      <c r="S1092" s="497"/>
      <c r="T1092" s="497"/>
      <c r="U1092" s="497"/>
      <c r="V1092" s="497"/>
      <c r="W1092" s="497"/>
      <c r="X1092" s="497"/>
      <c r="Y1092" s="497"/>
      <c r="Z1092" s="497"/>
      <c r="AA1092" s="497"/>
      <c r="AB1092" s="497"/>
      <c r="AC1092" s="497"/>
      <c r="AD1092" s="497"/>
      <c r="AE1092" s="497"/>
      <c r="AF1092" s="497"/>
      <c r="AG1092" s="497"/>
    </row>
    <row r="1093" spans="1:33" ht="47.25">
      <c r="A1093" s="506">
        <f t="shared" si="6"/>
        <v>1085</v>
      </c>
      <c r="B1093" s="507" t="s">
        <v>4367</v>
      </c>
      <c r="C1093" s="530" t="s">
        <v>3646</v>
      </c>
      <c r="D1093" s="508" t="s">
        <v>10367</v>
      </c>
      <c r="E1093" s="507" t="s">
        <v>10368</v>
      </c>
      <c r="F1093" s="509" t="s">
        <v>10369</v>
      </c>
      <c r="G1093" s="510">
        <v>1699</v>
      </c>
      <c r="H1093" s="520" t="s">
        <v>10351</v>
      </c>
      <c r="I1093" s="509" t="s">
        <v>10370</v>
      </c>
      <c r="J1093" s="512" t="s">
        <v>10371</v>
      </c>
      <c r="K1093" s="513" t="s">
        <v>10372</v>
      </c>
      <c r="L1093" s="513"/>
      <c r="M1093" s="510"/>
      <c r="N1093" s="497"/>
      <c r="O1093" s="497"/>
      <c r="P1093" s="497"/>
      <c r="Q1093" s="497"/>
      <c r="R1093" s="497"/>
      <c r="S1093" s="497"/>
      <c r="T1093" s="497"/>
      <c r="U1093" s="497"/>
      <c r="V1093" s="497"/>
      <c r="W1093" s="497"/>
      <c r="X1093" s="497"/>
      <c r="Y1093" s="497"/>
      <c r="Z1093" s="497"/>
      <c r="AA1093" s="497"/>
      <c r="AB1093" s="497"/>
      <c r="AC1093" s="497"/>
      <c r="AD1093" s="497"/>
      <c r="AE1093" s="497"/>
      <c r="AF1093" s="497"/>
      <c r="AG1093" s="497"/>
    </row>
    <row r="1094" spans="1:33" ht="78.75">
      <c r="A1094" s="506">
        <f t="shared" si="6"/>
        <v>1086</v>
      </c>
      <c r="B1094" s="507" t="s">
        <v>4367</v>
      </c>
      <c r="C1094" s="530" t="s">
        <v>3646</v>
      </c>
      <c r="D1094" s="486" t="s">
        <v>10373</v>
      </c>
      <c r="E1094" s="507"/>
      <c r="F1094" s="509" t="s">
        <v>10374</v>
      </c>
      <c r="G1094" s="575">
        <v>1893</v>
      </c>
      <c r="H1094" s="576" t="s">
        <v>7048</v>
      </c>
      <c r="I1094" s="509" t="s">
        <v>10375</v>
      </c>
      <c r="J1094" s="574" t="s">
        <v>10376</v>
      </c>
      <c r="K1094" s="513" t="s">
        <v>10377</v>
      </c>
      <c r="L1094" s="513"/>
      <c r="M1094" s="510"/>
      <c r="N1094" s="497"/>
      <c r="O1094" s="497"/>
      <c r="P1094" s="497"/>
      <c r="Q1094" s="497"/>
      <c r="R1094" s="497"/>
      <c r="S1094" s="497"/>
      <c r="T1094" s="497"/>
      <c r="U1094" s="497"/>
      <c r="V1094" s="497"/>
      <c r="W1094" s="497"/>
      <c r="X1094" s="497"/>
      <c r="Y1094" s="497"/>
      <c r="Z1094" s="497"/>
      <c r="AA1094" s="497"/>
      <c r="AB1094" s="497"/>
      <c r="AC1094" s="497"/>
      <c r="AD1094" s="497"/>
      <c r="AE1094" s="497"/>
      <c r="AF1094" s="497"/>
      <c r="AG1094" s="497"/>
    </row>
    <row r="1095" spans="1:33" ht="31.5">
      <c r="A1095" s="506">
        <f t="shared" si="6"/>
        <v>1087</v>
      </c>
      <c r="B1095" s="507" t="s">
        <v>4367</v>
      </c>
      <c r="C1095" s="508" t="s">
        <v>4606</v>
      </c>
      <c r="D1095" s="530" t="s">
        <v>10378</v>
      </c>
      <c r="E1095" s="507"/>
      <c r="F1095" s="507" t="s">
        <v>10379</v>
      </c>
      <c r="G1095" s="510">
        <v>1919</v>
      </c>
      <c r="H1095" s="520" t="s">
        <v>5148</v>
      </c>
      <c r="I1095" s="509" t="s">
        <v>10380</v>
      </c>
      <c r="J1095" s="512" t="s">
        <v>10381</v>
      </c>
      <c r="K1095" s="513" t="s">
        <v>10382</v>
      </c>
      <c r="L1095" s="513"/>
      <c r="M1095" s="510"/>
      <c r="N1095" s="497"/>
      <c r="O1095" s="497"/>
      <c r="P1095" s="497"/>
      <c r="Q1095" s="497"/>
      <c r="R1095" s="497"/>
      <c r="S1095" s="497"/>
      <c r="T1095" s="497"/>
      <c r="U1095" s="497"/>
      <c r="V1095" s="497"/>
      <c r="W1095" s="497"/>
      <c r="X1095" s="497"/>
      <c r="Y1095" s="497"/>
      <c r="Z1095" s="497"/>
      <c r="AA1095" s="497"/>
      <c r="AB1095" s="497"/>
      <c r="AC1095" s="497"/>
      <c r="AD1095" s="497"/>
      <c r="AE1095" s="497"/>
      <c r="AF1095" s="497"/>
      <c r="AG1095" s="497"/>
    </row>
    <row r="1096" spans="1:33" ht="31.5">
      <c r="A1096" s="506">
        <f t="shared" si="6"/>
        <v>1088</v>
      </c>
      <c r="B1096" s="507" t="s">
        <v>4367</v>
      </c>
      <c r="C1096" s="530" t="s">
        <v>3646</v>
      </c>
      <c r="D1096" s="530" t="s">
        <v>10383</v>
      </c>
      <c r="E1096" s="507"/>
      <c r="F1096" s="507" t="s">
        <v>10384</v>
      </c>
      <c r="G1096" s="510">
        <v>1968</v>
      </c>
      <c r="H1096" s="520" t="s">
        <v>10385</v>
      </c>
      <c r="I1096" s="509" t="s">
        <v>10386</v>
      </c>
      <c r="J1096" s="512" t="s">
        <v>10387</v>
      </c>
      <c r="K1096" s="513" t="s">
        <v>10388</v>
      </c>
      <c r="L1096" s="513"/>
      <c r="M1096" s="510"/>
      <c r="N1096" s="497"/>
      <c r="O1096" s="497"/>
      <c r="P1096" s="497"/>
      <c r="Q1096" s="497"/>
      <c r="R1096" s="497"/>
      <c r="S1096" s="497"/>
      <c r="T1096" s="497"/>
      <c r="U1096" s="497"/>
      <c r="V1096" s="497"/>
      <c r="W1096" s="497"/>
      <c r="X1096" s="497"/>
      <c r="Y1096" s="497"/>
      <c r="Z1096" s="497"/>
      <c r="AA1096" s="497"/>
      <c r="AB1096" s="497"/>
      <c r="AC1096" s="497"/>
      <c r="AD1096" s="497"/>
      <c r="AE1096" s="497"/>
      <c r="AF1096" s="497"/>
      <c r="AG1096" s="497"/>
    </row>
    <row r="1097" spans="1:33" ht="63">
      <c r="A1097" s="506">
        <f t="shared" si="6"/>
        <v>1089</v>
      </c>
      <c r="B1097" s="510" t="s">
        <v>10389</v>
      </c>
      <c r="C1097" s="508" t="s">
        <v>10390</v>
      </c>
      <c r="D1097" s="508" t="s">
        <v>10391</v>
      </c>
      <c r="E1097" s="510" t="s">
        <v>10392</v>
      </c>
      <c r="F1097" s="509" t="s">
        <v>10393</v>
      </c>
      <c r="G1097" s="521">
        <v>25</v>
      </c>
      <c r="H1097" s="521" t="s">
        <v>10394</v>
      </c>
      <c r="I1097" s="509" t="s">
        <v>10395</v>
      </c>
      <c r="J1097" s="511" t="s">
        <v>10396</v>
      </c>
      <c r="K1097" s="513" t="s">
        <v>10397</v>
      </c>
      <c r="L1097" s="513"/>
      <c r="M1097" s="510"/>
      <c r="N1097" s="497"/>
      <c r="O1097" s="497"/>
      <c r="P1097" s="497"/>
      <c r="Q1097" s="497"/>
      <c r="R1097" s="497"/>
      <c r="S1097" s="497"/>
      <c r="T1097" s="497"/>
      <c r="U1097" s="497"/>
      <c r="V1097" s="497"/>
      <c r="W1097" s="497"/>
      <c r="X1097" s="497"/>
      <c r="Y1097" s="497"/>
      <c r="Z1097" s="497"/>
      <c r="AA1097" s="497"/>
      <c r="AB1097" s="497"/>
      <c r="AC1097" s="497"/>
      <c r="AD1097" s="497"/>
      <c r="AE1097" s="497"/>
      <c r="AF1097" s="497"/>
      <c r="AG1097" s="497"/>
    </row>
    <row r="1098" spans="1:33" ht="31.5">
      <c r="A1098" s="506">
        <f t="shared" si="6"/>
        <v>1090</v>
      </c>
      <c r="B1098" s="510" t="s">
        <v>10398</v>
      </c>
      <c r="C1098" s="508" t="s">
        <v>3088</v>
      </c>
      <c r="D1098" s="508" t="s">
        <v>10399</v>
      </c>
      <c r="E1098" s="509"/>
      <c r="F1098" s="509" t="s">
        <v>10400</v>
      </c>
      <c r="G1098" s="510">
        <v>4009</v>
      </c>
      <c r="H1098" s="510" t="s">
        <v>8636</v>
      </c>
      <c r="I1098" s="509" t="s">
        <v>10401</v>
      </c>
      <c r="J1098" s="512" t="s">
        <v>10402</v>
      </c>
      <c r="K1098" s="513" t="s">
        <v>10403</v>
      </c>
      <c r="L1098" s="513"/>
      <c r="M1098" s="510"/>
      <c r="N1098" s="497" t="s">
        <v>3088</v>
      </c>
      <c r="O1098" s="497"/>
      <c r="P1098" s="497"/>
      <c r="Q1098" s="497"/>
      <c r="R1098" s="497"/>
      <c r="S1098" s="497"/>
      <c r="T1098" s="497"/>
      <c r="U1098" s="497"/>
      <c r="V1098" s="497"/>
      <c r="W1098" s="497"/>
      <c r="X1098" s="497"/>
      <c r="Y1098" s="497"/>
      <c r="Z1098" s="497"/>
      <c r="AA1098" s="497"/>
      <c r="AB1098" s="497"/>
      <c r="AC1098" s="497"/>
      <c r="AD1098" s="497"/>
      <c r="AE1098" s="497"/>
      <c r="AF1098" s="497"/>
      <c r="AG1098" s="497"/>
    </row>
    <row r="1099" spans="1:33" ht="31.5">
      <c r="A1099" s="506">
        <f t="shared" si="6"/>
        <v>1091</v>
      </c>
      <c r="B1099" s="510" t="s">
        <v>10398</v>
      </c>
      <c r="C1099" s="508" t="s">
        <v>10404</v>
      </c>
      <c r="D1099" s="508" t="s">
        <v>10405</v>
      </c>
      <c r="E1099" s="507"/>
      <c r="F1099" s="509" t="s">
        <v>10406</v>
      </c>
      <c r="G1099" s="510">
        <v>693</v>
      </c>
      <c r="H1099" s="520" t="s">
        <v>4649</v>
      </c>
      <c r="I1099" s="509" t="s">
        <v>10407</v>
      </c>
      <c r="J1099" s="512" t="s">
        <v>10408</v>
      </c>
      <c r="K1099" s="513" t="s">
        <v>10409</v>
      </c>
      <c r="L1099" s="513"/>
      <c r="M1099" s="510"/>
      <c r="N1099" s="497"/>
      <c r="O1099" s="497"/>
      <c r="P1099" s="497"/>
      <c r="Q1099" s="497"/>
      <c r="R1099" s="497"/>
      <c r="S1099" s="497"/>
      <c r="T1099" s="497"/>
      <c r="U1099" s="497"/>
      <c r="V1099" s="497"/>
      <c r="W1099" s="497"/>
      <c r="X1099" s="497"/>
      <c r="Y1099" s="497"/>
      <c r="Z1099" s="497"/>
      <c r="AA1099" s="497"/>
      <c r="AB1099" s="497"/>
      <c r="AC1099" s="497"/>
      <c r="AD1099" s="497"/>
      <c r="AE1099" s="497"/>
      <c r="AF1099" s="497"/>
      <c r="AG1099" s="497"/>
    </row>
    <row r="1100" spans="1:33" ht="31.5">
      <c r="A1100" s="506">
        <f t="shared" si="6"/>
        <v>1092</v>
      </c>
      <c r="B1100" s="510" t="s">
        <v>10398</v>
      </c>
      <c r="C1100" s="508" t="s">
        <v>10404</v>
      </c>
      <c r="D1100" s="508" t="s">
        <v>10410</v>
      </c>
      <c r="E1100" s="507" t="s">
        <v>10411</v>
      </c>
      <c r="F1100" s="509" t="s">
        <v>10412</v>
      </c>
      <c r="G1100" s="510" t="s">
        <v>10413</v>
      </c>
      <c r="H1100" s="512" t="s">
        <v>7437</v>
      </c>
      <c r="I1100" s="509" t="s">
        <v>10414</v>
      </c>
      <c r="J1100" s="512" t="s">
        <v>10415</v>
      </c>
      <c r="K1100" s="513" t="s">
        <v>10416</v>
      </c>
      <c r="L1100" s="513" t="s">
        <v>10417</v>
      </c>
      <c r="M1100" s="510"/>
      <c r="N1100" s="497"/>
      <c r="O1100" s="497"/>
      <c r="P1100" s="497"/>
      <c r="Q1100" s="497"/>
      <c r="R1100" s="497"/>
      <c r="S1100" s="497"/>
      <c r="T1100" s="497"/>
      <c r="U1100" s="497"/>
      <c r="V1100" s="497"/>
      <c r="W1100" s="497"/>
      <c r="X1100" s="497"/>
      <c r="Y1100" s="497"/>
      <c r="Z1100" s="497"/>
      <c r="AA1100" s="497"/>
      <c r="AB1100" s="497"/>
      <c r="AC1100" s="497"/>
      <c r="AD1100" s="497"/>
      <c r="AE1100" s="497"/>
      <c r="AF1100" s="497"/>
      <c r="AG1100" s="497"/>
    </row>
    <row r="1101" spans="1:33" ht="31.5">
      <c r="A1101" s="506">
        <f t="shared" si="6"/>
        <v>1093</v>
      </c>
      <c r="B1101" s="510" t="s">
        <v>10398</v>
      </c>
      <c r="C1101" s="508" t="s">
        <v>10418</v>
      </c>
      <c r="D1101" s="508" t="s">
        <v>10419</v>
      </c>
      <c r="E1101" s="507" t="s">
        <v>10420</v>
      </c>
      <c r="F1101" s="509" t="s">
        <v>10421</v>
      </c>
      <c r="G1101" s="510">
        <v>1654</v>
      </c>
      <c r="H1101" s="520" t="s">
        <v>4753</v>
      </c>
      <c r="I1101" s="509" t="s">
        <v>10422</v>
      </c>
      <c r="J1101" s="512" t="s">
        <v>10423</v>
      </c>
      <c r="K1101" s="513" t="s">
        <v>10424</v>
      </c>
      <c r="L1101" s="513"/>
      <c r="M1101" s="510"/>
      <c r="N1101" s="497"/>
      <c r="O1101" s="497"/>
      <c r="P1101" s="497"/>
      <c r="Q1101" s="497"/>
      <c r="R1101" s="497"/>
      <c r="S1101" s="497"/>
      <c r="T1101" s="497"/>
      <c r="U1101" s="497"/>
      <c r="V1101" s="497"/>
      <c r="W1101" s="497"/>
      <c r="X1101" s="497"/>
      <c r="Y1101" s="497"/>
      <c r="Z1101" s="497"/>
      <c r="AA1101" s="497"/>
      <c r="AB1101" s="497"/>
      <c r="AC1101" s="497"/>
      <c r="AD1101" s="497"/>
      <c r="AE1101" s="497"/>
      <c r="AF1101" s="497"/>
      <c r="AG1101" s="497"/>
    </row>
    <row r="1102" spans="1:33" ht="31.5">
      <c r="A1102" s="506">
        <f t="shared" si="6"/>
        <v>1094</v>
      </c>
      <c r="B1102" s="510" t="s">
        <v>10425</v>
      </c>
      <c r="C1102" s="508" t="s">
        <v>10426</v>
      </c>
      <c r="D1102" s="508" t="s">
        <v>10427</v>
      </c>
      <c r="E1102" s="509" t="s">
        <v>10428</v>
      </c>
      <c r="F1102" s="509" t="s">
        <v>10429</v>
      </c>
      <c r="G1102" s="510" t="s">
        <v>10430</v>
      </c>
      <c r="H1102" s="520" t="s">
        <v>10431</v>
      </c>
      <c r="I1102" s="509" t="s">
        <v>13067</v>
      </c>
      <c r="J1102" s="512" t="s">
        <v>10432</v>
      </c>
      <c r="K1102" s="513" t="s">
        <v>10433</v>
      </c>
      <c r="L1102" s="513" t="s">
        <v>10434</v>
      </c>
      <c r="M1102" s="510" t="s">
        <v>10435</v>
      </c>
      <c r="N1102" s="497"/>
      <c r="O1102" s="497"/>
      <c r="P1102" s="497"/>
      <c r="Q1102" s="497"/>
      <c r="R1102" s="497"/>
      <c r="S1102" s="497"/>
      <c r="T1102" s="497"/>
      <c r="U1102" s="497"/>
      <c r="V1102" s="497"/>
      <c r="W1102" s="497"/>
      <c r="X1102" s="497"/>
      <c r="Y1102" s="497"/>
      <c r="Z1102" s="497"/>
      <c r="AA1102" s="497"/>
      <c r="AB1102" s="497"/>
      <c r="AC1102" s="497"/>
      <c r="AD1102" s="497"/>
      <c r="AE1102" s="497"/>
      <c r="AF1102" s="497"/>
      <c r="AG1102" s="497"/>
    </row>
    <row r="1103" spans="1:33" ht="47.25">
      <c r="A1103" s="506">
        <f t="shared" si="6"/>
        <v>1095</v>
      </c>
      <c r="B1103" s="510" t="s">
        <v>10425</v>
      </c>
      <c r="C1103" s="508" t="s">
        <v>10436</v>
      </c>
      <c r="D1103" s="508" t="s">
        <v>10437</v>
      </c>
      <c r="E1103" s="507" t="s">
        <v>10438</v>
      </c>
      <c r="F1103" s="509" t="s">
        <v>10439</v>
      </c>
      <c r="G1103" s="510" t="s">
        <v>10440</v>
      </c>
      <c r="H1103" s="542" t="s">
        <v>8096</v>
      </c>
      <c r="I1103" s="509" t="s">
        <v>13059</v>
      </c>
      <c r="J1103" s="512" t="s">
        <v>10441</v>
      </c>
      <c r="K1103" s="513" t="s">
        <v>10442</v>
      </c>
      <c r="L1103" s="513" t="s">
        <v>10443</v>
      </c>
      <c r="M1103" s="510" t="s">
        <v>735</v>
      </c>
      <c r="N1103" s="497"/>
      <c r="O1103" s="497"/>
      <c r="P1103" s="497"/>
      <c r="Q1103" s="497"/>
      <c r="R1103" s="497"/>
      <c r="S1103" s="497"/>
      <c r="T1103" s="497"/>
      <c r="U1103" s="497"/>
      <c r="V1103" s="497"/>
      <c r="W1103" s="497"/>
      <c r="X1103" s="497"/>
      <c r="Y1103" s="497"/>
      <c r="Z1103" s="497"/>
      <c r="AA1103" s="497"/>
      <c r="AB1103" s="497"/>
      <c r="AC1103" s="497"/>
      <c r="AD1103" s="497"/>
      <c r="AE1103" s="497"/>
      <c r="AF1103" s="497"/>
      <c r="AG1103" s="497"/>
    </row>
    <row r="1104" spans="1:33" ht="31.5">
      <c r="A1104" s="506">
        <f t="shared" si="6"/>
        <v>1096</v>
      </c>
      <c r="B1104" s="510" t="s">
        <v>10425</v>
      </c>
      <c r="C1104" s="518" t="s">
        <v>4651</v>
      </c>
      <c r="D1104" s="508" t="s">
        <v>10444</v>
      </c>
      <c r="E1104" s="509"/>
      <c r="F1104" s="509" t="s">
        <v>10445</v>
      </c>
      <c r="G1104" s="510">
        <v>1966</v>
      </c>
      <c r="H1104" s="510" t="s">
        <v>2611</v>
      </c>
      <c r="I1104" s="509" t="s">
        <v>10446</v>
      </c>
      <c r="J1104" s="519" t="s">
        <v>10447</v>
      </c>
      <c r="K1104" s="513" t="s">
        <v>10448</v>
      </c>
      <c r="L1104" s="513"/>
      <c r="M1104" s="510"/>
      <c r="N1104" s="497"/>
      <c r="O1104" s="497"/>
      <c r="P1104" s="497"/>
      <c r="Q1104" s="497"/>
      <c r="R1104" s="497"/>
      <c r="S1104" s="497"/>
      <c r="T1104" s="497"/>
      <c r="U1104" s="497"/>
      <c r="V1104" s="497"/>
      <c r="W1104" s="497"/>
      <c r="X1104" s="497"/>
      <c r="Y1104" s="497"/>
      <c r="Z1104" s="497"/>
      <c r="AA1104" s="497"/>
      <c r="AB1104" s="497"/>
      <c r="AC1104" s="497"/>
      <c r="AD1104" s="497"/>
      <c r="AE1104" s="497"/>
      <c r="AF1104" s="497"/>
      <c r="AG1104" s="497"/>
    </row>
    <row r="1105" spans="1:33" ht="31.5">
      <c r="A1105" s="506">
        <f t="shared" si="6"/>
        <v>1097</v>
      </c>
      <c r="B1105" s="510" t="s">
        <v>10449</v>
      </c>
      <c r="C1105" s="518" t="s">
        <v>10450</v>
      </c>
      <c r="D1105" s="508" t="s">
        <v>10451</v>
      </c>
      <c r="E1105" s="510"/>
      <c r="F1105" s="509" t="s">
        <v>10452</v>
      </c>
      <c r="G1105" s="510">
        <v>1224</v>
      </c>
      <c r="H1105" s="510" t="s">
        <v>4295</v>
      </c>
      <c r="I1105" s="509" t="s">
        <v>13035</v>
      </c>
      <c r="J1105" s="512" t="s">
        <v>10453</v>
      </c>
      <c r="K1105" s="513" t="s">
        <v>10454</v>
      </c>
      <c r="L1105" s="513"/>
      <c r="M1105" s="510"/>
      <c r="N1105" s="497"/>
      <c r="O1105" s="497"/>
      <c r="P1105" s="497"/>
      <c r="Q1105" s="497"/>
      <c r="R1105" s="497"/>
      <c r="S1105" s="497"/>
      <c r="T1105" s="497"/>
      <c r="U1105" s="497"/>
      <c r="V1105" s="497"/>
      <c r="W1105" s="497"/>
      <c r="X1105" s="497"/>
      <c r="Y1105" s="497"/>
      <c r="Z1105" s="497"/>
      <c r="AA1105" s="497"/>
      <c r="AB1105" s="497"/>
      <c r="AC1105" s="497"/>
      <c r="AD1105" s="497"/>
      <c r="AE1105" s="497"/>
      <c r="AF1105" s="497"/>
      <c r="AG1105" s="497"/>
    </row>
    <row r="1106" spans="1:33" ht="47.25">
      <c r="A1106" s="506">
        <f t="shared" si="6"/>
        <v>1098</v>
      </c>
      <c r="B1106" s="510" t="s">
        <v>10449</v>
      </c>
      <c r="C1106" s="508" t="s">
        <v>10455</v>
      </c>
      <c r="D1106" s="508" t="s">
        <v>10456</v>
      </c>
      <c r="E1106" s="507" t="s">
        <v>10457</v>
      </c>
      <c r="F1106" s="509" t="s">
        <v>10458</v>
      </c>
      <c r="G1106" s="510">
        <v>1347</v>
      </c>
      <c r="H1106" s="520">
        <v>45146</v>
      </c>
      <c r="I1106" s="509" t="s">
        <v>13034</v>
      </c>
      <c r="J1106" s="512" t="s">
        <v>10459</v>
      </c>
      <c r="K1106" s="513" t="s">
        <v>10460</v>
      </c>
      <c r="L1106" s="513"/>
      <c r="M1106" s="510"/>
      <c r="N1106" s="497"/>
      <c r="O1106" s="497"/>
      <c r="P1106" s="497"/>
      <c r="Q1106" s="497"/>
      <c r="R1106" s="497"/>
      <c r="S1106" s="497"/>
      <c r="T1106" s="497"/>
      <c r="U1106" s="497"/>
      <c r="V1106" s="497"/>
      <c r="W1106" s="497"/>
      <c r="X1106" s="497"/>
      <c r="Y1106" s="497"/>
      <c r="Z1106" s="497"/>
      <c r="AA1106" s="497"/>
      <c r="AB1106" s="497"/>
      <c r="AC1106" s="497"/>
      <c r="AD1106" s="497"/>
      <c r="AE1106" s="497"/>
      <c r="AF1106" s="497"/>
      <c r="AG1106" s="497"/>
    </row>
    <row r="1107" spans="1:33" ht="47.25">
      <c r="A1107" s="506">
        <f t="shared" si="6"/>
        <v>1099</v>
      </c>
      <c r="B1107" s="510" t="s">
        <v>10449</v>
      </c>
      <c r="C1107" s="518" t="s">
        <v>10450</v>
      </c>
      <c r="D1107" s="508" t="s">
        <v>10461</v>
      </c>
      <c r="E1107" s="507" t="s">
        <v>10462</v>
      </c>
      <c r="F1107" s="509" t="s">
        <v>10463</v>
      </c>
      <c r="G1107" s="510">
        <v>1928</v>
      </c>
      <c r="H1107" s="520" t="s">
        <v>4522</v>
      </c>
      <c r="I1107" s="509" t="s">
        <v>13036</v>
      </c>
      <c r="J1107" s="512" t="s">
        <v>10464</v>
      </c>
      <c r="K1107" s="513" t="s">
        <v>10465</v>
      </c>
      <c r="L1107" s="513"/>
      <c r="M1107" s="510"/>
      <c r="N1107" s="497"/>
      <c r="O1107" s="497"/>
      <c r="P1107" s="497"/>
      <c r="Q1107" s="497"/>
      <c r="R1107" s="497"/>
      <c r="S1107" s="497"/>
      <c r="T1107" s="497"/>
      <c r="U1107" s="497"/>
      <c r="V1107" s="497"/>
      <c r="W1107" s="497"/>
      <c r="X1107" s="497"/>
      <c r="Y1107" s="497"/>
      <c r="Z1107" s="497"/>
      <c r="AA1107" s="497"/>
      <c r="AB1107" s="497"/>
      <c r="AC1107" s="497"/>
      <c r="AD1107" s="497"/>
      <c r="AE1107" s="497"/>
      <c r="AF1107" s="497"/>
      <c r="AG1107" s="497"/>
    </row>
    <row r="1108" spans="1:33" ht="47.25">
      <c r="A1108" s="506">
        <f t="shared" si="6"/>
        <v>1100</v>
      </c>
      <c r="B1108" s="510" t="s">
        <v>10449</v>
      </c>
      <c r="C1108" s="518" t="s">
        <v>10450</v>
      </c>
      <c r="D1108" s="508" t="s">
        <v>10466</v>
      </c>
      <c r="E1108" s="509" t="s">
        <v>10467</v>
      </c>
      <c r="F1108" s="509" t="s">
        <v>10468</v>
      </c>
      <c r="G1108" s="510">
        <v>1693</v>
      </c>
      <c r="H1108" s="520">
        <v>45542</v>
      </c>
      <c r="I1108" s="523" t="s">
        <v>13037</v>
      </c>
      <c r="J1108" s="512" t="s">
        <v>10469</v>
      </c>
      <c r="K1108" s="513" t="s">
        <v>10470</v>
      </c>
      <c r="L1108" s="513"/>
      <c r="M1108" s="510"/>
      <c r="N1108" s="497"/>
      <c r="O1108" s="497"/>
      <c r="P1108" s="497"/>
      <c r="Q1108" s="497"/>
      <c r="R1108" s="497"/>
      <c r="S1108" s="497"/>
      <c r="T1108" s="497"/>
      <c r="U1108" s="497"/>
      <c r="V1108" s="497"/>
      <c r="W1108" s="497"/>
      <c r="X1108" s="497"/>
      <c r="Y1108" s="497"/>
      <c r="Z1108" s="497"/>
      <c r="AA1108" s="497"/>
      <c r="AB1108" s="497"/>
      <c r="AC1108" s="497"/>
      <c r="AD1108" s="497"/>
      <c r="AE1108" s="497"/>
      <c r="AF1108" s="497"/>
      <c r="AG1108" s="497"/>
    </row>
    <row r="1109" spans="1:33" ht="31.5">
      <c r="A1109" s="506">
        <f t="shared" si="6"/>
        <v>1101</v>
      </c>
      <c r="B1109" s="507" t="s">
        <v>4367</v>
      </c>
      <c r="C1109" s="530" t="s">
        <v>4543</v>
      </c>
      <c r="D1109" s="530" t="s">
        <v>10471</v>
      </c>
      <c r="E1109" s="507"/>
      <c r="F1109" s="507" t="s">
        <v>10472</v>
      </c>
      <c r="G1109" s="510">
        <v>2131</v>
      </c>
      <c r="H1109" s="520" t="s">
        <v>4800</v>
      </c>
      <c r="I1109" s="509" t="s">
        <v>10473</v>
      </c>
      <c r="J1109" s="512" t="s">
        <v>10474</v>
      </c>
      <c r="K1109" s="513" t="s">
        <v>10475</v>
      </c>
      <c r="L1109" s="513"/>
      <c r="M1109" s="510"/>
      <c r="N1109" s="497"/>
      <c r="O1109" s="497"/>
      <c r="P1109" s="497"/>
      <c r="Q1109" s="497"/>
      <c r="R1109" s="497"/>
      <c r="S1109" s="497"/>
      <c r="T1109" s="497"/>
      <c r="U1109" s="497"/>
      <c r="V1109" s="497"/>
      <c r="W1109" s="497"/>
      <c r="X1109" s="497"/>
      <c r="Y1109" s="497"/>
      <c r="Z1109" s="497"/>
      <c r="AA1109" s="497"/>
      <c r="AB1109" s="497"/>
      <c r="AC1109" s="497"/>
      <c r="AD1109" s="497"/>
      <c r="AE1109" s="497"/>
      <c r="AF1109" s="497"/>
      <c r="AG1109" s="497"/>
    </row>
    <row r="1110" spans="1:33" ht="47.25">
      <c r="A1110" s="506">
        <f t="shared" si="6"/>
        <v>1102</v>
      </c>
      <c r="B1110" s="507" t="s">
        <v>4367</v>
      </c>
      <c r="C1110" s="530" t="s">
        <v>3646</v>
      </c>
      <c r="D1110" s="530" t="s">
        <v>10476</v>
      </c>
      <c r="E1110" s="507"/>
      <c r="F1110" s="507" t="s">
        <v>10477</v>
      </c>
      <c r="G1110" s="510">
        <v>2152</v>
      </c>
      <c r="H1110" s="520" t="s">
        <v>4800</v>
      </c>
      <c r="I1110" s="509" t="s">
        <v>10478</v>
      </c>
      <c r="J1110" s="512" t="s">
        <v>10479</v>
      </c>
      <c r="K1110" s="513"/>
      <c r="L1110" s="513"/>
      <c r="M1110" s="510"/>
      <c r="N1110" s="497"/>
      <c r="O1110" s="497"/>
      <c r="P1110" s="497"/>
      <c r="Q1110" s="497"/>
      <c r="R1110" s="497"/>
      <c r="S1110" s="497"/>
      <c r="T1110" s="497"/>
      <c r="U1110" s="497"/>
      <c r="V1110" s="497"/>
      <c r="W1110" s="497"/>
      <c r="X1110" s="497"/>
      <c r="Y1110" s="497"/>
      <c r="Z1110" s="497"/>
      <c r="AA1110" s="497"/>
      <c r="AB1110" s="497"/>
      <c r="AC1110" s="497"/>
      <c r="AD1110" s="497"/>
      <c r="AE1110" s="497"/>
      <c r="AF1110" s="497"/>
      <c r="AG1110" s="497"/>
    </row>
    <row r="1111" spans="1:33" ht="31.5">
      <c r="A1111" s="506">
        <f t="shared" si="6"/>
        <v>1103</v>
      </c>
      <c r="B1111" s="507" t="s">
        <v>4367</v>
      </c>
      <c r="C1111" s="530" t="s">
        <v>4543</v>
      </c>
      <c r="D1111" s="530" t="s">
        <v>10480</v>
      </c>
      <c r="E1111" s="507"/>
      <c r="F1111" s="507" t="s">
        <v>10481</v>
      </c>
      <c r="G1111" s="510">
        <v>2161</v>
      </c>
      <c r="H1111" s="520" t="s">
        <v>4800</v>
      </c>
      <c r="I1111" s="509" t="s">
        <v>10482</v>
      </c>
      <c r="J1111" s="512" t="s">
        <v>10483</v>
      </c>
      <c r="K1111" s="513" t="s">
        <v>10484</v>
      </c>
      <c r="L1111" s="513"/>
      <c r="M1111" s="510"/>
      <c r="N1111" s="497"/>
      <c r="O1111" s="497"/>
      <c r="P1111" s="497"/>
      <c r="Q1111" s="497"/>
      <c r="R1111" s="497"/>
      <c r="S1111" s="497"/>
      <c r="T1111" s="497"/>
      <c r="U1111" s="497"/>
      <c r="V1111" s="497"/>
      <c r="W1111" s="497"/>
      <c r="X1111" s="497"/>
      <c r="Y1111" s="497"/>
      <c r="Z1111" s="497"/>
      <c r="AA1111" s="497"/>
      <c r="AB1111" s="497"/>
      <c r="AC1111" s="497"/>
      <c r="AD1111" s="497"/>
      <c r="AE1111" s="497"/>
      <c r="AF1111" s="497"/>
      <c r="AG1111" s="497"/>
    </row>
    <row r="1112" spans="1:33" ht="47.25">
      <c r="A1112" s="506">
        <f t="shared" si="6"/>
        <v>1104</v>
      </c>
      <c r="B1112" s="510" t="s">
        <v>3932</v>
      </c>
      <c r="C1112" s="602" t="s">
        <v>10485</v>
      </c>
      <c r="D1112" s="602" t="s">
        <v>10486</v>
      </c>
      <c r="E1112" s="585"/>
      <c r="F1112" s="603" t="s">
        <v>10487</v>
      </c>
      <c r="G1112" s="575" t="s">
        <v>10488</v>
      </c>
      <c r="H1112" s="576" t="s">
        <v>5480</v>
      </c>
      <c r="I1112" s="603" t="s">
        <v>10489</v>
      </c>
      <c r="J1112" s="604" t="s">
        <v>10490</v>
      </c>
      <c r="K1112" s="513" t="s">
        <v>10491</v>
      </c>
      <c r="L1112" s="513" t="s">
        <v>10492</v>
      </c>
      <c r="M1112" s="585"/>
      <c r="N1112" s="497"/>
      <c r="O1112" s="497"/>
      <c r="P1112" s="497"/>
      <c r="Q1112" s="497"/>
      <c r="R1112" s="497"/>
      <c r="S1112" s="497"/>
      <c r="T1112" s="497"/>
      <c r="U1112" s="497"/>
      <c r="V1112" s="497"/>
      <c r="W1112" s="497"/>
      <c r="X1112" s="497"/>
      <c r="Y1112" s="497"/>
      <c r="Z1112" s="497"/>
      <c r="AA1112" s="497"/>
      <c r="AB1112" s="497"/>
      <c r="AC1112" s="497"/>
      <c r="AD1112" s="497"/>
      <c r="AE1112" s="497"/>
      <c r="AF1112" s="497"/>
      <c r="AG1112" s="497"/>
    </row>
    <row r="1113" spans="1:33" ht="31.5">
      <c r="A1113" s="506">
        <f t="shared" si="6"/>
        <v>1105</v>
      </c>
      <c r="B1113" s="510" t="s">
        <v>10493</v>
      </c>
      <c r="C1113" s="518" t="s">
        <v>4651</v>
      </c>
      <c r="D1113" s="508" t="s">
        <v>10494</v>
      </c>
      <c r="E1113" s="507" t="s">
        <v>10495</v>
      </c>
      <c r="F1113" s="509" t="s">
        <v>10496</v>
      </c>
      <c r="G1113" s="510">
        <v>1375</v>
      </c>
      <c r="H1113" s="520">
        <v>45357</v>
      </c>
      <c r="I1113" s="509" t="s">
        <v>13008</v>
      </c>
      <c r="J1113" s="512" t="s">
        <v>10497</v>
      </c>
      <c r="K1113" s="513" t="s">
        <v>10498</v>
      </c>
      <c r="L1113" s="513"/>
      <c r="M1113" s="510"/>
      <c r="N1113" s="497"/>
      <c r="O1113" s="497"/>
      <c r="P1113" s="497"/>
      <c r="Q1113" s="497"/>
      <c r="R1113" s="497"/>
      <c r="S1113" s="497"/>
      <c r="T1113" s="497"/>
      <c r="U1113" s="497"/>
      <c r="V1113" s="497"/>
      <c r="W1113" s="497"/>
      <c r="X1113" s="497"/>
      <c r="Y1113" s="497"/>
      <c r="Z1113" s="497"/>
      <c r="AA1113" s="497"/>
      <c r="AB1113" s="497"/>
      <c r="AC1113" s="497"/>
      <c r="AD1113" s="497"/>
      <c r="AE1113" s="497"/>
      <c r="AF1113" s="497"/>
      <c r="AG1113" s="497"/>
    </row>
    <row r="1114" spans="1:33" ht="31.5">
      <c r="A1114" s="506">
        <f t="shared" si="6"/>
        <v>1106</v>
      </c>
      <c r="B1114" s="510" t="s">
        <v>10493</v>
      </c>
      <c r="C1114" s="518" t="s">
        <v>10499</v>
      </c>
      <c r="D1114" s="530" t="s">
        <v>10500</v>
      </c>
      <c r="E1114" s="507"/>
      <c r="F1114" s="507" t="s">
        <v>10501</v>
      </c>
      <c r="G1114" s="510">
        <v>2359</v>
      </c>
      <c r="H1114" s="510" t="s">
        <v>10502</v>
      </c>
      <c r="I1114" s="509" t="s">
        <v>13065</v>
      </c>
      <c r="J1114" s="512" t="s">
        <v>10503</v>
      </c>
      <c r="K1114" s="513" t="s">
        <v>10504</v>
      </c>
      <c r="L1114" s="513"/>
      <c r="M1114" s="510"/>
      <c r="N1114" s="497"/>
      <c r="O1114" s="497"/>
      <c r="P1114" s="497"/>
      <c r="Q1114" s="497"/>
      <c r="R1114" s="497"/>
      <c r="S1114" s="497"/>
      <c r="T1114" s="497"/>
      <c r="U1114" s="497"/>
      <c r="V1114" s="497"/>
      <c r="W1114" s="497"/>
      <c r="X1114" s="497"/>
      <c r="Y1114" s="497"/>
      <c r="Z1114" s="497"/>
      <c r="AA1114" s="497"/>
      <c r="AB1114" s="497"/>
      <c r="AC1114" s="497"/>
      <c r="AD1114" s="497"/>
      <c r="AE1114" s="497"/>
      <c r="AF1114" s="497"/>
      <c r="AG1114" s="497"/>
    </row>
    <row r="1115" spans="1:33" ht="47.25">
      <c r="A1115" s="506">
        <f t="shared" si="6"/>
        <v>1107</v>
      </c>
      <c r="B1115" s="510" t="s">
        <v>3913</v>
      </c>
      <c r="C1115" s="530" t="s">
        <v>4068</v>
      </c>
      <c r="D1115" s="530" t="s">
        <v>10505</v>
      </c>
      <c r="E1115" s="509" t="s">
        <v>10506</v>
      </c>
      <c r="F1115" s="509" t="s">
        <v>10507</v>
      </c>
      <c r="G1115" s="510" t="s">
        <v>10508</v>
      </c>
      <c r="H1115" s="515" t="s">
        <v>10509</v>
      </c>
      <c r="I1115" s="509" t="s">
        <v>10510</v>
      </c>
      <c r="J1115" s="533" t="s">
        <v>10511</v>
      </c>
      <c r="K1115" s="513" t="s">
        <v>10512</v>
      </c>
      <c r="L1115" s="513" t="s">
        <v>10513</v>
      </c>
      <c r="M1115" s="510"/>
      <c r="N1115" s="497"/>
      <c r="O1115" s="497"/>
      <c r="P1115" s="497"/>
      <c r="Q1115" s="497"/>
      <c r="R1115" s="497"/>
      <c r="S1115" s="497"/>
      <c r="T1115" s="497"/>
      <c r="U1115" s="497"/>
      <c r="V1115" s="497"/>
      <c r="W1115" s="497"/>
      <c r="X1115" s="497"/>
      <c r="Y1115" s="497"/>
      <c r="Z1115" s="497"/>
      <c r="AA1115" s="497"/>
      <c r="AB1115" s="497"/>
      <c r="AC1115" s="497"/>
      <c r="AD1115" s="497"/>
      <c r="AE1115" s="497"/>
      <c r="AF1115" s="497"/>
      <c r="AG1115" s="497"/>
    </row>
    <row r="1116" spans="1:33" ht="47.25">
      <c r="A1116" s="506">
        <f t="shared" si="6"/>
        <v>1108</v>
      </c>
      <c r="B1116" s="510" t="s">
        <v>3913</v>
      </c>
      <c r="C1116" s="530" t="s">
        <v>3914</v>
      </c>
      <c r="D1116" s="605" t="s">
        <v>10514</v>
      </c>
      <c r="E1116" s="507" t="s">
        <v>10515</v>
      </c>
      <c r="F1116" s="507" t="s">
        <v>5617</v>
      </c>
      <c r="G1116" s="510" t="s">
        <v>10516</v>
      </c>
      <c r="H1116" s="515" t="s">
        <v>10509</v>
      </c>
      <c r="I1116" s="509" t="s">
        <v>10517</v>
      </c>
      <c r="J1116" s="512" t="s">
        <v>10518</v>
      </c>
      <c r="K1116" s="513" t="s">
        <v>10519</v>
      </c>
      <c r="L1116" s="513" t="s">
        <v>10520</v>
      </c>
      <c r="M1116" s="510"/>
      <c r="N1116" s="497"/>
      <c r="O1116" s="497"/>
      <c r="P1116" s="497"/>
      <c r="Q1116" s="497"/>
      <c r="R1116" s="497"/>
      <c r="S1116" s="497"/>
      <c r="T1116" s="497"/>
      <c r="U1116" s="497"/>
      <c r="V1116" s="497"/>
      <c r="W1116" s="497"/>
      <c r="X1116" s="497"/>
      <c r="Y1116" s="497"/>
      <c r="Z1116" s="497"/>
      <c r="AA1116" s="497"/>
      <c r="AB1116" s="497"/>
      <c r="AC1116" s="497"/>
      <c r="AD1116" s="497"/>
      <c r="AE1116" s="497"/>
      <c r="AF1116" s="497"/>
      <c r="AG1116" s="497"/>
    </row>
    <row r="1117" spans="1:33" ht="47.25">
      <c r="A1117" s="506">
        <f t="shared" si="6"/>
        <v>1109</v>
      </c>
      <c r="B1117" s="510" t="s">
        <v>3773</v>
      </c>
      <c r="C1117" s="530" t="s">
        <v>3720</v>
      </c>
      <c r="D1117" s="605" t="s">
        <v>10521</v>
      </c>
      <c r="E1117" s="507" t="s">
        <v>10522</v>
      </c>
      <c r="F1117" s="507" t="s">
        <v>10523</v>
      </c>
      <c r="G1117" s="510" t="s">
        <v>10524</v>
      </c>
      <c r="H1117" s="515" t="s">
        <v>10509</v>
      </c>
      <c r="I1117" s="509" t="s">
        <v>10525</v>
      </c>
      <c r="J1117" s="512" t="s">
        <v>10526</v>
      </c>
      <c r="K1117" s="513" t="s">
        <v>10527</v>
      </c>
      <c r="L1117" s="513" t="s">
        <v>10528</v>
      </c>
      <c r="M1117" s="510"/>
      <c r="N1117" s="497"/>
      <c r="O1117" s="497"/>
      <c r="P1117" s="497"/>
      <c r="Q1117" s="497"/>
      <c r="R1117" s="497"/>
      <c r="S1117" s="497"/>
      <c r="T1117" s="497"/>
      <c r="U1117" s="497"/>
      <c r="V1117" s="497"/>
      <c r="W1117" s="497"/>
      <c r="X1117" s="497"/>
      <c r="Y1117" s="497"/>
      <c r="Z1117" s="497"/>
      <c r="AA1117" s="497"/>
      <c r="AB1117" s="497"/>
      <c r="AC1117" s="497"/>
      <c r="AD1117" s="497"/>
      <c r="AE1117" s="497"/>
      <c r="AF1117" s="497"/>
      <c r="AG1117" s="497"/>
    </row>
    <row r="1118" spans="1:33" ht="47.25">
      <c r="A1118" s="506">
        <f t="shared" si="6"/>
        <v>1110</v>
      </c>
      <c r="B1118" s="507" t="s">
        <v>4367</v>
      </c>
      <c r="C1118" s="530" t="s">
        <v>3646</v>
      </c>
      <c r="D1118" s="605" t="s">
        <v>10529</v>
      </c>
      <c r="E1118" s="507" t="s">
        <v>10530</v>
      </c>
      <c r="F1118" s="507" t="s">
        <v>10531</v>
      </c>
      <c r="G1118" s="510" t="s">
        <v>10532</v>
      </c>
      <c r="H1118" s="515" t="s">
        <v>10509</v>
      </c>
      <c r="I1118" s="509" t="s">
        <v>10533</v>
      </c>
      <c r="J1118" s="512" t="s">
        <v>10534</v>
      </c>
      <c r="K1118" s="513" t="s">
        <v>10535</v>
      </c>
      <c r="L1118" s="513" t="s">
        <v>10536</v>
      </c>
      <c r="M1118" s="510"/>
      <c r="N1118" s="497"/>
      <c r="O1118" s="497"/>
      <c r="P1118" s="497"/>
      <c r="Q1118" s="497"/>
      <c r="R1118" s="497"/>
      <c r="S1118" s="497"/>
      <c r="T1118" s="497"/>
      <c r="U1118" s="497"/>
      <c r="V1118" s="497"/>
      <c r="W1118" s="497"/>
      <c r="X1118" s="497"/>
      <c r="Y1118" s="497"/>
      <c r="Z1118" s="497"/>
      <c r="AA1118" s="497"/>
      <c r="AB1118" s="497"/>
      <c r="AC1118" s="497"/>
      <c r="AD1118" s="497"/>
      <c r="AE1118" s="497"/>
      <c r="AF1118" s="497"/>
      <c r="AG1118" s="497"/>
    </row>
    <row r="1119" spans="1:33" ht="31.5">
      <c r="A1119" s="506">
        <f t="shared" si="6"/>
        <v>1111</v>
      </c>
      <c r="B1119" s="507" t="s">
        <v>65</v>
      </c>
      <c r="C1119" s="530" t="s">
        <v>3646</v>
      </c>
      <c r="D1119" s="605" t="s">
        <v>10537</v>
      </c>
      <c r="E1119" s="507" t="s">
        <v>10538</v>
      </c>
      <c r="F1119" s="507" t="s">
        <v>10539</v>
      </c>
      <c r="G1119" s="510" t="s">
        <v>10540</v>
      </c>
      <c r="H1119" s="515" t="s">
        <v>10509</v>
      </c>
      <c r="I1119" s="509" t="s">
        <v>10541</v>
      </c>
      <c r="J1119" s="512" t="s">
        <v>10542</v>
      </c>
      <c r="K1119" s="513" t="s">
        <v>10543</v>
      </c>
      <c r="L1119" s="513" t="s">
        <v>10544</v>
      </c>
      <c r="M1119" s="510"/>
      <c r="N1119" s="497"/>
      <c r="O1119" s="497"/>
      <c r="P1119" s="497"/>
      <c r="Q1119" s="497"/>
      <c r="R1119" s="497"/>
      <c r="S1119" s="497"/>
      <c r="T1119" s="497"/>
      <c r="U1119" s="497"/>
      <c r="V1119" s="497"/>
      <c r="W1119" s="497"/>
      <c r="X1119" s="497"/>
      <c r="Y1119" s="497"/>
      <c r="Z1119" s="497"/>
      <c r="AA1119" s="497"/>
      <c r="AB1119" s="497"/>
      <c r="AC1119" s="497"/>
      <c r="AD1119" s="497"/>
      <c r="AE1119" s="497"/>
      <c r="AF1119" s="497"/>
      <c r="AG1119" s="497"/>
    </row>
    <row r="1120" spans="1:33" ht="31.5">
      <c r="A1120" s="506">
        <f t="shared" si="6"/>
        <v>1112</v>
      </c>
      <c r="B1120" s="507" t="s">
        <v>65</v>
      </c>
      <c r="C1120" s="530" t="s">
        <v>3456</v>
      </c>
      <c r="D1120" s="605" t="s">
        <v>10545</v>
      </c>
      <c r="E1120" s="507" t="s">
        <v>10546</v>
      </c>
      <c r="F1120" s="507" t="s">
        <v>10547</v>
      </c>
      <c r="G1120" s="510" t="s">
        <v>10548</v>
      </c>
      <c r="H1120" s="515" t="s">
        <v>10509</v>
      </c>
      <c r="I1120" s="509" t="s">
        <v>10549</v>
      </c>
      <c r="J1120" s="512" t="s">
        <v>10550</v>
      </c>
      <c r="K1120" s="513" t="s">
        <v>10551</v>
      </c>
      <c r="L1120" s="513" t="s">
        <v>10552</v>
      </c>
      <c r="M1120" s="510"/>
      <c r="N1120" s="497"/>
      <c r="O1120" s="497"/>
      <c r="P1120" s="497"/>
      <c r="Q1120" s="497"/>
      <c r="R1120" s="497"/>
      <c r="S1120" s="497"/>
      <c r="T1120" s="497"/>
      <c r="U1120" s="497"/>
      <c r="V1120" s="497"/>
      <c r="W1120" s="497"/>
      <c r="X1120" s="497"/>
      <c r="Y1120" s="497"/>
      <c r="Z1120" s="497"/>
      <c r="AA1120" s="497"/>
      <c r="AB1120" s="497"/>
      <c r="AC1120" s="497"/>
      <c r="AD1120" s="497"/>
      <c r="AE1120" s="497"/>
      <c r="AF1120" s="497"/>
      <c r="AG1120" s="497"/>
    </row>
    <row r="1121" spans="1:33" ht="31.5">
      <c r="A1121" s="506">
        <f t="shared" si="6"/>
        <v>1113</v>
      </c>
      <c r="B1121" s="507" t="s">
        <v>3913</v>
      </c>
      <c r="C1121" s="530" t="s">
        <v>3914</v>
      </c>
      <c r="D1121" s="605" t="s">
        <v>10553</v>
      </c>
      <c r="E1121" s="507" t="s">
        <v>10554</v>
      </c>
      <c r="F1121" s="507" t="s">
        <v>10555</v>
      </c>
      <c r="G1121" s="510" t="s">
        <v>10556</v>
      </c>
      <c r="H1121" s="515" t="s">
        <v>10509</v>
      </c>
      <c r="I1121" s="509" t="s">
        <v>10557</v>
      </c>
      <c r="J1121" s="512" t="s">
        <v>10558</v>
      </c>
      <c r="K1121" s="513" t="s">
        <v>10559</v>
      </c>
      <c r="L1121" s="513" t="s">
        <v>10560</v>
      </c>
      <c r="M1121" s="510"/>
      <c r="N1121" s="497"/>
      <c r="O1121" s="497"/>
      <c r="P1121" s="497"/>
      <c r="Q1121" s="497"/>
      <c r="R1121" s="497"/>
      <c r="S1121" s="497"/>
      <c r="T1121" s="497"/>
      <c r="U1121" s="497"/>
      <c r="V1121" s="497"/>
      <c r="W1121" s="497"/>
      <c r="X1121" s="497"/>
      <c r="Y1121" s="497"/>
      <c r="Z1121" s="497"/>
      <c r="AA1121" s="497"/>
      <c r="AB1121" s="497"/>
      <c r="AC1121" s="497"/>
      <c r="AD1121" s="497"/>
      <c r="AE1121" s="497"/>
      <c r="AF1121" s="497"/>
      <c r="AG1121" s="497"/>
    </row>
    <row r="1122" spans="1:33" ht="31.5">
      <c r="A1122" s="506">
        <f t="shared" si="6"/>
        <v>1114</v>
      </c>
      <c r="B1122" s="507" t="s">
        <v>3913</v>
      </c>
      <c r="C1122" s="530" t="s">
        <v>3882</v>
      </c>
      <c r="D1122" s="605" t="s">
        <v>10561</v>
      </c>
      <c r="E1122" s="507" t="s">
        <v>10562</v>
      </c>
      <c r="F1122" s="507" t="s">
        <v>10563</v>
      </c>
      <c r="G1122" s="510" t="s">
        <v>10564</v>
      </c>
      <c r="H1122" s="515" t="s">
        <v>10509</v>
      </c>
      <c r="I1122" s="509" t="s">
        <v>10565</v>
      </c>
      <c r="J1122" s="512" t="s">
        <v>10566</v>
      </c>
      <c r="K1122" s="513" t="s">
        <v>10567</v>
      </c>
      <c r="L1122" s="513" t="s">
        <v>10568</v>
      </c>
      <c r="M1122" s="510"/>
      <c r="N1122" s="497"/>
      <c r="O1122" s="497"/>
      <c r="P1122" s="497"/>
      <c r="Q1122" s="497"/>
      <c r="R1122" s="497"/>
      <c r="S1122" s="497"/>
      <c r="T1122" s="497"/>
      <c r="U1122" s="497"/>
      <c r="V1122" s="497"/>
      <c r="W1122" s="497"/>
      <c r="X1122" s="497"/>
      <c r="Y1122" s="497"/>
      <c r="Z1122" s="497"/>
      <c r="AA1122" s="497"/>
      <c r="AB1122" s="497"/>
      <c r="AC1122" s="497"/>
      <c r="AD1122" s="497"/>
      <c r="AE1122" s="497"/>
      <c r="AF1122" s="497"/>
      <c r="AG1122" s="497"/>
    </row>
    <row r="1123" spans="1:33" ht="31.5">
      <c r="A1123" s="506">
        <f t="shared" si="6"/>
        <v>1115</v>
      </c>
      <c r="B1123" s="507" t="s">
        <v>3913</v>
      </c>
      <c r="C1123" s="530" t="s">
        <v>3882</v>
      </c>
      <c r="D1123" s="605" t="s">
        <v>10569</v>
      </c>
      <c r="E1123" s="507" t="s">
        <v>10570</v>
      </c>
      <c r="F1123" s="507" t="s">
        <v>10571</v>
      </c>
      <c r="G1123" s="510" t="s">
        <v>10572</v>
      </c>
      <c r="H1123" s="515" t="s">
        <v>10509</v>
      </c>
      <c r="I1123" s="509" t="s">
        <v>10573</v>
      </c>
      <c r="J1123" s="512" t="s">
        <v>10574</v>
      </c>
      <c r="K1123" s="513" t="s">
        <v>10575</v>
      </c>
      <c r="L1123" s="513" t="s">
        <v>10576</v>
      </c>
      <c r="M1123" s="510"/>
      <c r="N1123" s="497"/>
      <c r="O1123" s="497"/>
      <c r="P1123" s="497"/>
      <c r="Q1123" s="497"/>
      <c r="R1123" s="497"/>
      <c r="S1123" s="497"/>
      <c r="T1123" s="497"/>
      <c r="U1123" s="497"/>
      <c r="V1123" s="497"/>
      <c r="W1123" s="497"/>
      <c r="X1123" s="497"/>
      <c r="Y1123" s="497"/>
      <c r="Z1123" s="497"/>
      <c r="AA1123" s="497"/>
      <c r="AB1123" s="497"/>
      <c r="AC1123" s="497"/>
      <c r="AD1123" s="497"/>
      <c r="AE1123" s="497"/>
      <c r="AF1123" s="497"/>
      <c r="AG1123" s="497"/>
    </row>
    <row r="1124" spans="1:33" ht="47.25">
      <c r="A1124" s="506">
        <f t="shared" si="6"/>
        <v>1116</v>
      </c>
      <c r="B1124" s="507" t="s">
        <v>3360</v>
      </c>
      <c r="C1124" s="530" t="s">
        <v>3395</v>
      </c>
      <c r="D1124" s="605" t="s">
        <v>10577</v>
      </c>
      <c r="E1124" s="507" t="s">
        <v>10578</v>
      </c>
      <c r="F1124" s="507" t="s">
        <v>10579</v>
      </c>
      <c r="G1124" s="510" t="s">
        <v>10580</v>
      </c>
      <c r="H1124" s="515" t="s">
        <v>10509</v>
      </c>
      <c r="I1124" s="509" t="s">
        <v>10581</v>
      </c>
      <c r="J1124" s="512" t="s">
        <v>10582</v>
      </c>
      <c r="K1124" s="513" t="s">
        <v>10583</v>
      </c>
      <c r="L1124" s="513" t="s">
        <v>10584</v>
      </c>
      <c r="M1124" s="510"/>
      <c r="N1124" s="497"/>
      <c r="O1124" s="497"/>
      <c r="P1124" s="497"/>
      <c r="Q1124" s="497"/>
      <c r="R1124" s="497"/>
      <c r="S1124" s="497"/>
      <c r="T1124" s="497"/>
      <c r="U1124" s="497"/>
      <c r="V1124" s="497"/>
      <c r="W1124" s="497"/>
      <c r="X1124" s="497"/>
      <c r="Y1124" s="497"/>
      <c r="Z1124" s="497"/>
      <c r="AA1124" s="497"/>
      <c r="AB1124" s="497"/>
      <c r="AC1124" s="497"/>
      <c r="AD1124" s="497"/>
      <c r="AE1124" s="497"/>
      <c r="AF1124" s="497"/>
      <c r="AG1124" s="497"/>
    </row>
    <row r="1125" spans="1:33" ht="47.25">
      <c r="A1125" s="506">
        <f t="shared" si="6"/>
        <v>1117</v>
      </c>
      <c r="B1125" s="507" t="s">
        <v>3360</v>
      </c>
      <c r="C1125" s="530" t="s">
        <v>3702</v>
      </c>
      <c r="D1125" s="605" t="s">
        <v>10585</v>
      </c>
      <c r="E1125" s="507" t="s">
        <v>10586</v>
      </c>
      <c r="F1125" s="507" t="s">
        <v>10587</v>
      </c>
      <c r="G1125" s="510" t="s">
        <v>10588</v>
      </c>
      <c r="H1125" s="515" t="s">
        <v>10509</v>
      </c>
      <c r="I1125" s="509" t="s">
        <v>10589</v>
      </c>
      <c r="J1125" s="512" t="s">
        <v>10590</v>
      </c>
      <c r="K1125" s="513" t="s">
        <v>10591</v>
      </c>
      <c r="L1125" s="513" t="s">
        <v>10592</v>
      </c>
      <c r="M1125" s="510"/>
      <c r="N1125" s="497"/>
      <c r="O1125" s="497"/>
      <c r="P1125" s="497"/>
      <c r="Q1125" s="497"/>
      <c r="R1125" s="497"/>
      <c r="S1125" s="497"/>
      <c r="T1125" s="497"/>
      <c r="U1125" s="497"/>
      <c r="V1125" s="497"/>
      <c r="W1125" s="497"/>
      <c r="X1125" s="497"/>
      <c r="Y1125" s="497"/>
      <c r="Z1125" s="497"/>
      <c r="AA1125" s="497"/>
      <c r="AB1125" s="497"/>
      <c r="AC1125" s="497"/>
      <c r="AD1125" s="497"/>
      <c r="AE1125" s="497"/>
      <c r="AF1125" s="497"/>
      <c r="AG1125" s="497"/>
    </row>
    <row r="1126" spans="1:33" ht="47.25">
      <c r="A1126" s="506">
        <f t="shared" si="6"/>
        <v>1118</v>
      </c>
      <c r="B1126" s="507" t="s">
        <v>3360</v>
      </c>
      <c r="C1126" s="530" t="s">
        <v>3361</v>
      </c>
      <c r="D1126" s="605" t="s">
        <v>10593</v>
      </c>
      <c r="E1126" s="507" t="s">
        <v>10594</v>
      </c>
      <c r="F1126" s="507" t="s">
        <v>10595</v>
      </c>
      <c r="G1126" s="510" t="s">
        <v>10596</v>
      </c>
      <c r="H1126" s="515" t="s">
        <v>10509</v>
      </c>
      <c r="I1126" s="509" t="s">
        <v>10597</v>
      </c>
      <c r="J1126" s="512" t="s">
        <v>10598</v>
      </c>
      <c r="K1126" s="513" t="s">
        <v>10599</v>
      </c>
      <c r="L1126" s="513" t="s">
        <v>10600</v>
      </c>
      <c r="M1126" s="510"/>
      <c r="N1126" s="497"/>
      <c r="O1126" s="497"/>
      <c r="P1126" s="497"/>
      <c r="Q1126" s="497"/>
      <c r="R1126" s="497"/>
      <c r="S1126" s="497"/>
      <c r="T1126" s="497"/>
      <c r="U1126" s="497"/>
      <c r="V1126" s="497"/>
      <c r="W1126" s="497"/>
      <c r="X1126" s="497"/>
      <c r="Y1126" s="497"/>
      <c r="Z1126" s="497"/>
      <c r="AA1126" s="497"/>
      <c r="AB1126" s="497"/>
      <c r="AC1126" s="497"/>
      <c r="AD1126" s="497"/>
      <c r="AE1126" s="497"/>
      <c r="AF1126" s="497"/>
      <c r="AG1126" s="497"/>
    </row>
    <row r="1127" spans="1:33" ht="47.25">
      <c r="A1127" s="506">
        <f t="shared" si="6"/>
        <v>1119</v>
      </c>
      <c r="B1127" s="507" t="s">
        <v>3360</v>
      </c>
      <c r="C1127" s="530" t="s">
        <v>3361</v>
      </c>
      <c r="D1127" s="605" t="s">
        <v>10601</v>
      </c>
      <c r="E1127" s="507" t="s">
        <v>10602</v>
      </c>
      <c r="F1127" s="507" t="s">
        <v>10603</v>
      </c>
      <c r="G1127" s="510" t="s">
        <v>10604</v>
      </c>
      <c r="H1127" s="515" t="s">
        <v>10509</v>
      </c>
      <c r="I1127" s="509" t="s">
        <v>10605</v>
      </c>
      <c r="J1127" s="512" t="s">
        <v>10606</v>
      </c>
      <c r="K1127" s="513" t="s">
        <v>10607</v>
      </c>
      <c r="L1127" s="513" t="s">
        <v>10608</v>
      </c>
      <c r="M1127" s="510"/>
      <c r="N1127" s="497"/>
      <c r="O1127" s="497"/>
      <c r="P1127" s="497"/>
      <c r="Q1127" s="497"/>
      <c r="R1127" s="497"/>
      <c r="S1127" s="497"/>
      <c r="T1127" s="497"/>
      <c r="U1127" s="497"/>
      <c r="V1127" s="497"/>
      <c r="W1127" s="497"/>
      <c r="X1127" s="497"/>
      <c r="Y1127" s="497"/>
      <c r="Z1127" s="497"/>
      <c r="AA1127" s="497"/>
      <c r="AB1127" s="497"/>
      <c r="AC1127" s="497"/>
      <c r="AD1127" s="497"/>
      <c r="AE1127" s="497"/>
      <c r="AF1127" s="497"/>
      <c r="AG1127" s="497"/>
    </row>
    <row r="1128" spans="1:33" ht="47.25">
      <c r="A1128" s="506">
        <f t="shared" si="6"/>
        <v>1120</v>
      </c>
      <c r="B1128" s="507" t="s">
        <v>3360</v>
      </c>
      <c r="C1128" s="530" t="s">
        <v>3361</v>
      </c>
      <c r="D1128" s="605" t="s">
        <v>10609</v>
      </c>
      <c r="E1128" s="507" t="s">
        <v>10610</v>
      </c>
      <c r="F1128" s="507" t="s">
        <v>10611</v>
      </c>
      <c r="G1128" s="510" t="s">
        <v>10612</v>
      </c>
      <c r="H1128" s="515" t="s">
        <v>10509</v>
      </c>
      <c r="I1128" s="509" t="s">
        <v>10613</v>
      </c>
      <c r="J1128" s="512" t="s">
        <v>10614</v>
      </c>
      <c r="K1128" s="513" t="s">
        <v>10615</v>
      </c>
      <c r="L1128" s="513" t="s">
        <v>10616</v>
      </c>
      <c r="M1128" s="510"/>
      <c r="N1128" s="497"/>
      <c r="O1128" s="497"/>
      <c r="P1128" s="497"/>
      <c r="Q1128" s="497"/>
      <c r="R1128" s="497"/>
      <c r="S1128" s="497"/>
      <c r="T1128" s="497"/>
      <c r="U1128" s="497"/>
      <c r="V1128" s="497"/>
      <c r="W1128" s="497"/>
      <c r="X1128" s="497"/>
      <c r="Y1128" s="497"/>
      <c r="Z1128" s="497"/>
      <c r="AA1128" s="497"/>
      <c r="AB1128" s="497"/>
      <c r="AC1128" s="497"/>
      <c r="AD1128" s="497"/>
      <c r="AE1128" s="497"/>
      <c r="AF1128" s="497"/>
      <c r="AG1128" s="497"/>
    </row>
    <row r="1129" spans="1:33" ht="31.5">
      <c r="A1129" s="506">
        <f t="shared" si="6"/>
        <v>1121</v>
      </c>
      <c r="B1129" s="507" t="s">
        <v>5006</v>
      </c>
      <c r="C1129" s="530" t="s">
        <v>5047</v>
      </c>
      <c r="D1129" s="605" t="s">
        <v>10617</v>
      </c>
      <c r="E1129" s="507"/>
      <c r="F1129" s="507" t="s">
        <v>10618</v>
      </c>
      <c r="G1129" s="510" t="s">
        <v>10619</v>
      </c>
      <c r="H1129" s="515" t="s">
        <v>10509</v>
      </c>
      <c r="I1129" s="509" t="s">
        <v>10620</v>
      </c>
      <c r="J1129" s="512" t="s">
        <v>10621</v>
      </c>
      <c r="K1129" s="513" t="s">
        <v>10622</v>
      </c>
      <c r="L1129" s="513" t="s">
        <v>10623</v>
      </c>
      <c r="M1129" s="510"/>
      <c r="N1129" s="497"/>
      <c r="O1129" s="497"/>
      <c r="P1129" s="497"/>
      <c r="Q1129" s="497"/>
      <c r="R1129" s="497"/>
      <c r="S1129" s="497"/>
      <c r="T1129" s="497"/>
      <c r="U1129" s="497"/>
      <c r="V1129" s="497"/>
      <c r="W1129" s="497"/>
      <c r="X1129" s="497"/>
      <c r="Y1129" s="497"/>
      <c r="Z1129" s="497"/>
      <c r="AA1129" s="497"/>
      <c r="AB1129" s="497"/>
      <c r="AC1129" s="497"/>
      <c r="AD1129" s="497"/>
      <c r="AE1129" s="497"/>
      <c r="AF1129" s="497"/>
      <c r="AG1129" s="497"/>
    </row>
    <row r="1130" spans="1:33" ht="31.5">
      <c r="A1130" s="506">
        <f t="shared" si="6"/>
        <v>1122</v>
      </c>
      <c r="B1130" s="507" t="s">
        <v>5006</v>
      </c>
      <c r="C1130" s="530" t="s">
        <v>5047</v>
      </c>
      <c r="D1130" s="605" t="s">
        <v>10624</v>
      </c>
      <c r="E1130" s="507" t="s">
        <v>10625</v>
      </c>
      <c r="F1130" s="507" t="s">
        <v>1127</v>
      </c>
      <c r="G1130" s="510" t="s">
        <v>10626</v>
      </c>
      <c r="H1130" s="515" t="s">
        <v>10509</v>
      </c>
      <c r="I1130" s="509" t="s">
        <v>10627</v>
      </c>
      <c r="J1130" s="512" t="s">
        <v>10628</v>
      </c>
      <c r="K1130" s="513" t="s">
        <v>10629</v>
      </c>
      <c r="L1130" s="513" t="s">
        <v>10630</v>
      </c>
      <c r="M1130" s="510"/>
      <c r="N1130" s="497"/>
      <c r="O1130" s="497"/>
      <c r="P1130" s="497"/>
      <c r="Q1130" s="497"/>
      <c r="R1130" s="497"/>
      <c r="S1130" s="497"/>
      <c r="T1130" s="497"/>
      <c r="U1130" s="497"/>
      <c r="V1130" s="497"/>
      <c r="W1130" s="497"/>
      <c r="X1130" s="497"/>
      <c r="Y1130" s="497"/>
      <c r="Z1130" s="497"/>
      <c r="AA1130" s="497"/>
      <c r="AB1130" s="497"/>
      <c r="AC1130" s="497"/>
      <c r="AD1130" s="497"/>
      <c r="AE1130" s="497"/>
      <c r="AF1130" s="497"/>
      <c r="AG1130" s="497"/>
    </row>
    <row r="1131" spans="1:33" ht="31.5">
      <c r="A1131" s="506">
        <f t="shared" si="6"/>
        <v>1123</v>
      </c>
      <c r="B1131" s="507" t="s">
        <v>3735</v>
      </c>
      <c r="C1131" s="530" t="s">
        <v>3736</v>
      </c>
      <c r="D1131" s="605" t="s">
        <v>10631</v>
      </c>
      <c r="E1131" s="507" t="s">
        <v>10632</v>
      </c>
      <c r="F1131" s="507" t="s">
        <v>10633</v>
      </c>
      <c r="G1131" s="510" t="s">
        <v>10634</v>
      </c>
      <c r="H1131" s="515" t="s">
        <v>10509</v>
      </c>
      <c r="I1131" s="507" t="s">
        <v>10635</v>
      </c>
      <c r="J1131" s="512" t="s">
        <v>10636</v>
      </c>
      <c r="K1131" s="513" t="s">
        <v>10637</v>
      </c>
      <c r="L1131" s="513" t="s">
        <v>10638</v>
      </c>
      <c r="M1131" s="510"/>
      <c r="N1131" s="497"/>
      <c r="O1131" s="497"/>
      <c r="P1131" s="497"/>
      <c r="Q1131" s="497"/>
      <c r="R1131" s="497"/>
      <c r="S1131" s="497"/>
      <c r="T1131" s="497"/>
      <c r="U1131" s="497"/>
      <c r="V1131" s="497"/>
      <c r="W1131" s="497"/>
      <c r="X1131" s="497"/>
      <c r="Y1131" s="497"/>
      <c r="Z1131" s="497"/>
      <c r="AA1131" s="497"/>
      <c r="AB1131" s="497"/>
      <c r="AC1131" s="497"/>
      <c r="AD1131" s="497"/>
      <c r="AE1131" s="497"/>
      <c r="AF1131" s="497"/>
      <c r="AG1131" s="497"/>
    </row>
    <row r="1132" spans="1:33" ht="31.5">
      <c r="A1132" s="506">
        <f t="shared" si="6"/>
        <v>1124</v>
      </c>
      <c r="B1132" s="507" t="s">
        <v>8719</v>
      </c>
      <c r="C1132" s="530" t="s">
        <v>9166</v>
      </c>
      <c r="D1132" s="605" t="s">
        <v>10639</v>
      </c>
      <c r="E1132" s="507" t="s">
        <v>10640</v>
      </c>
      <c r="F1132" s="507" t="s">
        <v>10641</v>
      </c>
      <c r="G1132" s="510" t="s">
        <v>10642</v>
      </c>
      <c r="H1132" s="515" t="s">
        <v>10509</v>
      </c>
      <c r="I1132" s="509" t="s">
        <v>10643</v>
      </c>
      <c r="J1132" s="512" t="s">
        <v>10644</v>
      </c>
      <c r="K1132" s="513" t="s">
        <v>10645</v>
      </c>
      <c r="L1132" s="513" t="s">
        <v>10646</v>
      </c>
      <c r="M1132" s="510"/>
      <c r="N1132" s="497"/>
      <c r="O1132" s="497"/>
      <c r="P1132" s="497"/>
      <c r="Q1132" s="497"/>
      <c r="R1132" s="497"/>
      <c r="S1132" s="497"/>
      <c r="T1132" s="497"/>
      <c r="U1132" s="497"/>
      <c r="V1132" s="497"/>
      <c r="W1132" s="497"/>
      <c r="X1132" s="497"/>
      <c r="Y1132" s="497"/>
      <c r="Z1132" s="497"/>
      <c r="AA1132" s="497"/>
      <c r="AB1132" s="497"/>
      <c r="AC1132" s="497"/>
      <c r="AD1132" s="497"/>
      <c r="AE1132" s="497"/>
      <c r="AF1132" s="497"/>
      <c r="AG1132" s="497"/>
    </row>
    <row r="1133" spans="1:33" ht="31.5">
      <c r="A1133" s="506">
        <f t="shared" si="6"/>
        <v>1125</v>
      </c>
      <c r="B1133" s="507" t="s">
        <v>4045</v>
      </c>
      <c r="C1133" s="530" t="s">
        <v>6463</v>
      </c>
      <c r="D1133" s="605" t="s">
        <v>10647</v>
      </c>
      <c r="E1133" s="507" t="s">
        <v>10648</v>
      </c>
      <c r="F1133" s="507" t="s">
        <v>10649</v>
      </c>
      <c r="G1133" s="510" t="s">
        <v>10650</v>
      </c>
      <c r="H1133" s="515" t="s">
        <v>10509</v>
      </c>
      <c r="I1133" s="509" t="s">
        <v>10651</v>
      </c>
      <c r="J1133" s="512" t="s">
        <v>10652</v>
      </c>
      <c r="K1133" s="513" t="s">
        <v>10653</v>
      </c>
      <c r="L1133" s="513" t="s">
        <v>10654</v>
      </c>
      <c r="M1133" s="510"/>
      <c r="N1133" s="497"/>
      <c r="O1133" s="497"/>
      <c r="P1133" s="497"/>
      <c r="Q1133" s="497"/>
      <c r="R1133" s="497"/>
      <c r="S1133" s="497"/>
      <c r="T1133" s="497"/>
      <c r="U1133" s="497"/>
      <c r="V1133" s="497"/>
      <c r="W1133" s="497"/>
      <c r="X1133" s="497"/>
      <c r="Y1133" s="497"/>
      <c r="Z1133" s="497"/>
      <c r="AA1133" s="497"/>
      <c r="AB1133" s="497"/>
      <c r="AC1133" s="497"/>
      <c r="AD1133" s="497"/>
      <c r="AE1133" s="497"/>
      <c r="AF1133" s="497"/>
      <c r="AG1133" s="497"/>
    </row>
    <row r="1134" spans="1:33" ht="47.25">
      <c r="A1134" s="506">
        <f t="shared" si="6"/>
        <v>1126</v>
      </c>
      <c r="B1134" s="507" t="s">
        <v>3491</v>
      </c>
      <c r="C1134" s="530" t="s">
        <v>4557</v>
      </c>
      <c r="D1134" s="605" t="s">
        <v>10655</v>
      </c>
      <c r="E1134" s="507" t="s">
        <v>10656</v>
      </c>
      <c r="F1134" s="507" t="s">
        <v>10657</v>
      </c>
      <c r="G1134" s="510" t="s">
        <v>10658</v>
      </c>
      <c r="H1134" s="512" t="s">
        <v>10659</v>
      </c>
      <c r="I1134" s="509" t="s">
        <v>10660</v>
      </c>
      <c r="J1134" s="512" t="s">
        <v>10661</v>
      </c>
      <c r="K1134" s="513" t="s">
        <v>10662</v>
      </c>
      <c r="L1134" s="513" t="s">
        <v>10663</v>
      </c>
      <c r="M1134" s="510"/>
      <c r="N1134" s="497"/>
      <c r="O1134" s="497"/>
      <c r="P1134" s="497"/>
      <c r="Q1134" s="497"/>
      <c r="R1134" s="497"/>
      <c r="S1134" s="497"/>
      <c r="T1134" s="497"/>
      <c r="U1134" s="497"/>
      <c r="V1134" s="497"/>
      <c r="W1134" s="497"/>
      <c r="X1134" s="497"/>
      <c r="Y1134" s="497"/>
      <c r="Z1134" s="497"/>
      <c r="AA1134" s="497"/>
      <c r="AB1134" s="497"/>
      <c r="AC1134" s="497"/>
      <c r="AD1134" s="497"/>
      <c r="AE1134" s="497"/>
      <c r="AF1134" s="497"/>
      <c r="AG1134" s="497"/>
    </row>
    <row r="1135" spans="1:33" ht="63">
      <c r="A1135" s="506">
        <f t="shared" si="6"/>
        <v>1127</v>
      </c>
      <c r="B1135" s="507" t="str">
        <f t="shared" ref="B1135:B1136" si="8">$B$382</f>
        <v>Hà Đông</v>
      </c>
      <c r="C1135" s="508" t="s">
        <v>3914</v>
      </c>
      <c r="D1135" s="508" t="s">
        <v>10664</v>
      </c>
      <c r="E1135" s="508" t="s">
        <v>10665</v>
      </c>
      <c r="F1135" s="508" t="s">
        <v>10666</v>
      </c>
      <c r="G1135" s="510" t="s">
        <v>10667</v>
      </c>
      <c r="H1135" s="512" t="s">
        <v>10668</v>
      </c>
      <c r="I1135" s="509" t="s">
        <v>10669</v>
      </c>
      <c r="J1135" s="508" t="s">
        <v>10670</v>
      </c>
      <c r="K1135" s="512" t="s">
        <v>10671</v>
      </c>
      <c r="L1135" s="513" t="s">
        <v>10672</v>
      </c>
      <c r="M1135" s="510" t="s">
        <v>10673</v>
      </c>
      <c r="N1135" s="497"/>
      <c r="O1135" s="497"/>
      <c r="P1135" s="497"/>
      <c r="Q1135" s="497"/>
      <c r="R1135" s="497"/>
      <c r="S1135" s="497"/>
      <c r="T1135" s="497"/>
      <c r="U1135" s="497"/>
      <c r="V1135" s="497"/>
      <c r="W1135" s="497"/>
      <c r="X1135" s="497"/>
      <c r="Y1135" s="497"/>
      <c r="Z1135" s="497"/>
      <c r="AA1135" s="497"/>
      <c r="AB1135" s="497"/>
      <c r="AC1135" s="497"/>
      <c r="AD1135" s="497"/>
      <c r="AE1135" s="497"/>
      <c r="AF1135" s="497"/>
      <c r="AG1135" s="497"/>
    </row>
    <row r="1136" spans="1:33" ht="31.5">
      <c r="A1136" s="506">
        <f t="shared" si="6"/>
        <v>1128</v>
      </c>
      <c r="B1136" s="507" t="str">
        <f t="shared" si="8"/>
        <v>Hà Đông</v>
      </c>
      <c r="C1136" s="508" t="s">
        <v>3914</v>
      </c>
      <c r="D1136" s="508" t="s">
        <v>10674</v>
      </c>
      <c r="E1136" s="508" t="s">
        <v>10675</v>
      </c>
      <c r="F1136" s="564" t="s">
        <v>10676</v>
      </c>
      <c r="G1136" s="510" t="s">
        <v>10677</v>
      </c>
      <c r="H1136" s="512" t="s">
        <v>10678</v>
      </c>
      <c r="I1136" s="509" t="s">
        <v>10679</v>
      </c>
      <c r="J1136" s="606" t="s">
        <v>10680</v>
      </c>
      <c r="K1136" s="513" t="s">
        <v>10681</v>
      </c>
      <c r="L1136" s="513" t="s">
        <v>10682</v>
      </c>
      <c r="M1136" s="510"/>
      <c r="N1136" s="497"/>
      <c r="O1136" s="497"/>
      <c r="P1136" s="497"/>
      <c r="Q1136" s="497"/>
      <c r="R1136" s="497"/>
      <c r="S1136" s="497"/>
      <c r="T1136" s="497"/>
      <c r="U1136" s="497"/>
      <c r="V1136" s="497"/>
      <c r="W1136" s="497"/>
      <c r="X1136" s="497"/>
      <c r="Y1136" s="497"/>
      <c r="Z1136" s="497"/>
      <c r="AA1136" s="497"/>
      <c r="AB1136" s="497"/>
      <c r="AC1136" s="497"/>
      <c r="AD1136" s="497"/>
      <c r="AE1136" s="497"/>
      <c r="AF1136" s="497"/>
      <c r="AG1136" s="497"/>
    </row>
    <row r="1137" spans="1:33" ht="47.25">
      <c r="A1137" s="506">
        <f t="shared" si="6"/>
        <v>1129</v>
      </c>
      <c r="B1137" s="507" t="s">
        <v>3773</v>
      </c>
      <c r="C1137" s="508" t="s">
        <v>4965</v>
      </c>
      <c r="D1137" s="508" t="s">
        <v>10683</v>
      </c>
      <c r="E1137" s="508" t="s">
        <v>10684</v>
      </c>
      <c r="F1137" s="509" t="s">
        <v>10685</v>
      </c>
      <c r="G1137" s="510" t="s">
        <v>10686</v>
      </c>
      <c r="H1137" s="512" t="s">
        <v>10687</v>
      </c>
      <c r="I1137" s="509" t="s">
        <v>10688</v>
      </c>
      <c r="J1137" s="512" t="s">
        <v>10689</v>
      </c>
      <c r="K1137" s="513" t="s">
        <v>10690</v>
      </c>
      <c r="L1137" s="513" t="s">
        <v>10691</v>
      </c>
      <c r="M1137" s="510"/>
      <c r="N1137" s="497"/>
      <c r="O1137" s="497"/>
      <c r="P1137" s="497"/>
      <c r="Q1137" s="497"/>
      <c r="R1137" s="497"/>
      <c r="S1137" s="497"/>
      <c r="T1137" s="497"/>
      <c r="U1137" s="497"/>
      <c r="V1137" s="497"/>
      <c r="W1137" s="497"/>
      <c r="X1137" s="497"/>
      <c r="Y1137" s="497"/>
      <c r="Z1137" s="497"/>
      <c r="AA1137" s="497"/>
      <c r="AB1137" s="497"/>
      <c r="AC1137" s="497"/>
      <c r="AD1137" s="497"/>
      <c r="AE1137" s="497"/>
      <c r="AF1137" s="497"/>
      <c r="AG1137" s="497"/>
    </row>
    <row r="1138" spans="1:33" ht="63">
      <c r="A1138" s="506">
        <f t="shared" si="6"/>
        <v>1130</v>
      </c>
      <c r="B1138" s="507" t="s">
        <v>4367</v>
      </c>
      <c r="C1138" s="518" t="s">
        <v>4543</v>
      </c>
      <c r="D1138" s="508" t="s">
        <v>10692</v>
      </c>
      <c r="E1138" s="508" t="s">
        <v>10693</v>
      </c>
      <c r="F1138" s="509" t="s">
        <v>10694</v>
      </c>
      <c r="G1138" s="510" t="s">
        <v>10695</v>
      </c>
      <c r="H1138" s="512" t="s">
        <v>10696</v>
      </c>
      <c r="I1138" s="509" t="s">
        <v>10697</v>
      </c>
      <c r="J1138" s="512" t="s">
        <v>10698</v>
      </c>
      <c r="K1138" s="512" t="s">
        <v>10699</v>
      </c>
      <c r="L1138" s="513" t="s">
        <v>10700</v>
      </c>
      <c r="M1138" s="510" t="s">
        <v>10701</v>
      </c>
      <c r="N1138" s="497"/>
      <c r="O1138" s="497"/>
      <c r="P1138" s="497"/>
      <c r="Q1138" s="497"/>
      <c r="R1138" s="497"/>
      <c r="S1138" s="497"/>
      <c r="T1138" s="497"/>
      <c r="U1138" s="497"/>
      <c r="V1138" s="497"/>
      <c r="W1138" s="497"/>
      <c r="X1138" s="497"/>
      <c r="Y1138" s="497"/>
      <c r="Z1138" s="497"/>
      <c r="AA1138" s="497"/>
      <c r="AB1138" s="497"/>
      <c r="AC1138" s="497"/>
      <c r="AD1138" s="497"/>
      <c r="AE1138" s="497"/>
      <c r="AF1138" s="497"/>
      <c r="AG1138" s="497"/>
    </row>
    <row r="1139" spans="1:33" ht="31.5">
      <c r="A1139" s="506">
        <f t="shared" si="6"/>
        <v>1131</v>
      </c>
      <c r="B1139" s="507" t="s">
        <v>5006</v>
      </c>
      <c r="C1139" s="564" t="s">
        <v>5055</v>
      </c>
      <c r="D1139" s="508" t="s">
        <v>10702</v>
      </c>
      <c r="E1139" s="564" t="s">
        <v>10703</v>
      </c>
      <c r="F1139" s="509" t="s">
        <v>10704</v>
      </c>
      <c r="G1139" s="510" t="s">
        <v>10705</v>
      </c>
      <c r="H1139" s="512" t="s">
        <v>10706</v>
      </c>
      <c r="I1139" s="509" t="s">
        <v>10707</v>
      </c>
      <c r="J1139" s="512" t="s">
        <v>10708</v>
      </c>
      <c r="K1139" s="513" t="s">
        <v>10709</v>
      </c>
      <c r="L1139" s="513" t="s">
        <v>10710</v>
      </c>
      <c r="M1139" s="513"/>
      <c r="N1139" s="497"/>
      <c r="O1139" s="497"/>
      <c r="P1139" s="497"/>
      <c r="Q1139" s="497"/>
      <c r="R1139" s="497"/>
      <c r="S1139" s="497"/>
      <c r="T1139" s="497"/>
      <c r="U1139" s="497"/>
      <c r="V1139" s="497"/>
      <c r="W1139" s="497"/>
      <c r="X1139" s="497"/>
      <c r="Y1139" s="497"/>
      <c r="Z1139" s="497"/>
      <c r="AA1139" s="497"/>
      <c r="AB1139" s="497"/>
      <c r="AC1139" s="497"/>
      <c r="AD1139" s="497"/>
      <c r="AE1139" s="497"/>
      <c r="AF1139" s="497"/>
      <c r="AG1139" s="497"/>
    </row>
    <row r="1140" spans="1:33" ht="63">
      <c r="A1140" s="506">
        <f t="shared" si="6"/>
        <v>1132</v>
      </c>
      <c r="B1140" s="507" t="s">
        <v>65</v>
      </c>
      <c r="C1140" s="508" t="s">
        <v>3344</v>
      </c>
      <c r="D1140" s="508" t="s">
        <v>10711</v>
      </c>
      <c r="E1140" s="509" t="s">
        <v>10712</v>
      </c>
      <c r="F1140" s="509" t="s">
        <v>10713</v>
      </c>
      <c r="G1140" s="510" t="s">
        <v>10714</v>
      </c>
      <c r="H1140" s="512" t="s">
        <v>10715</v>
      </c>
      <c r="I1140" s="509" t="s">
        <v>10716</v>
      </c>
      <c r="J1140" s="512" t="s">
        <v>10717</v>
      </c>
      <c r="K1140" s="513" t="s">
        <v>10718</v>
      </c>
      <c r="L1140" s="513" t="s">
        <v>10719</v>
      </c>
      <c r="M1140" s="513" t="s">
        <v>10720</v>
      </c>
      <c r="N1140" s="497"/>
      <c r="O1140" s="497"/>
      <c r="P1140" s="497"/>
      <c r="Q1140" s="497"/>
      <c r="R1140" s="497"/>
      <c r="S1140" s="497"/>
      <c r="T1140" s="497"/>
      <c r="U1140" s="497"/>
      <c r="V1140" s="497"/>
      <c r="W1140" s="497"/>
      <c r="X1140" s="497"/>
      <c r="Y1140" s="497"/>
      <c r="Z1140" s="497"/>
      <c r="AA1140" s="497"/>
      <c r="AB1140" s="497"/>
      <c r="AC1140" s="497"/>
      <c r="AD1140" s="497"/>
      <c r="AE1140" s="497"/>
      <c r="AF1140" s="497"/>
      <c r="AG1140" s="497"/>
    </row>
    <row r="1141" spans="1:33" ht="47.25">
      <c r="A1141" s="506">
        <f t="shared" si="6"/>
        <v>1133</v>
      </c>
      <c r="B1141" s="507" t="s">
        <v>4367</v>
      </c>
      <c r="C1141" s="508" t="s">
        <v>4606</v>
      </c>
      <c r="D1141" s="508" t="s">
        <v>10721</v>
      </c>
      <c r="E1141" s="510" t="s">
        <v>10722</v>
      </c>
      <c r="F1141" s="509" t="s">
        <v>10723</v>
      </c>
      <c r="G1141" s="510" t="s">
        <v>10724</v>
      </c>
      <c r="H1141" s="512" t="s">
        <v>10725</v>
      </c>
      <c r="I1141" s="509" t="s">
        <v>10726</v>
      </c>
      <c r="J1141" s="512" t="s">
        <v>10727</v>
      </c>
      <c r="K1141" s="513" t="s">
        <v>10728</v>
      </c>
      <c r="L1141" s="513" t="s">
        <v>10729</v>
      </c>
      <c r="M1141" s="510"/>
      <c r="N1141" s="497"/>
      <c r="O1141" s="497"/>
      <c r="P1141" s="497"/>
      <c r="Q1141" s="497"/>
      <c r="R1141" s="497"/>
      <c r="S1141" s="497"/>
      <c r="T1141" s="497"/>
      <c r="U1141" s="497"/>
      <c r="V1141" s="497"/>
      <c r="W1141" s="497"/>
      <c r="X1141" s="497"/>
      <c r="Y1141" s="497"/>
      <c r="Z1141" s="497"/>
      <c r="AA1141" s="497"/>
      <c r="AB1141" s="497"/>
      <c r="AC1141" s="497"/>
      <c r="AD1141" s="497"/>
      <c r="AE1141" s="497"/>
      <c r="AF1141" s="497"/>
      <c r="AG1141" s="497"/>
    </row>
    <row r="1142" spans="1:33" ht="47.25">
      <c r="A1142" s="506">
        <f t="shared" si="6"/>
        <v>1134</v>
      </c>
      <c r="B1142" s="507" t="s">
        <v>4367</v>
      </c>
      <c r="C1142" s="530" t="s">
        <v>3646</v>
      </c>
      <c r="D1142" s="530" t="s">
        <v>10730</v>
      </c>
      <c r="E1142" s="507" t="s">
        <v>10731</v>
      </c>
      <c r="F1142" s="507" t="s">
        <v>10732</v>
      </c>
      <c r="G1142" s="510" t="s">
        <v>10733</v>
      </c>
      <c r="H1142" s="512" t="s">
        <v>10734</v>
      </c>
      <c r="I1142" s="509" t="s">
        <v>10735</v>
      </c>
      <c r="J1142" s="512" t="s">
        <v>10736</v>
      </c>
      <c r="K1142" s="513" t="s">
        <v>10737</v>
      </c>
      <c r="L1142" s="513" t="s">
        <v>10738</v>
      </c>
      <c r="M1142" s="510"/>
      <c r="N1142" s="497"/>
      <c r="O1142" s="497"/>
      <c r="P1142" s="497"/>
      <c r="Q1142" s="497"/>
      <c r="R1142" s="497"/>
      <c r="S1142" s="497"/>
      <c r="T1142" s="497"/>
      <c r="U1142" s="497"/>
      <c r="V1142" s="497"/>
      <c r="W1142" s="497"/>
      <c r="X1142" s="497"/>
      <c r="Y1142" s="497"/>
      <c r="Z1142" s="497"/>
      <c r="AA1142" s="497"/>
      <c r="AB1142" s="497"/>
      <c r="AC1142" s="497"/>
      <c r="AD1142" s="497"/>
      <c r="AE1142" s="497"/>
      <c r="AF1142" s="497"/>
      <c r="AG1142" s="497"/>
    </row>
    <row r="1143" spans="1:33" ht="31.5">
      <c r="A1143" s="506">
        <f t="shared" si="6"/>
        <v>1135</v>
      </c>
      <c r="B1143" s="507" t="s">
        <v>3735</v>
      </c>
      <c r="C1143" s="508" t="s">
        <v>3736</v>
      </c>
      <c r="D1143" s="508" t="s">
        <v>10739</v>
      </c>
      <c r="E1143" s="508" t="s">
        <v>10740</v>
      </c>
      <c r="F1143" s="509" t="s">
        <v>10741</v>
      </c>
      <c r="G1143" s="510" t="s">
        <v>10742</v>
      </c>
      <c r="H1143" s="512" t="s">
        <v>10743</v>
      </c>
      <c r="I1143" s="508" t="s">
        <v>10744</v>
      </c>
      <c r="J1143" s="512" t="s">
        <v>10745</v>
      </c>
      <c r="K1143" s="513" t="s">
        <v>10746</v>
      </c>
      <c r="L1143" s="513" t="s">
        <v>10747</v>
      </c>
      <c r="M1143" s="553"/>
      <c r="N1143" s="497"/>
      <c r="O1143" s="497"/>
      <c r="P1143" s="497"/>
      <c r="Q1143" s="497"/>
      <c r="R1143" s="497"/>
      <c r="S1143" s="497"/>
      <c r="T1143" s="497"/>
      <c r="U1143" s="497"/>
      <c r="V1143" s="497"/>
      <c r="W1143" s="497"/>
      <c r="X1143" s="497"/>
      <c r="Y1143" s="497"/>
      <c r="Z1143" s="497"/>
      <c r="AA1143" s="497"/>
      <c r="AB1143" s="497"/>
      <c r="AC1143" s="497"/>
      <c r="AD1143" s="497"/>
      <c r="AE1143" s="497"/>
      <c r="AF1143" s="497"/>
      <c r="AG1143" s="497"/>
    </row>
    <row r="1144" spans="1:33" ht="47.25">
      <c r="A1144" s="506">
        <f t="shared" si="6"/>
        <v>1136</v>
      </c>
      <c r="B1144" s="507" t="s">
        <v>3309</v>
      </c>
      <c r="C1144" s="530" t="s">
        <v>3319</v>
      </c>
      <c r="D1144" s="605" t="s">
        <v>10748</v>
      </c>
      <c r="E1144" s="507" t="s">
        <v>10749</v>
      </c>
      <c r="F1144" s="507" t="s">
        <v>3226</v>
      </c>
      <c r="G1144" s="510" t="s">
        <v>10750</v>
      </c>
      <c r="H1144" s="512" t="s">
        <v>10751</v>
      </c>
      <c r="I1144" s="509" t="s">
        <v>10752</v>
      </c>
      <c r="J1144" s="512" t="s">
        <v>10753</v>
      </c>
      <c r="K1144" s="513" t="s">
        <v>10754</v>
      </c>
      <c r="L1144" s="513" t="s">
        <v>10755</v>
      </c>
      <c r="M1144" s="510"/>
      <c r="N1144" s="497"/>
      <c r="O1144" s="497"/>
      <c r="P1144" s="497"/>
      <c r="Q1144" s="497"/>
      <c r="R1144" s="497"/>
      <c r="S1144" s="497"/>
      <c r="T1144" s="497"/>
      <c r="U1144" s="497"/>
      <c r="V1144" s="497"/>
      <c r="W1144" s="497"/>
      <c r="X1144" s="497"/>
      <c r="Y1144" s="497"/>
      <c r="Z1144" s="497"/>
      <c r="AA1144" s="497"/>
      <c r="AB1144" s="497"/>
      <c r="AC1144" s="497"/>
      <c r="AD1144" s="497"/>
      <c r="AE1144" s="497"/>
      <c r="AF1144" s="497"/>
      <c r="AG1144" s="497"/>
    </row>
    <row r="1145" spans="1:33" ht="63">
      <c r="A1145" s="506">
        <f t="shared" si="6"/>
        <v>1137</v>
      </c>
      <c r="B1145" s="507" t="s">
        <v>5161</v>
      </c>
      <c r="C1145" s="530" t="s">
        <v>4774</v>
      </c>
      <c r="D1145" s="605" t="s">
        <v>10756</v>
      </c>
      <c r="E1145" s="507" t="s">
        <v>10757</v>
      </c>
      <c r="F1145" s="507" t="s">
        <v>10758</v>
      </c>
      <c r="G1145" s="510" t="s">
        <v>10759</v>
      </c>
      <c r="H1145" s="512" t="s">
        <v>10760</v>
      </c>
      <c r="I1145" s="509" t="s">
        <v>10761</v>
      </c>
      <c r="J1145" s="512" t="s">
        <v>10762</v>
      </c>
      <c r="K1145" s="513" t="s">
        <v>10763</v>
      </c>
      <c r="L1145" s="513" t="s">
        <v>10764</v>
      </c>
      <c r="M1145" s="510" t="s">
        <v>10765</v>
      </c>
      <c r="N1145" s="497"/>
      <c r="O1145" s="497"/>
      <c r="P1145" s="497"/>
      <c r="Q1145" s="497"/>
      <c r="R1145" s="497"/>
      <c r="S1145" s="497"/>
      <c r="T1145" s="497"/>
      <c r="U1145" s="497"/>
      <c r="V1145" s="497"/>
      <c r="W1145" s="497"/>
      <c r="X1145" s="497"/>
      <c r="Y1145" s="497"/>
      <c r="Z1145" s="497"/>
      <c r="AA1145" s="497"/>
      <c r="AB1145" s="497"/>
      <c r="AC1145" s="497"/>
      <c r="AD1145" s="497"/>
      <c r="AE1145" s="497"/>
      <c r="AF1145" s="497"/>
      <c r="AG1145" s="497"/>
    </row>
    <row r="1146" spans="1:33" ht="63">
      <c r="A1146" s="506">
        <f t="shared" si="6"/>
        <v>1138</v>
      </c>
      <c r="B1146" s="507" t="s">
        <v>4367</v>
      </c>
      <c r="C1146" s="518" t="s">
        <v>4606</v>
      </c>
      <c r="D1146" s="508" t="s">
        <v>10766</v>
      </c>
      <c r="E1146" s="508" t="s">
        <v>10767</v>
      </c>
      <c r="F1146" s="509" t="s">
        <v>10768</v>
      </c>
      <c r="G1146" s="511" t="s">
        <v>10769</v>
      </c>
      <c r="H1146" s="512" t="s">
        <v>10770</v>
      </c>
      <c r="I1146" s="509" t="s">
        <v>10771</v>
      </c>
      <c r="J1146" s="512" t="s">
        <v>10772</v>
      </c>
      <c r="K1146" s="512" t="s">
        <v>10773</v>
      </c>
      <c r="L1146" s="513" t="s">
        <v>10774</v>
      </c>
      <c r="M1146" s="510" t="s">
        <v>10775</v>
      </c>
      <c r="N1146" s="497"/>
      <c r="O1146" s="497"/>
      <c r="P1146" s="497"/>
      <c r="Q1146" s="497"/>
      <c r="R1146" s="497"/>
      <c r="S1146" s="497"/>
      <c r="T1146" s="497"/>
      <c r="U1146" s="497"/>
      <c r="V1146" s="497"/>
      <c r="W1146" s="497"/>
      <c r="X1146" s="497"/>
      <c r="Y1146" s="497"/>
      <c r="Z1146" s="497"/>
      <c r="AA1146" s="497"/>
      <c r="AB1146" s="497"/>
      <c r="AC1146" s="497"/>
      <c r="AD1146" s="497"/>
      <c r="AE1146" s="497"/>
      <c r="AF1146" s="497"/>
      <c r="AG1146" s="497"/>
    </row>
    <row r="1147" spans="1:33" ht="63">
      <c r="A1147" s="506">
        <f t="shared" si="6"/>
        <v>1139</v>
      </c>
      <c r="B1147" s="507" t="s">
        <v>65</v>
      </c>
      <c r="C1147" s="530" t="s">
        <v>3344</v>
      </c>
      <c r="D1147" s="605" t="s">
        <v>10776</v>
      </c>
      <c r="E1147" s="507" t="s">
        <v>10777</v>
      </c>
      <c r="F1147" s="507" t="s">
        <v>10778</v>
      </c>
      <c r="G1147" s="510" t="s">
        <v>10779</v>
      </c>
      <c r="H1147" s="512" t="s">
        <v>10780</v>
      </c>
      <c r="I1147" s="509" t="s">
        <v>10781</v>
      </c>
      <c r="J1147" s="512" t="s">
        <v>10782</v>
      </c>
      <c r="K1147" s="513" t="s">
        <v>10783</v>
      </c>
      <c r="L1147" s="513" t="s">
        <v>10784</v>
      </c>
      <c r="M1147" s="510" t="s">
        <v>10785</v>
      </c>
      <c r="N1147" s="497"/>
      <c r="O1147" s="497"/>
      <c r="P1147" s="497"/>
      <c r="Q1147" s="497"/>
      <c r="R1147" s="497"/>
      <c r="S1147" s="497"/>
      <c r="T1147" s="497"/>
      <c r="U1147" s="497"/>
      <c r="V1147" s="497"/>
      <c r="W1147" s="497"/>
      <c r="X1147" s="497"/>
      <c r="Y1147" s="497"/>
      <c r="Z1147" s="497"/>
      <c r="AA1147" s="497"/>
      <c r="AB1147" s="497"/>
      <c r="AC1147" s="497"/>
      <c r="AD1147" s="497"/>
      <c r="AE1147" s="497"/>
      <c r="AF1147" s="497"/>
      <c r="AG1147" s="497"/>
    </row>
    <row r="1148" spans="1:33" ht="63">
      <c r="A1148" s="506">
        <f t="shared" si="6"/>
        <v>1140</v>
      </c>
      <c r="B1148" s="507" t="s">
        <v>3773</v>
      </c>
      <c r="C1148" s="530" t="s">
        <v>3720</v>
      </c>
      <c r="D1148" s="605" t="s">
        <v>10786</v>
      </c>
      <c r="E1148" s="507" t="s">
        <v>10787</v>
      </c>
      <c r="F1148" s="507" t="s">
        <v>10788</v>
      </c>
      <c r="G1148" s="510" t="s">
        <v>10789</v>
      </c>
      <c r="H1148" s="512" t="s">
        <v>10790</v>
      </c>
      <c r="I1148" s="509" t="s">
        <v>10791</v>
      </c>
      <c r="J1148" s="512" t="s">
        <v>10792</v>
      </c>
      <c r="K1148" s="513" t="s">
        <v>10793</v>
      </c>
      <c r="L1148" s="513" t="s">
        <v>10794</v>
      </c>
      <c r="M1148" s="510" t="s">
        <v>10795</v>
      </c>
      <c r="N1148" s="497"/>
      <c r="O1148" s="497"/>
      <c r="P1148" s="497"/>
      <c r="Q1148" s="497"/>
      <c r="R1148" s="497"/>
      <c r="S1148" s="497"/>
      <c r="T1148" s="497"/>
      <c r="U1148" s="497"/>
      <c r="V1148" s="497"/>
      <c r="W1148" s="497"/>
      <c r="X1148" s="497"/>
      <c r="Y1148" s="497"/>
      <c r="Z1148" s="497"/>
      <c r="AA1148" s="497"/>
      <c r="AB1148" s="497"/>
      <c r="AC1148" s="497"/>
      <c r="AD1148" s="497"/>
      <c r="AE1148" s="497"/>
      <c r="AF1148" s="497"/>
      <c r="AG1148" s="497"/>
    </row>
    <row r="1149" spans="1:33" ht="31.5">
      <c r="A1149" s="506">
        <f t="shared" si="6"/>
        <v>1141</v>
      </c>
      <c r="B1149" s="507" t="s">
        <v>3773</v>
      </c>
      <c r="C1149" s="530" t="s">
        <v>4974</v>
      </c>
      <c r="D1149" s="605" t="s">
        <v>10796</v>
      </c>
      <c r="E1149" s="507" t="s">
        <v>10797</v>
      </c>
      <c r="F1149" s="507" t="s">
        <v>10798</v>
      </c>
      <c r="G1149" s="510" t="s">
        <v>10799</v>
      </c>
      <c r="H1149" s="512" t="s">
        <v>10800</v>
      </c>
      <c r="I1149" s="509" t="s">
        <v>10801</v>
      </c>
      <c r="J1149" s="512" t="s">
        <v>10802</v>
      </c>
      <c r="K1149" s="513" t="s">
        <v>10803</v>
      </c>
      <c r="L1149" s="513" t="s">
        <v>10804</v>
      </c>
      <c r="M1149" s="510"/>
      <c r="N1149" s="497"/>
      <c r="O1149" s="497"/>
      <c r="P1149" s="497"/>
      <c r="Q1149" s="497"/>
      <c r="R1149" s="497"/>
      <c r="S1149" s="497"/>
      <c r="T1149" s="497"/>
      <c r="U1149" s="497"/>
      <c r="V1149" s="497"/>
      <c r="W1149" s="497"/>
      <c r="X1149" s="497"/>
      <c r="Y1149" s="497"/>
      <c r="Z1149" s="497"/>
      <c r="AA1149" s="497"/>
      <c r="AB1149" s="497"/>
      <c r="AC1149" s="497"/>
      <c r="AD1149" s="497"/>
      <c r="AE1149" s="497"/>
      <c r="AF1149" s="497"/>
      <c r="AG1149" s="497"/>
    </row>
    <row r="1150" spans="1:33" ht="47.25">
      <c r="A1150" s="506">
        <f t="shared" si="6"/>
        <v>1142</v>
      </c>
      <c r="B1150" s="507" t="s">
        <v>3773</v>
      </c>
      <c r="C1150" s="607" t="s">
        <v>3720</v>
      </c>
      <c r="D1150" s="564" t="s">
        <v>10805</v>
      </c>
      <c r="E1150" s="564" t="s">
        <v>10806</v>
      </c>
      <c r="F1150" s="509" t="s">
        <v>10807</v>
      </c>
      <c r="G1150" s="510" t="s">
        <v>10808</v>
      </c>
      <c r="H1150" s="512" t="s">
        <v>10809</v>
      </c>
      <c r="I1150" s="509" t="s">
        <v>10810</v>
      </c>
      <c r="J1150" s="511" t="s">
        <v>10811</v>
      </c>
      <c r="K1150" s="512" t="s">
        <v>10812</v>
      </c>
      <c r="L1150" s="513" t="s">
        <v>10813</v>
      </c>
      <c r="M1150" s="509"/>
      <c r="N1150" s="497"/>
      <c r="O1150" s="497"/>
      <c r="P1150" s="497"/>
      <c r="Q1150" s="497"/>
      <c r="R1150" s="497"/>
      <c r="S1150" s="497"/>
      <c r="T1150" s="497"/>
      <c r="U1150" s="497"/>
      <c r="V1150" s="497"/>
      <c r="W1150" s="497"/>
      <c r="X1150" s="497"/>
      <c r="Y1150" s="497"/>
      <c r="Z1150" s="497"/>
      <c r="AA1150" s="497"/>
      <c r="AB1150" s="497"/>
      <c r="AC1150" s="497"/>
      <c r="AD1150" s="497"/>
      <c r="AE1150" s="497"/>
      <c r="AF1150" s="497"/>
      <c r="AG1150" s="497"/>
    </row>
    <row r="1151" spans="1:33" ht="47.25">
      <c r="A1151" s="506">
        <f t="shared" si="6"/>
        <v>1143</v>
      </c>
      <c r="B1151" s="510" t="s">
        <v>4045</v>
      </c>
      <c r="C1151" s="607" t="s">
        <v>4046</v>
      </c>
      <c r="D1151" s="564" t="s">
        <v>10814</v>
      </c>
      <c r="E1151" s="564" t="s">
        <v>10815</v>
      </c>
      <c r="F1151" s="509" t="s">
        <v>10816</v>
      </c>
      <c r="G1151" s="510" t="s">
        <v>10817</v>
      </c>
      <c r="H1151" s="512" t="s">
        <v>10800</v>
      </c>
      <c r="I1151" s="509" t="s">
        <v>10818</v>
      </c>
      <c r="J1151" s="511" t="s">
        <v>10819</v>
      </c>
      <c r="K1151" s="512" t="s">
        <v>10820</v>
      </c>
      <c r="L1151" s="513" t="s">
        <v>10821</v>
      </c>
      <c r="M1151" s="509"/>
      <c r="N1151" s="497"/>
      <c r="O1151" s="497"/>
      <c r="P1151" s="497"/>
      <c r="Q1151" s="497"/>
      <c r="R1151" s="497"/>
      <c r="S1151" s="497"/>
      <c r="T1151" s="497"/>
      <c r="U1151" s="497"/>
      <c r="V1151" s="497"/>
      <c r="W1151" s="497"/>
      <c r="X1151" s="497"/>
      <c r="Y1151" s="497"/>
      <c r="Z1151" s="497"/>
      <c r="AA1151" s="497"/>
      <c r="AB1151" s="497"/>
      <c r="AC1151" s="497"/>
      <c r="AD1151" s="497"/>
      <c r="AE1151" s="497"/>
      <c r="AF1151" s="497"/>
      <c r="AG1151" s="497"/>
    </row>
    <row r="1152" spans="1:33" ht="31.5">
      <c r="A1152" s="506">
        <f t="shared" si="6"/>
        <v>1144</v>
      </c>
      <c r="B1152" s="510" t="s">
        <v>10398</v>
      </c>
      <c r="C1152" s="607" t="s">
        <v>10404</v>
      </c>
      <c r="D1152" s="564" t="s">
        <v>10822</v>
      </c>
      <c r="E1152" s="564" t="s">
        <v>10823</v>
      </c>
      <c r="F1152" s="509" t="s">
        <v>10824</v>
      </c>
      <c r="G1152" s="510" t="s">
        <v>10825</v>
      </c>
      <c r="H1152" s="512" t="s">
        <v>10800</v>
      </c>
      <c r="I1152" s="509" t="s">
        <v>10826</v>
      </c>
      <c r="J1152" s="511" t="s">
        <v>10827</v>
      </c>
      <c r="K1152" s="512" t="s">
        <v>10828</v>
      </c>
      <c r="L1152" s="513" t="s">
        <v>10829</v>
      </c>
      <c r="M1152" s="509"/>
      <c r="N1152" s="497"/>
      <c r="O1152" s="497"/>
      <c r="P1152" s="497"/>
      <c r="Q1152" s="497"/>
      <c r="R1152" s="497"/>
      <c r="S1152" s="497"/>
      <c r="T1152" s="497"/>
      <c r="U1152" s="497"/>
      <c r="V1152" s="497"/>
      <c r="W1152" s="497"/>
      <c r="X1152" s="497"/>
      <c r="Y1152" s="497"/>
      <c r="Z1152" s="497"/>
      <c r="AA1152" s="497"/>
      <c r="AB1152" s="497"/>
      <c r="AC1152" s="497"/>
      <c r="AD1152" s="497"/>
      <c r="AE1152" s="497"/>
      <c r="AF1152" s="497"/>
      <c r="AG1152" s="497"/>
    </row>
    <row r="1153" spans="1:33" ht="47.25">
      <c r="A1153" s="506">
        <f t="shared" si="6"/>
        <v>1145</v>
      </c>
      <c r="B1153" s="510" t="s">
        <v>10389</v>
      </c>
      <c r="C1153" s="607" t="s">
        <v>10830</v>
      </c>
      <c r="D1153" s="564" t="s">
        <v>10831</v>
      </c>
      <c r="E1153" s="564" t="s">
        <v>10832</v>
      </c>
      <c r="F1153" s="509" t="s">
        <v>10833</v>
      </c>
      <c r="G1153" s="510" t="s">
        <v>10834</v>
      </c>
      <c r="H1153" s="512" t="s">
        <v>10835</v>
      </c>
      <c r="I1153" s="509" t="s">
        <v>10836</v>
      </c>
      <c r="J1153" s="511" t="s">
        <v>10837</v>
      </c>
      <c r="K1153" s="512" t="s">
        <v>10838</v>
      </c>
      <c r="L1153" s="513" t="s">
        <v>10839</v>
      </c>
      <c r="M1153" s="509"/>
      <c r="N1153" s="497"/>
      <c r="O1153" s="497"/>
      <c r="P1153" s="497"/>
      <c r="Q1153" s="497"/>
      <c r="R1153" s="497"/>
      <c r="S1153" s="497"/>
      <c r="T1153" s="497"/>
      <c r="U1153" s="497"/>
      <c r="V1153" s="497"/>
      <c r="W1153" s="497"/>
      <c r="X1153" s="497"/>
      <c r="Y1153" s="497"/>
      <c r="Z1153" s="497"/>
      <c r="AA1153" s="497"/>
      <c r="AB1153" s="497"/>
      <c r="AC1153" s="497"/>
      <c r="AD1153" s="497"/>
      <c r="AE1153" s="497"/>
      <c r="AF1153" s="497"/>
      <c r="AG1153" s="497"/>
    </row>
    <row r="1154" spans="1:33" ht="47.25">
      <c r="A1154" s="506">
        <f t="shared" si="6"/>
        <v>1146</v>
      </c>
      <c r="B1154" s="510" t="s">
        <v>4367</v>
      </c>
      <c r="C1154" s="607" t="s">
        <v>3344</v>
      </c>
      <c r="D1154" s="564" t="s">
        <v>10840</v>
      </c>
      <c r="E1154" s="564" t="s">
        <v>10841</v>
      </c>
      <c r="F1154" s="509" t="s">
        <v>10842</v>
      </c>
      <c r="G1154" s="510" t="s">
        <v>10843</v>
      </c>
      <c r="H1154" s="512" t="s">
        <v>10835</v>
      </c>
      <c r="I1154" s="509" t="s">
        <v>10844</v>
      </c>
      <c r="J1154" s="511" t="s">
        <v>10845</v>
      </c>
      <c r="K1154" s="512" t="s">
        <v>10846</v>
      </c>
      <c r="L1154" s="513" t="s">
        <v>10847</v>
      </c>
      <c r="M1154" s="509"/>
      <c r="N1154" s="497"/>
      <c r="O1154" s="497"/>
      <c r="P1154" s="497"/>
      <c r="Q1154" s="497"/>
      <c r="R1154" s="497"/>
      <c r="S1154" s="497"/>
      <c r="T1154" s="497"/>
      <c r="U1154" s="497"/>
      <c r="V1154" s="497"/>
      <c r="W1154" s="497"/>
      <c r="X1154" s="497"/>
      <c r="Y1154" s="497"/>
      <c r="Z1154" s="497"/>
      <c r="AA1154" s="497"/>
      <c r="AB1154" s="497"/>
      <c r="AC1154" s="497"/>
      <c r="AD1154" s="497"/>
      <c r="AE1154" s="497"/>
      <c r="AF1154" s="497"/>
      <c r="AG1154" s="497"/>
    </row>
    <row r="1155" spans="1:33" ht="47.25">
      <c r="A1155" s="506">
        <f t="shared" si="6"/>
        <v>1147</v>
      </c>
      <c r="B1155" s="510" t="s">
        <v>4045</v>
      </c>
      <c r="C1155" s="518" t="s">
        <v>4651</v>
      </c>
      <c r="D1155" s="508" t="s">
        <v>10848</v>
      </c>
      <c r="E1155" s="508" t="s">
        <v>10849</v>
      </c>
      <c r="F1155" s="509" t="s">
        <v>10850</v>
      </c>
      <c r="G1155" s="510" t="s">
        <v>10851</v>
      </c>
      <c r="H1155" s="512" t="s">
        <v>10852</v>
      </c>
      <c r="I1155" s="509" t="s">
        <v>10853</v>
      </c>
      <c r="J1155" s="511" t="s">
        <v>10854</v>
      </c>
      <c r="K1155" s="512" t="s">
        <v>10855</v>
      </c>
      <c r="L1155" s="513" t="s">
        <v>10856</v>
      </c>
      <c r="M1155" s="509" t="s">
        <v>10857</v>
      </c>
      <c r="N1155" s="497"/>
      <c r="O1155" s="497"/>
      <c r="P1155" s="497"/>
      <c r="Q1155" s="497"/>
      <c r="R1155" s="497"/>
      <c r="S1155" s="497"/>
      <c r="T1155" s="497"/>
      <c r="U1155" s="497"/>
      <c r="V1155" s="497"/>
      <c r="W1155" s="497"/>
      <c r="X1155" s="497"/>
      <c r="Y1155" s="497"/>
      <c r="Z1155" s="497"/>
      <c r="AA1155" s="497"/>
      <c r="AB1155" s="497"/>
      <c r="AC1155" s="497"/>
      <c r="AD1155" s="497"/>
      <c r="AE1155" s="497"/>
      <c r="AF1155" s="497"/>
      <c r="AG1155" s="497"/>
    </row>
    <row r="1156" spans="1:33" ht="31.5">
      <c r="A1156" s="506">
        <f t="shared" si="6"/>
        <v>1148</v>
      </c>
      <c r="B1156" s="510" t="s">
        <v>65</v>
      </c>
      <c r="C1156" s="605" t="s">
        <v>3344</v>
      </c>
      <c r="D1156" s="530" t="s">
        <v>10858</v>
      </c>
      <c r="E1156" s="605" t="s">
        <v>10859</v>
      </c>
      <c r="F1156" s="507" t="s">
        <v>10860</v>
      </c>
      <c r="G1156" s="510" t="s">
        <v>10861</v>
      </c>
      <c r="H1156" s="512" t="s">
        <v>10835</v>
      </c>
      <c r="I1156" s="509" t="s">
        <v>10862</v>
      </c>
      <c r="J1156" s="512" t="s">
        <v>10863</v>
      </c>
      <c r="K1156" s="513" t="s">
        <v>10864</v>
      </c>
      <c r="L1156" s="513" t="s">
        <v>10865</v>
      </c>
      <c r="M1156" s="510"/>
      <c r="N1156" s="497"/>
      <c r="O1156" s="497"/>
      <c r="P1156" s="497"/>
      <c r="Q1156" s="497"/>
      <c r="R1156" s="497"/>
      <c r="S1156" s="497"/>
      <c r="T1156" s="497"/>
      <c r="U1156" s="497"/>
      <c r="V1156" s="497"/>
      <c r="W1156" s="497"/>
      <c r="X1156" s="497"/>
      <c r="Y1156" s="497"/>
      <c r="Z1156" s="497"/>
      <c r="AA1156" s="497"/>
      <c r="AB1156" s="497"/>
      <c r="AC1156" s="497"/>
      <c r="AD1156" s="497"/>
      <c r="AE1156" s="497"/>
      <c r="AF1156" s="497"/>
      <c r="AG1156" s="497"/>
    </row>
    <row r="1157" spans="1:33" ht="47.25">
      <c r="A1157" s="506">
        <f t="shared" si="6"/>
        <v>1149</v>
      </c>
      <c r="B1157" s="510" t="s">
        <v>4367</v>
      </c>
      <c r="C1157" s="605" t="s">
        <v>4606</v>
      </c>
      <c r="D1157" s="530" t="s">
        <v>10866</v>
      </c>
      <c r="E1157" s="605" t="s">
        <v>10867</v>
      </c>
      <c r="F1157" s="507" t="s">
        <v>10868</v>
      </c>
      <c r="G1157" s="510" t="s">
        <v>10869</v>
      </c>
      <c r="H1157" s="512" t="s">
        <v>10835</v>
      </c>
      <c r="I1157" s="509" t="s">
        <v>10870</v>
      </c>
      <c r="J1157" s="512" t="s">
        <v>10871</v>
      </c>
      <c r="K1157" s="513" t="s">
        <v>10872</v>
      </c>
      <c r="L1157" s="513" t="s">
        <v>10873</v>
      </c>
      <c r="M1157" s="510"/>
      <c r="N1157" s="497"/>
      <c r="O1157" s="497"/>
      <c r="P1157" s="497"/>
      <c r="Q1157" s="497"/>
      <c r="R1157" s="497"/>
      <c r="S1157" s="497"/>
      <c r="T1157" s="497"/>
      <c r="U1157" s="497"/>
      <c r="V1157" s="497"/>
      <c r="W1157" s="497"/>
      <c r="X1157" s="497"/>
      <c r="Y1157" s="497"/>
      <c r="Z1157" s="497"/>
      <c r="AA1157" s="497"/>
      <c r="AB1157" s="497"/>
      <c r="AC1157" s="497"/>
      <c r="AD1157" s="497"/>
      <c r="AE1157" s="497"/>
      <c r="AF1157" s="497"/>
      <c r="AG1157" s="497"/>
    </row>
    <row r="1158" spans="1:33" ht="47.25">
      <c r="A1158" s="506">
        <f t="shared" si="6"/>
        <v>1150</v>
      </c>
      <c r="B1158" s="510" t="s">
        <v>4367</v>
      </c>
      <c r="C1158" s="605" t="s">
        <v>3646</v>
      </c>
      <c r="D1158" s="530" t="s">
        <v>10874</v>
      </c>
      <c r="E1158" s="605" t="s">
        <v>10875</v>
      </c>
      <c r="F1158" s="507" t="s">
        <v>10876</v>
      </c>
      <c r="G1158" s="510" t="s">
        <v>10877</v>
      </c>
      <c r="H1158" s="512" t="s">
        <v>10835</v>
      </c>
      <c r="I1158" s="509" t="s">
        <v>10878</v>
      </c>
      <c r="J1158" s="512" t="s">
        <v>10879</v>
      </c>
      <c r="K1158" s="513" t="s">
        <v>10880</v>
      </c>
      <c r="L1158" s="513" t="s">
        <v>10881</v>
      </c>
      <c r="M1158" s="510"/>
      <c r="N1158" s="497"/>
      <c r="O1158" s="497"/>
      <c r="P1158" s="497"/>
      <c r="Q1158" s="497"/>
      <c r="R1158" s="497"/>
      <c r="S1158" s="497"/>
      <c r="T1158" s="497"/>
      <c r="U1158" s="497"/>
      <c r="V1158" s="497"/>
      <c r="W1158" s="497"/>
      <c r="X1158" s="497"/>
      <c r="Y1158" s="497"/>
      <c r="Z1158" s="497"/>
      <c r="AA1158" s="497"/>
      <c r="AB1158" s="497"/>
      <c r="AC1158" s="497"/>
      <c r="AD1158" s="497"/>
      <c r="AE1158" s="497"/>
      <c r="AF1158" s="497"/>
      <c r="AG1158" s="497"/>
    </row>
    <row r="1159" spans="1:33" ht="47.25">
      <c r="A1159" s="506">
        <f t="shared" si="6"/>
        <v>1151</v>
      </c>
      <c r="B1159" s="510" t="s">
        <v>4045</v>
      </c>
      <c r="C1159" s="605" t="s">
        <v>6463</v>
      </c>
      <c r="D1159" s="530" t="s">
        <v>10882</v>
      </c>
      <c r="E1159" s="605" t="s">
        <v>10883</v>
      </c>
      <c r="F1159" s="507" t="s">
        <v>8701</v>
      </c>
      <c r="G1159" s="510" t="s">
        <v>10884</v>
      </c>
      <c r="H1159" s="512" t="s">
        <v>10885</v>
      </c>
      <c r="I1159" s="509" t="s">
        <v>10886</v>
      </c>
      <c r="J1159" s="512" t="s">
        <v>10887</v>
      </c>
      <c r="K1159" s="513" t="s">
        <v>10888</v>
      </c>
      <c r="L1159" s="513" t="s">
        <v>10889</v>
      </c>
      <c r="M1159" s="510"/>
      <c r="N1159" s="497"/>
      <c r="O1159" s="497"/>
      <c r="P1159" s="497"/>
      <c r="Q1159" s="497"/>
      <c r="R1159" s="497"/>
      <c r="S1159" s="497"/>
      <c r="T1159" s="497"/>
      <c r="U1159" s="497"/>
      <c r="V1159" s="497"/>
      <c r="W1159" s="497"/>
      <c r="X1159" s="497"/>
      <c r="Y1159" s="497"/>
      <c r="Z1159" s="497"/>
      <c r="AA1159" s="497"/>
      <c r="AB1159" s="497"/>
      <c r="AC1159" s="497"/>
      <c r="AD1159" s="497"/>
      <c r="AE1159" s="497"/>
      <c r="AF1159" s="497"/>
      <c r="AG1159" s="497"/>
    </row>
    <row r="1160" spans="1:33" ht="47.25">
      <c r="A1160" s="506">
        <f t="shared" si="6"/>
        <v>1152</v>
      </c>
      <c r="B1160" s="510" t="s">
        <v>10890</v>
      </c>
      <c r="C1160" s="605" t="s">
        <v>10891</v>
      </c>
      <c r="D1160" s="530" t="s">
        <v>10892</v>
      </c>
      <c r="E1160" s="605"/>
      <c r="F1160" s="507" t="s">
        <v>10893</v>
      </c>
      <c r="G1160" s="510" t="s">
        <v>10894</v>
      </c>
      <c r="H1160" s="512" t="s">
        <v>10895</v>
      </c>
      <c r="I1160" s="509" t="s">
        <v>10896</v>
      </c>
      <c r="J1160" s="512" t="s">
        <v>10897</v>
      </c>
      <c r="K1160" s="513" t="s">
        <v>10898</v>
      </c>
      <c r="L1160" s="513" t="s">
        <v>10899</v>
      </c>
      <c r="M1160" s="510" t="s">
        <v>10900</v>
      </c>
      <c r="N1160" s="497"/>
      <c r="O1160" s="497"/>
      <c r="P1160" s="497"/>
      <c r="Q1160" s="497"/>
      <c r="R1160" s="497"/>
      <c r="S1160" s="497"/>
      <c r="T1160" s="497"/>
      <c r="U1160" s="497"/>
      <c r="V1160" s="497"/>
      <c r="W1160" s="497"/>
      <c r="X1160" s="497"/>
      <c r="Y1160" s="497"/>
      <c r="Z1160" s="497"/>
      <c r="AA1160" s="497"/>
      <c r="AB1160" s="497"/>
      <c r="AC1160" s="497"/>
      <c r="AD1160" s="497"/>
      <c r="AE1160" s="497"/>
      <c r="AF1160" s="497"/>
      <c r="AG1160" s="497"/>
    </row>
    <row r="1161" spans="1:33" ht="31.5">
      <c r="A1161" s="506">
        <f t="shared" si="6"/>
        <v>1153</v>
      </c>
      <c r="B1161" s="510" t="s">
        <v>65</v>
      </c>
      <c r="C1161" s="530" t="s">
        <v>3456</v>
      </c>
      <c r="D1161" s="530" t="s">
        <v>10901</v>
      </c>
      <c r="E1161" s="507" t="s">
        <v>10902</v>
      </c>
      <c r="F1161" s="507" t="s">
        <v>10903</v>
      </c>
      <c r="G1161" s="510" t="s">
        <v>10904</v>
      </c>
      <c r="H1161" s="512" t="s">
        <v>7070</v>
      </c>
      <c r="I1161" s="509" t="s">
        <v>10905</v>
      </c>
      <c r="J1161" s="512" t="s">
        <v>10906</v>
      </c>
      <c r="K1161" s="513" t="s">
        <v>10907</v>
      </c>
      <c r="L1161" s="513" t="s">
        <v>10908</v>
      </c>
      <c r="M1161" s="510"/>
      <c r="N1161" s="497"/>
      <c r="O1161" s="497"/>
      <c r="P1161" s="497"/>
      <c r="Q1161" s="497"/>
      <c r="R1161" s="497"/>
      <c r="S1161" s="497"/>
      <c r="T1161" s="497"/>
      <c r="U1161" s="497"/>
      <c r="V1161" s="497"/>
      <c r="W1161" s="497"/>
      <c r="X1161" s="497"/>
      <c r="Y1161" s="497"/>
      <c r="Z1161" s="497"/>
      <c r="AA1161" s="497"/>
      <c r="AB1161" s="497"/>
      <c r="AC1161" s="497"/>
      <c r="AD1161" s="497"/>
      <c r="AE1161" s="497"/>
      <c r="AF1161" s="497"/>
      <c r="AG1161" s="497"/>
    </row>
    <row r="1162" spans="1:33" ht="31.5">
      <c r="A1162" s="506">
        <f t="shared" si="6"/>
        <v>1154</v>
      </c>
      <c r="B1162" s="510" t="s">
        <v>3913</v>
      </c>
      <c r="C1162" s="530" t="s">
        <v>10909</v>
      </c>
      <c r="D1162" s="530" t="s">
        <v>10910</v>
      </c>
      <c r="E1162" s="507" t="s">
        <v>10911</v>
      </c>
      <c r="F1162" s="507" t="s">
        <v>10912</v>
      </c>
      <c r="G1162" s="510" t="s">
        <v>10913</v>
      </c>
      <c r="H1162" s="512" t="s">
        <v>10914</v>
      </c>
      <c r="I1162" s="509" t="s">
        <v>10915</v>
      </c>
      <c r="J1162" s="512" t="s">
        <v>10916</v>
      </c>
      <c r="K1162" s="513" t="s">
        <v>10917</v>
      </c>
      <c r="L1162" s="513" t="s">
        <v>10918</v>
      </c>
      <c r="M1162" s="510"/>
      <c r="N1162" s="497"/>
      <c r="O1162" s="497"/>
      <c r="P1162" s="497"/>
      <c r="Q1162" s="497"/>
      <c r="R1162" s="497"/>
      <c r="S1162" s="497"/>
      <c r="T1162" s="497"/>
      <c r="U1162" s="497"/>
      <c r="V1162" s="497"/>
      <c r="W1162" s="497"/>
      <c r="X1162" s="497"/>
      <c r="Y1162" s="497"/>
      <c r="Z1162" s="497"/>
      <c r="AA1162" s="497"/>
      <c r="AB1162" s="497"/>
      <c r="AC1162" s="497"/>
      <c r="AD1162" s="497"/>
      <c r="AE1162" s="497"/>
      <c r="AF1162" s="497"/>
      <c r="AG1162" s="497"/>
    </row>
    <row r="1163" spans="1:33" ht="47.25">
      <c r="A1163" s="506">
        <f t="shared" si="6"/>
        <v>1155</v>
      </c>
      <c r="B1163" s="507" t="s">
        <v>10398</v>
      </c>
      <c r="C1163" s="530" t="s">
        <v>10418</v>
      </c>
      <c r="D1163" s="530" t="s">
        <v>10919</v>
      </c>
      <c r="E1163" s="507" t="s">
        <v>10920</v>
      </c>
      <c r="F1163" s="507" t="s">
        <v>10921</v>
      </c>
      <c r="G1163" s="510" t="s">
        <v>10922</v>
      </c>
      <c r="H1163" s="512" t="s">
        <v>7070</v>
      </c>
      <c r="I1163" s="509" t="s">
        <v>10923</v>
      </c>
      <c r="J1163" s="512" t="s">
        <v>10924</v>
      </c>
      <c r="K1163" s="513" t="s">
        <v>10925</v>
      </c>
      <c r="L1163" s="513" t="s">
        <v>10926</v>
      </c>
      <c r="M1163" s="510"/>
      <c r="N1163" s="497"/>
      <c r="O1163" s="497"/>
      <c r="P1163" s="497"/>
      <c r="Q1163" s="497"/>
      <c r="R1163" s="497"/>
      <c r="S1163" s="497"/>
      <c r="T1163" s="497"/>
      <c r="U1163" s="497"/>
      <c r="V1163" s="497"/>
      <c r="W1163" s="497"/>
      <c r="X1163" s="497"/>
      <c r="Y1163" s="497"/>
      <c r="Z1163" s="497"/>
      <c r="AA1163" s="497"/>
      <c r="AB1163" s="497"/>
      <c r="AC1163" s="497"/>
      <c r="AD1163" s="497"/>
      <c r="AE1163" s="497"/>
      <c r="AF1163" s="497"/>
      <c r="AG1163" s="497"/>
    </row>
    <row r="1164" spans="1:33" ht="47.25">
      <c r="A1164" s="506">
        <f t="shared" si="6"/>
        <v>1156</v>
      </c>
      <c r="B1164" s="507" t="s">
        <v>3913</v>
      </c>
      <c r="C1164" s="530" t="s">
        <v>3914</v>
      </c>
      <c r="D1164" s="530" t="s">
        <v>10927</v>
      </c>
      <c r="E1164" s="507" t="s">
        <v>10928</v>
      </c>
      <c r="F1164" s="507" t="s">
        <v>10929</v>
      </c>
      <c r="G1164" s="510" t="s">
        <v>10930</v>
      </c>
      <c r="H1164" s="512" t="s">
        <v>7070</v>
      </c>
      <c r="I1164" s="509" t="s">
        <v>10931</v>
      </c>
      <c r="J1164" s="512" t="s">
        <v>10932</v>
      </c>
      <c r="K1164" s="513" t="s">
        <v>8126</v>
      </c>
      <c r="L1164" s="513" t="s">
        <v>10933</v>
      </c>
      <c r="M1164" s="510"/>
      <c r="N1164" s="497"/>
      <c r="O1164" s="497"/>
      <c r="P1164" s="497"/>
      <c r="Q1164" s="497"/>
      <c r="R1164" s="497"/>
      <c r="S1164" s="497"/>
      <c r="T1164" s="497"/>
      <c r="U1164" s="497"/>
      <c r="V1164" s="497"/>
      <c r="W1164" s="497"/>
      <c r="X1164" s="497"/>
      <c r="Y1164" s="497"/>
      <c r="Z1164" s="497"/>
      <c r="AA1164" s="497"/>
      <c r="AB1164" s="497"/>
      <c r="AC1164" s="497"/>
      <c r="AD1164" s="497"/>
      <c r="AE1164" s="497"/>
      <c r="AF1164" s="497"/>
      <c r="AG1164" s="497"/>
    </row>
    <row r="1165" spans="1:33" ht="47.25">
      <c r="A1165" s="506">
        <f t="shared" si="6"/>
        <v>1157</v>
      </c>
      <c r="B1165" s="507" t="s">
        <v>3773</v>
      </c>
      <c r="C1165" s="530" t="s">
        <v>3720</v>
      </c>
      <c r="D1165" s="530" t="s">
        <v>10934</v>
      </c>
      <c r="E1165" s="507" t="s">
        <v>10935</v>
      </c>
      <c r="F1165" s="507" t="s">
        <v>10936</v>
      </c>
      <c r="G1165" s="510" t="s">
        <v>10937</v>
      </c>
      <c r="H1165" s="512" t="s">
        <v>7070</v>
      </c>
      <c r="I1165" s="509" t="s">
        <v>10938</v>
      </c>
      <c r="J1165" s="512" t="s">
        <v>10939</v>
      </c>
      <c r="K1165" s="513" t="s">
        <v>10940</v>
      </c>
      <c r="L1165" s="513" t="s">
        <v>10941</v>
      </c>
      <c r="M1165" s="510"/>
      <c r="N1165" s="497"/>
      <c r="O1165" s="497"/>
      <c r="P1165" s="497"/>
      <c r="Q1165" s="497"/>
      <c r="R1165" s="497"/>
      <c r="S1165" s="497"/>
      <c r="T1165" s="497"/>
      <c r="U1165" s="497"/>
      <c r="V1165" s="497"/>
      <c r="W1165" s="497"/>
      <c r="X1165" s="497"/>
      <c r="Y1165" s="497"/>
      <c r="Z1165" s="497"/>
      <c r="AA1165" s="497"/>
      <c r="AB1165" s="497"/>
      <c r="AC1165" s="497"/>
      <c r="AD1165" s="497"/>
      <c r="AE1165" s="497"/>
      <c r="AF1165" s="497"/>
      <c r="AG1165" s="497"/>
    </row>
    <row r="1166" spans="1:33" ht="31.5">
      <c r="A1166" s="506">
        <f t="shared" si="6"/>
        <v>1158</v>
      </c>
      <c r="B1166" s="507" t="s">
        <v>5161</v>
      </c>
      <c r="C1166" s="530" t="s">
        <v>5162</v>
      </c>
      <c r="D1166" s="530" t="s">
        <v>10942</v>
      </c>
      <c r="E1166" s="507" t="s">
        <v>10943</v>
      </c>
      <c r="F1166" s="507" t="s">
        <v>10944</v>
      </c>
      <c r="G1166" s="510" t="s">
        <v>10945</v>
      </c>
      <c r="H1166" s="512" t="s">
        <v>7070</v>
      </c>
      <c r="I1166" s="509" t="s">
        <v>10946</v>
      </c>
      <c r="J1166" s="512" t="s">
        <v>10947</v>
      </c>
      <c r="K1166" s="513" t="s">
        <v>10948</v>
      </c>
      <c r="L1166" s="513" t="s">
        <v>10949</v>
      </c>
      <c r="M1166" s="510"/>
      <c r="N1166" s="497"/>
      <c r="O1166" s="497"/>
      <c r="P1166" s="497"/>
      <c r="Q1166" s="497"/>
      <c r="R1166" s="497"/>
      <c r="S1166" s="497"/>
      <c r="T1166" s="497"/>
      <c r="U1166" s="497"/>
      <c r="V1166" s="497"/>
      <c r="W1166" s="497"/>
      <c r="X1166" s="497"/>
      <c r="Y1166" s="497"/>
      <c r="Z1166" s="497"/>
      <c r="AA1166" s="497"/>
      <c r="AB1166" s="497"/>
      <c r="AC1166" s="497"/>
      <c r="AD1166" s="497"/>
      <c r="AE1166" s="497"/>
      <c r="AF1166" s="497"/>
      <c r="AG1166" s="497"/>
    </row>
    <row r="1167" spans="1:33" ht="47.25">
      <c r="A1167" s="506">
        <f t="shared" si="6"/>
        <v>1159</v>
      </c>
      <c r="B1167" s="507" t="s">
        <v>4367</v>
      </c>
      <c r="C1167" s="530" t="s">
        <v>3646</v>
      </c>
      <c r="D1167" s="530" t="s">
        <v>10950</v>
      </c>
      <c r="E1167" s="507" t="s">
        <v>10951</v>
      </c>
      <c r="F1167" s="507" t="s">
        <v>10952</v>
      </c>
      <c r="G1167" s="510" t="s">
        <v>10953</v>
      </c>
      <c r="H1167" s="512" t="s">
        <v>9091</v>
      </c>
      <c r="I1167" s="509" t="s">
        <v>10954</v>
      </c>
      <c r="J1167" s="512" t="s">
        <v>10955</v>
      </c>
      <c r="K1167" s="513" t="s">
        <v>10956</v>
      </c>
      <c r="L1167" s="513" t="s">
        <v>10957</v>
      </c>
      <c r="M1167" s="510"/>
      <c r="N1167" s="497"/>
      <c r="O1167" s="497"/>
      <c r="P1167" s="497"/>
      <c r="Q1167" s="497"/>
      <c r="R1167" s="497"/>
      <c r="S1167" s="497"/>
      <c r="T1167" s="497"/>
      <c r="U1167" s="497"/>
      <c r="V1167" s="497"/>
      <c r="W1167" s="497"/>
      <c r="X1167" s="497"/>
      <c r="Y1167" s="497"/>
      <c r="Z1167" s="497"/>
      <c r="AA1167" s="497"/>
      <c r="AB1167" s="497"/>
      <c r="AC1167" s="497"/>
      <c r="AD1167" s="497"/>
      <c r="AE1167" s="497"/>
      <c r="AF1167" s="497"/>
      <c r="AG1167" s="497"/>
    </row>
    <row r="1168" spans="1:33" ht="31.5">
      <c r="A1168" s="506">
        <f t="shared" si="6"/>
        <v>1160</v>
      </c>
      <c r="B1168" s="507" t="s">
        <v>4422</v>
      </c>
      <c r="C1168" s="530" t="s">
        <v>5370</v>
      </c>
      <c r="D1168" s="530" t="s">
        <v>10958</v>
      </c>
      <c r="E1168" s="507" t="s">
        <v>10959</v>
      </c>
      <c r="F1168" s="507" t="s">
        <v>10960</v>
      </c>
      <c r="G1168" s="510" t="s">
        <v>10961</v>
      </c>
      <c r="H1168" s="512" t="s">
        <v>7070</v>
      </c>
      <c r="I1168" s="509" t="s">
        <v>10962</v>
      </c>
      <c r="J1168" s="512" t="s">
        <v>10963</v>
      </c>
      <c r="K1168" s="513" t="s">
        <v>10964</v>
      </c>
      <c r="L1168" s="513" t="s">
        <v>10965</v>
      </c>
      <c r="M1168" s="510"/>
      <c r="N1168" s="497"/>
      <c r="O1168" s="497"/>
      <c r="P1168" s="497"/>
      <c r="Q1168" s="497"/>
      <c r="R1168" s="497"/>
      <c r="S1168" s="497"/>
      <c r="T1168" s="497"/>
      <c r="U1168" s="497"/>
      <c r="V1168" s="497"/>
      <c r="W1168" s="497"/>
      <c r="X1168" s="497"/>
      <c r="Y1168" s="497"/>
      <c r="Z1168" s="497"/>
      <c r="AA1168" s="497"/>
      <c r="AB1168" s="497"/>
      <c r="AC1168" s="497"/>
      <c r="AD1168" s="497"/>
      <c r="AE1168" s="497"/>
      <c r="AF1168" s="497"/>
      <c r="AG1168" s="497"/>
    </row>
    <row r="1169" spans="1:33" ht="47.25">
      <c r="A1169" s="506">
        <f t="shared" si="6"/>
        <v>1161</v>
      </c>
      <c r="B1169" s="507" t="s">
        <v>3439</v>
      </c>
      <c r="C1169" s="530" t="s">
        <v>3440</v>
      </c>
      <c r="D1169" s="530" t="s">
        <v>10966</v>
      </c>
      <c r="E1169" s="507" t="s">
        <v>10967</v>
      </c>
      <c r="F1169" s="507" t="s">
        <v>10968</v>
      </c>
      <c r="G1169" s="510" t="s">
        <v>10969</v>
      </c>
      <c r="H1169" s="512" t="s">
        <v>7070</v>
      </c>
      <c r="I1169" s="509" t="s">
        <v>10970</v>
      </c>
      <c r="J1169" s="512" t="s">
        <v>10971</v>
      </c>
      <c r="K1169" s="513" t="s">
        <v>10972</v>
      </c>
      <c r="L1169" s="513" t="s">
        <v>10973</v>
      </c>
      <c r="M1169" s="510"/>
      <c r="N1169" s="497"/>
      <c r="O1169" s="497"/>
      <c r="P1169" s="497"/>
      <c r="Q1169" s="497"/>
      <c r="R1169" s="497"/>
      <c r="S1169" s="497"/>
      <c r="T1169" s="497"/>
      <c r="U1169" s="497"/>
      <c r="V1169" s="497"/>
      <c r="W1169" s="497"/>
      <c r="X1169" s="497"/>
      <c r="Y1169" s="497"/>
      <c r="Z1169" s="497"/>
      <c r="AA1169" s="497"/>
      <c r="AB1169" s="497"/>
      <c r="AC1169" s="497"/>
      <c r="AD1169" s="497"/>
      <c r="AE1169" s="497"/>
      <c r="AF1169" s="497"/>
      <c r="AG1169" s="497"/>
    </row>
    <row r="1170" spans="1:33" ht="47.25">
      <c r="A1170" s="506">
        <f t="shared" si="6"/>
        <v>1162</v>
      </c>
      <c r="B1170" s="507" t="s">
        <v>4367</v>
      </c>
      <c r="C1170" s="530" t="s">
        <v>9994</v>
      </c>
      <c r="D1170" s="530" t="s">
        <v>10974</v>
      </c>
      <c r="E1170" s="507" t="s">
        <v>10975</v>
      </c>
      <c r="F1170" s="507" t="s">
        <v>10976</v>
      </c>
      <c r="G1170" s="510" t="s">
        <v>10977</v>
      </c>
      <c r="H1170" s="512" t="s">
        <v>7078</v>
      </c>
      <c r="I1170" s="509" t="s">
        <v>10978</v>
      </c>
      <c r="J1170" s="512" t="s">
        <v>10979</v>
      </c>
      <c r="K1170" s="513" t="s">
        <v>10980</v>
      </c>
      <c r="L1170" s="513" t="s">
        <v>10981</v>
      </c>
      <c r="M1170" s="510"/>
      <c r="N1170" s="497"/>
      <c r="O1170" s="497"/>
      <c r="P1170" s="497"/>
      <c r="Q1170" s="497"/>
      <c r="R1170" s="497"/>
      <c r="S1170" s="497"/>
      <c r="T1170" s="497"/>
      <c r="U1170" s="497"/>
      <c r="V1170" s="497"/>
      <c r="W1170" s="497"/>
      <c r="X1170" s="497"/>
      <c r="Y1170" s="497"/>
      <c r="Z1170" s="497"/>
      <c r="AA1170" s="497"/>
      <c r="AB1170" s="497"/>
      <c r="AC1170" s="497"/>
      <c r="AD1170" s="497"/>
      <c r="AE1170" s="497"/>
      <c r="AF1170" s="497"/>
      <c r="AG1170" s="497"/>
    </row>
    <row r="1171" spans="1:33" ht="47.25">
      <c r="A1171" s="506">
        <f t="shared" si="6"/>
        <v>1163</v>
      </c>
      <c r="B1171" s="507" t="s">
        <v>65</v>
      </c>
      <c r="C1171" s="530" t="s">
        <v>3646</v>
      </c>
      <c r="D1171" s="530" t="s">
        <v>10982</v>
      </c>
      <c r="E1171" s="507" t="s">
        <v>10983</v>
      </c>
      <c r="F1171" s="507" t="s">
        <v>10984</v>
      </c>
      <c r="G1171" s="510" t="s">
        <v>10985</v>
      </c>
      <c r="H1171" s="512" t="s">
        <v>7078</v>
      </c>
      <c r="I1171" s="509" t="s">
        <v>10986</v>
      </c>
      <c r="J1171" s="512" t="s">
        <v>10987</v>
      </c>
      <c r="K1171" s="513" t="s">
        <v>10988</v>
      </c>
      <c r="L1171" s="513" t="s">
        <v>10989</v>
      </c>
      <c r="M1171" s="510"/>
      <c r="N1171" s="497"/>
      <c r="O1171" s="497"/>
      <c r="P1171" s="497"/>
      <c r="Q1171" s="497"/>
      <c r="R1171" s="497"/>
      <c r="S1171" s="497"/>
      <c r="T1171" s="497"/>
      <c r="U1171" s="497"/>
      <c r="V1171" s="497"/>
      <c r="W1171" s="497"/>
      <c r="X1171" s="497"/>
      <c r="Y1171" s="497"/>
      <c r="Z1171" s="497"/>
      <c r="AA1171" s="497"/>
      <c r="AB1171" s="497"/>
      <c r="AC1171" s="497"/>
      <c r="AD1171" s="497"/>
      <c r="AE1171" s="497"/>
      <c r="AF1171" s="497"/>
      <c r="AG1171" s="497"/>
    </row>
    <row r="1172" spans="1:33" ht="31.5">
      <c r="A1172" s="506">
        <f t="shared" si="6"/>
        <v>1164</v>
      </c>
      <c r="B1172" s="507" t="s">
        <v>65</v>
      </c>
      <c r="C1172" s="530" t="s">
        <v>3395</v>
      </c>
      <c r="D1172" s="530" t="s">
        <v>10990</v>
      </c>
      <c r="E1172" s="507" t="s">
        <v>10991</v>
      </c>
      <c r="F1172" s="507" t="s">
        <v>10992</v>
      </c>
      <c r="G1172" s="510" t="s">
        <v>10993</v>
      </c>
      <c r="H1172" s="512" t="s">
        <v>7078</v>
      </c>
      <c r="I1172" s="509" t="s">
        <v>10994</v>
      </c>
      <c r="J1172" s="512" t="s">
        <v>10995</v>
      </c>
      <c r="K1172" s="513" t="s">
        <v>10996</v>
      </c>
      <c r="L1172" s="513" t="s">
        <v>10997</v>
      </c>
      <c r="M1172" s="510"/>
      <c r="N1172" s="497"/>
      <c r="O1172" s="497"/>
      <c r="P1172" s="497"/>
      <c r="Q1172" s="497"/>
      <c r="R1172" s="497"/>
      <c r="S1172" s="497"/>
      <c r="T1172" s="497"/>
      <c r="U1172" s="497"/>
      <c r="V1172" s="497"/>
      <c r="W1172" s="497"/>
      <c r="X1172" s="497"/>
      <c r="Y1172" s="497"/>
      <c r="Z1172" s="497"/>
      <c r="AA1172" s="497"/>
      <c r="AB1172" s="497"/>
      <c r="AC1172" s="497"/>
      <c r="AD1172" s="497"/>
      <c r="AE1172" s="497"/>
      <c r="AF1172" s="497"/>
      <c r="AG1172" s="497"/>
    </row>
    <row r="1173" spans="1:33" ht="47.25">
      <c r="A1173" s="506">
        <f t="shared" si="6"/>
        <v>1165</v>
      </c>
      <c r="B1173" s="507" t="s">
        <v>4367</v>
      </c>
      <c r="C1173" s="530" t="s">
        <v>4606</v>
      </c>
      <c r="D1173" s="530" t="s">
        <v>10998</v>
      </c>
      <c r="E1173" s="507" t="s">
        <v>10999</v>
      </c>
      <c r="F1173" s="507" t="s">
        <v>11000</v>
      </c>
      <c r="G1173" s="510" t="s">
        <v>11001</v>
      </c>
      <c r="H1173" s="512" t="s">
        <v>7078</v>
      </c>
      <c r="I1173" s="509" t="s">
        <v>11002</v>
      </c>
      <c r="J1173" s="512" t="s">
        <v>11003</v>
      </c>
      <c r="K1173" s="513" t="s">
        <v>11004</v>
      </c>
      <c r="L1173" s="513" t="s">
        <v>11005</v>
      </c>
      <c r="M1173" s="510"/>
      <c r="N1173" s="497"/>
      <c r="O1173" s="497"/>
      <c r="P1173" s="497"/>
      <c r="Q1173" s="497"/>
      <c r="R1173" s="497"/>
      <c r="S1173" s="497"/>
      <c r="T1173" s="497"/>
      <c r="U1173" s="497"/>
      <c r="V1173" s="497"/>
      <c r="W1173" s="497"/>
      <c r="X1173" s="497"/>
      <c r="Y1173" s="497"/>
      <c r="Z1173" s="497"/>
      <c r="AA1173" s="497"/>
      <c r="AB1173" s="497"/>
      <c r="AC1173" s="497"/>
      <c r="AD1173" s="497"/>
      <c r="AE1173" s="497"/>
      <c r="AF1173" s="497"/>
      <c r="AG1173" s="497"/>
    </row>
    <row r="1174" spans="1:33" ht="47.25">
      <c r="A1174" s="506">
        <f t="shared" si="6"/>
        <v>1166</v>
      </c>
      <c r="B1174" s="507" t="s">
        <v>3360</v>
      </c>
      <c r="C1174" s="530" t="s">
        <v>3395</v>
      </c>
      <c r="D1174" s="530" t="s">
        <v>11006</v>
      </c>
      <c r="E1174" s="507" t="s">
        <v>11007</v>
      </c>
      <c r="F1174" s="507" t="s">
        <v>11008</v>
      </c>
      <c r="G1174" s="510" t="s">
        <v>11009</v>
      </c>
      <c r="H1174" s="512" t="s">
        <v>7078</v>
      </c>
      <c r="I1174" s="509" t="s">
        <v>11010</v>
      </c>
      <c r="J1174" s="512" t="s">
        <v>11011</v>
      </c>
      <c r="K1174" s="513" t="s">
        <v>11012</v>
      </c>
      <c r="L1174" s="513" t="s">
        <v>11013</v>
      </c>
      <c r="M1174" s="510"/>
      <c r="N1174" s="497"/>
      <c r="O1174" s="497"/>
      <c r="P1174" s="497"/>
      <c r="Q1174" s="497"/>
      <c r="R1174" s="497"/>
      <c r="S1174" s="497"/>
      <c r="T1174" s="497"/>
      <c r="U1174" s="497"/>
      <c r="V1174" s="497"/>
      <c r="W1174" s="497"/>
      <c r="X1174" s="497"/>
      <c r="Y1174" s="497"/>
      <c r="Z1174" s="497"/>
      <c r="AA1174" s="497"/>
      <c r="AB1174" s="497"/>
      <c r="AC1174" s="497"/>
      <c r="AD1174" s="497"/>
      <c r="AE1174" s="497"/>
      <c r="AF1174" s="497"/>
      <c r="AG1174" s="497"/>
    </row>
    <row r="1175" spans="1:33" ht="31.5">
      <c r="A1175" s="506">
        <f t="shared" si="6"/>
        <v>1167</v>
      </c>
      <c r="B1175" s="507" t="s">
        <v>3932</v>
      </c>
      <c r="C1175" s="530" t="s">
        <v>11014</v>
      </c>
      <c r="D1175" s="530" t="s">
        <v>11015</v>
      </c>
      <c r="E1175" s="507"/>
      <c r="F1175" s="507" t="s">
        <v>11016</v>
      </c>
      <c r="G1175" s="510" t="s">
        <v>11017</v>
      </c>
      <c r="H1175" s="512" t="s">
        <v>7078</v>
      </c>
      <c r="I1175" s="509" t="s">
        <v>11018</v>
      </c>
      <c r="J1175" s="512" t="s">
        <v>11019</v>
      </c>
      <c r="K1175" s="513" t="s">
        <v>11020</v>
      </c>
      <c r="L1175" s="513" t="s">
        <v>11021</v>
      </c>
      <c r="M1175" s="510"/>
      <c r="N1175" s="497"/>
      <c r="O1175" s="497"/>
      <c r="P1175" s="497"/>
      <c r="Q1175" s="497"/>
      <c r="R1175" s="497"/>
      <c r="S1175" s="497"/>
      <c r="T1175" s="497"/>
      <c r="U1175" s="497"/>
      <c r="V1175" s="497"/>
      <c r="W1175" s="497"/>
      <c r="X1175" s="497"/>
      <c r="Y1175" s="497"/>
      <c r="Z1175" s="497"/>
      <c r="AA1175" s="497"/>
      <c r="AB1175" s="497"/>
      <c r="AC1175" s="497"/>
      <c r="AD1175" s="497"/>
      <c r="AE1175" s="497"/>
      <c r="AF1175" s="497"/>
      <c r="AG1175" s="497"/>
    </row>
    <row r="1176" spans="1:33" ht="31.5">
      <c r="A1176" s="506">
        <f t="shared" si="6"/>
        <v>1168</v>
      </c>
      <c r="B1176" s="507" t="s">
        <v>5006</v>
      </c>
      <c r="C1176" s="530" t="s">
        <v>5016</v>
      </c>
      <c r="D1176" s="530" t="s">
        <v>11022</v>
      </c>
      <c r="E1176" s="507" t="s">
        <v>11023</v>
      </c>
      <c r="F1176" s="507" t="s">
        <v>11024</v>
      </c>
      <c r="G1176" s="510" t="s">
        <v>11025</v>
      </c>
      <c r="H1176" s="512" t="s">
        <v>7078</v>
      </c>
      <c r="I1176" s="509" t="s">
        <v>11026</v>
      </c>
      <c r="J1176" s="512" t="s">
        <v>11027</v>
      </c>
      <c r="K1176" s="513" t="s">
        <v>11028</v>
      </c>
      <c r="L1176" s="513" t="s">
        <v>11029</v>
      </c>
      <c r="M1176" s="510"/>
      <c r="N1176" s="497"/>
      <c r="O1176" s="497"/>
      <c r="P1176" s="497"/>
      <c r="Q1176" s="497"/>
      <c r="R1176" s="497"/>
      <c r="S1176" s="497"/>
      <c r="T1176" s="497"/>
      <c r="U1176" s="497"/>
      <c r="V1176" s="497"/>
      <c r="W1176" s="497"/>
      <c r="X1176" s="497"/>
      <c r="Y1176" s="497"/>
      <c r="Z1176" s="497"/>
      <c r="AA1176" s="497"/>
      <c r="AB1176" s="497"/>
      <c r="AC1176" s="497"/>
      <c r="AD1176" s="497"/>
      <c r="AE1176" s="497"/>
      <c r="AF1176" s="497"/>
      <c r="AG1176" s="497"/>
    </row>
    <row r="1177" spans="1:33" ht="31.5">
      <c r="A1177" s="506">
        <f t="shared" si="6"/>
        <v>1169</v>
      </c>
      <c r="B1177" s="507" t="s">
        <v>3360</v>
      </c>
      <c r="C1177" s="530" t="s">
        <v>3702</v>
      </c>
      <c r="D1177" s="530" t="s">
        <v>11030</v>
      </c>
      <c r="E1177" s="507"/>
      <c r="F1177" s="507" t="s">
        <v>11031</v>
      </c>
      <c r="G1177" s="510" t="s">
        <v>11032</v>
      </c>
      <c r="H1177" s="512" t="s">
        <v>9091</v>
      </c>
      <c r="I1177" s="509" t="s">
        <v>11033</v>
      </c>
      <c r="J1177" s="512" t="s">
        <v>11034</v>
      </c>
      <c r="K1177" s="513" t="s">
        <v>11035</v>
      </c>
      <c r="L1177" s="513" t="s">
        <v>11036</v>
      </c>
      <c r="M1177" s="510"/>
      <c r="N1177" s="497"/>
      <c r="O1177" s="497"/>
      <c r="P1177" s="497"/>
      <c r="Q1177" s="497"/>
      <c r="R1177" s="497"/>
      <c r="S1177" s="497"/>
      <c r="T1177" s="497"/>
      <c r="U1177" s="497"/>
      <c r="V1177" s="497"/>
      <c r="W1177" s="497"/>
      <c r="X1177" s="497"/>
      <c r="Y1177" s="497"/>
      <c r="Z1177" s="497"/>
      <c r="AA1177" s="497"/>
      <c r="AB1177" s="497"/>
      <c r="AC1177" s="497"/>
      <c r="AD1177" s="497"/>
      <c r="AE1177" s="497"/>
      <c r="AF1177" s="497"/>
      <c r="AG1177" s="497"/>
    </row>
    <row r="1178" spans="1:33" ht="63">
      <c r="A1178" s="506">
        <f t="shared" si="6"/>
        <v>1170</v>
      </c>
      <c r="B1178" s="507" t="s">
        <v>4367</v>
      </c>
      <c r="C1178" s="530" t="s">
        <v>3646</v>
      </c>
      <c r="D1178" s="530" t="s">
        <v>11037</v>
      </c>
      <c r="E1178" s="507" t="s">
        <v>11038</v>
      </c>
      <c r="F1178" s="507" t="s">
        <v>11039</v>
      </c>
      <c r="G1178" s="510" t="s">
        <v>11040</v>
      </c>
      <c r="H1178" s="512" t="s">
        <v>11041</v>
      </c>
      <c r="I1178" s="509" t="s">
        <v>11042</v>
      </c>
      <c r="J1178" s="512" t="s">
        <v>11043</v>
      </c>
      <c r="K1178" s="513" t="s">
        <v>11044</v>
      </c>
      <c r="L1178" s="513" t="s">
        <v>11045</v>
      </c>
      <c r="M1178" s="510" t="s">
        <v>11046</v>
      </c>
      <c r="N1178" s="497"/>
      <c r="O1178" s="497"/>
      <c r="P1178" s="497"/>
      <c r="Q1178" s="497"/>
      <c r="R1178" s="497"/>
      <c r="S1178" s="497"/>
      <c r="T1178" s="497"/>
      <c r="U1178" s="497"/>
      <c r="V1178" s="497"/>
      <c r="W1178" s="497"/>
      <c r="X1178" s="497"/>
      <c r="Y1178" s="497"/>
      <c r="Z1178" s="497"/>
      <c r="AA1178" s="497"/>
      <c r="AB1178" s="497"/>
      <c r="AC1178" s="497"/>
      <c r="AD1178" s="497"/>
      <c r="AE1178" s="497"/>
      <c r="AF1178" s="497"/>
      <c r="AG1178" s="497"/>
    </row>
    <row r="1179" spans="1:33" ht="47.25">
      <c r="A1179" s="506">
        <f t="shared" si="6"/>
        <v>1171</v>
      </c>
      <c r="B1179" s="507" t="s">
        <v>4367</v>
      </c>
      <c r="C1179" s="518" t="s">
        <v>4606</v>
      </c>
      <c r="D1179" s="508" t="s">
        <v>11047</v>
      </c>
      <c r="E1179" s="508" t="s">
        <v>11048</v>
      </c>
      <c r="F1179" s="509" t="s">
        <v>11049</v>
      </c>
      <c r="G1179" s="510" t="s">
        <v>11050</v>
      </c>
      <c r="H1179" s="512" t="s">
        <v>11051</v>
      </c>
      <c r="I1179" s="509" t="s">
        <v>11052</v>
      </c>
      <c r="J1179" s="512" t="s">
        <v>11053</v>
      </c>
      <c r="K1179" s="512" t="s">
        <v>11054</v>
      </c>
      <c r="L1179" s="513" t="s">
        <v>11055</v>
      </c>
      <c r="M1179" s="510" t="s">
        <v>735</v>
      </c>
      <c r="N1179" s="497"/>
      <c r="O1179" s="497"/>
      <c r="P1179" s="497"/>
      <c r="Q1179" s="497"/>
      <c r="R1179" s="497"/>
      <c r="S1179" s="497"/>
      <c r="T1179" s="497"/>
      <c r="U1179" s="497"/>
      <c r="V1179" s="497"/>
      <c r="W1179" s="497"/>
      <c r="X1179" s="497"/>
      <c r="Y1179" s="497"/>
      <c r="Z1179" s="497"/>
      <c r="AA1179" s="497"/>
      <c r="AB1179" s="497"/>
      <c r="AC1179" s="497"/>
      <c r="AD1179" s="497"/>
      <c r="AE1179" s="497"/>
      <c r="AF1179" s="497"/>
      <c r="AG1179" s="497"/>
    </row>
    <row r="1180" spans="1:33" ht="31.5">
      <c r="A1180" s="506">
        <f t="shared" si="6"/>
        <v>1172</v>
      </c>
      <c r="B1180" s="510" t="s">
        <v>4367</v>
      </c>
      <c r="C1180" s="508" t="s">
        <v>4606</v>
      </c>
      <c r="D1180" s="507" t="s">
        <v>11056</v>
      </c>
      <c r="E1180" s="509" t="s">
        <v>11057</v>
      </c>
      <c r="F1180" s="509" t="s">
        <v>11058</v>
      </c>
      <c r="G1180" s="510" t="s">
        <v>11059</v>
      </c>
      <c r="H1180" s="517" t="s">
        <v>7070</v>
      </c>
      <c r="I1180" s="509" t="s">
        <v>11060</v>
      </c>
      <c r="J1180" s="533" t="s">
        <v>11061</v>
      </c>
      <c r="K1180" s="513" t="s">
        <v>11062</v>
      </c>
      <c r="L1180" s="513" t="s">
        <v>11063</v>
      </c>
      <c r="M1180" s="510"/>
      <c r="N1180" s="497"/>
      <c r="O1180" s="497"/>
      <c r="P1180" s="497"/>
      <c r="Q1180" s="497"/>
      <c r="R1180" s="497"/>
      <c r="S1180" s="497"/>
      <c r="T1180" s="497"/>
      <c r="U1180" s="497"/>
      <c r="V1180" s="497"/>
      <c r="W1180" s="497"/>
      <c r="X1180" s="497"/>
      <c r="Y1180" s="497"/>
      <c r="Z1180" s="497"/>
      <c r="AA1180" s="497"/>
      <c r="AB1180" s="497"/>
      <c r="AC1180" s="497"/>
      <c r="AD1180" s="497"/>
      <c r="AE1180" s="497"/>
      <c r="AF1180" s="497"/>
      <c r="AG1180" s="497"/>
    </row>
    <row r="1181" spans="1:33" ht="94.5">
      <c r="A1181" s="506">
        <f t="shared" si="6"/>
        <v>1173</v>
      </c>
      <c r="B1181" s="507" t="s">
        <v>4367</v>
      </c>
      <c r="C1181" s="508" t="s">
        <v>4543</v>
      </c>
      <c r="D1181" s="508" t="s">
        <v>11064</v>
      </c>
      <c r="E1181" s="508" t="s">
        <v>11065</v>
      </c>
      <c r="F1181" s="509" t="s">
        <v>11066</v>
      </c>
      <c r="G1181" s="510" t="s">
        <v>11067</v>
      </c>
      <c r="H1181" s="512" t="s">
        <v>11068</v>
      </c>
      <c r="I1181" s="509" t="s">
        <v>11069</v>
      </c>
      <c r="J1181" s="512" t="s">
        <v>11070</v>
      </c>
      <c r="K1181" s="513" t="s">
        <v>11071</v>
      </c>
      <c r="L1181" s="513" t="s">
        <v>11072</v>
      </c>
      <c r="M1181" s="510"/>
      <c r="N1181" s="497"/>
      <c r="O1181" s="497"/>
      <c r="P1181" s="497"/>
      <c r="Q1181" s="497"/>
      <c r="R1181" s="497"/>
      <c r="S1181" s="497"/>
      <c r="T1181" s="497"/>
      <c r="U1181" s="497"/>
      <c r="V1181" s="497"/>
      <c r="W1181" s="497"/>
      <c r="X1181" s="497"/>
      <c r="Y1181" s="497"/>
      <c r="Z1181" s="497"/>
      <c r="AA1181" s="497"/>
      <c r="AB1181" s="497"/>
      <c r="AC1181" s="497"/>
      <c r="AD1181" s="497"/>
      <c r="AE1181" s="497"/>
      <c r="AF1181" s="497"/>
      <c r="AG1181" s="497"/>
    </row>
    <row r="1182" spans="1:33" ht="47.25">
      <c r="A1182" s="506">
        <f t="shared" si="6"/>
        <v>1174</v>
      </c>
      <c r="B1182" s="507" t="s">
        <v>3360</v>
      </c>
      <c r="C1182" s="530" t="s">
        <v>3702</v>
      </c>
      <c r="D1182" s="605" t="s">
        <v>11073</v>
      </c>
      <c r="E1182" s="507" t="s">
        <v>11074</v>
      </c>
      <c r="F1182" s="507" t="s">
        <v>11075</v>
      </c>
      <c r="G1182" s="510" t="s">
        <v>11076</v>
      </c>
      <c r="H1182" s="512" t="s">
        <v>11077</v>
      </c>
      <c r="I1182" s="509" t="s">
        <v>11078</v>
      </c>
      <c r="J1182" s="512" t="s">
        <v>11079</v>
      </c>
      <c r="K1182" s="513" t="s">
        <v>11080</v>
      </c>
      <c r="L1182" s="513" t="s">
        <v>11081</v>
      </c>
      <c r="M1182" s="510"/>
      <c r="N1182" s="497"/>
      <c r="O1182" s="497"/>
      <c r="P1182" s="497"/>
      <c r="Q1182" s="497"/>
      <c r="R1182" s="497"/>
      <c r="S1182" s="497"/>
      <c r="T1182" s="497"/>
      <c r="U1182" s="497"/>
      <c r="V1182" s="497"/>
      <c r="W1182" s="497"/>
      <c r="X1182" s="497"/>
      <c r="Y1182" s="497"/>
      <c r="Z1182" s="497"/>
      <c r="AA1182" s="497"/>
      <c r="AB1182" s="497"/>
      <c r="AC1182" s="497"/>
      <c r="AD1182" s="497"/>
      <c r="AE1182" s="497"/>
      <c r="AF1182" s="497"/>
      <c r="AG1182" s="497"/>
    </row>
    <row r="1183" spans="1:33" ht="47.25">
      <c r="A1183" s="506">
        <f t="shared" si="6"/>
        <v>1175</v>
      </c>
      <c r="B1183" s="507" t="s">
        <v>3309</v>
      </c>
      <c r="C1183" s="508" t="s">
        <v>3310</v>
      </c>
      <c r="D1183" s="508" t="s">
        <v>11082</v>
      </c>
      <c r="E1183" s="508" t="s">
        <v>11083</v>
      </c>
      <c r="F1183" s="509" t="s">
        <v>11084</v>
      </c>
      <c r="G1183" s="510" t="s">
        <v>11085</v>
      </c>
      <c r="H1183" s="510" t="s">
        <v>11086</v>
      </c>
      <c r="I1183" s="509" t="s">
        <v>11087</v>
      </c>
      <c r="J1183" s="512" t="s">
        <v>11088</v>
      </c>
      <c r="K1183" s="512" t="s">
        <v>11089</v>
      </c>
      <c r="L1183" s="513" t="s">
        <v>11090</v>
      </c>
      <c r="M1183" s="510" t="s">
        <v>11091</v>
      </c>
      <c r="N1183" s="497"/>
      <c r="O1183" s="497"/>
      <c r="P1183" s="497"/>
      <c r="Q1183" s="497"/>
      <c r="R1183" s="497"/>
      <c r="S1183" s="497"/>
      <c r="T1183" s="497"/>
      <c r="U1183" s="497"/>
      <c r="V1183" s="497"/>
      <c r="W1183" s="497"/>
      <c r="X1183" s="497"/>
      <c r="Y1183" s="497"/>
      <c r="Z1183" s="497"/>
      <c r="AA1183" s="497"/>
      <c r="AB1183" s="497"/>
      <c r="AC1183" s="497"/>
      <c r="AD1183" s="497"/>
      <c r="AE1183" s="497"/>
      <c r="AF1183" s="497"/>
      <c r="AG1183" s="497"/>
    </row>
    <row r="1184" spans="1:33" ht="47.25">
      <c r="A1184" s="506">
        <f t="shared" si="6"/>
        <v>1176</v>
      </c>
      <c r="B1184" s="507" t="s">
        <v>3309</v>
      </c>
      <c r="C1184" s="508" t="s">
        <v>3310</v>
      </c>
      <c r="D1184" s="605" t="s">
        <v>11092</v>
      </c>
      <c r="E1184" s="507" t="s">
        <v>11093</v>
      </c>
      <c r="F1184" s="507" t="s">
        <v>11094</v>
      </c>
      <c r="G1184" s="578" t="s">
        <v>11095</v>
      </c>
      <c r="H1184" s="608" t="s">
        <v>11096</v>
      </c>
      <c r="I1184" s="577" t="s">
        <v>11097</v>
      </c>
      <c r="J1184" s="512" t="s">
        <v>11098</v>
      </c>
      <c r="K1184" s="513" t="s">
        <v>11099</v>
      </c>
      <c r="L1184" s="513" t="s">
        <v>11100</v>
      </c>
      <c r="M1184" s="510" t="s">
        <v>11101</v>
      </c>
      <c r="N1184" s="497"/>
      <c r="O1184" s="497"/>
      <c r="P1184" s="497"/>
      <c r="Q1184" s="497"/>
      <c r="R1184" s="497"/>
      <c r="S1184" s="497"/>
      <c r="T1184" s="497"/>
      <c r="U1184" s="497"/>
      <c r="V1184" s="497"/>
      <c r="W1184" s="497"/>
      <c r="X1184" s="497"/>
      <c r="Y1184" s="497"/>
      <c r="Z1184" s="497"/>
      <c r="AA1184" s="497"/>
      <c r="AB1184" s="497"/>
      <c r="AC1184" s="497"/>
      <c r="AD1184" s="497"/>
      <c r="AE1184" s="497"/>
      <c r="AF1184" s="497"/>
      <c r="AG1184" s="497"/>
    </row>
    <row r="1185" spans="1:33" ht="63">
      <c r="A1185" s="506">
        <f t="shared" si="6"/>
        <v>1177</v>
      </c>
      <c r="B1185" s="507" t="s">
        <v>65</v>
      </c>
      <c r="C1185" s="530" t="s">
        <v>3395</v>
      </c>
      <c r="D1185" s="605" t="s">
        <v>11102</v>
      </c>
      <c r="E1185" s="507" t="s">
        <v>11103</v>
      </c>
      <c r="F1185" s="507" t="s">
        <v>11104</v>
      </c>
      <c r="G1185" s="510" t="s">
        <v>11105</v>
      </c>
      <c r="H1185" s="512" t="s">
        <v>11106</v>
      </c>
      <c r="I1185" s="509" t="s">
        <v>11107</v>
      </c>
      <c r="J1185" s="512" t="s">
        <v>11108</v>
      </c>
      <c r="K1185" s="513" t="s">
        <v>11109</v>
      </c>
      <c r="L1185" s="513" t="s">
        <v>11110</v>
      </c>
      <c r="M1185" s="510" t="s">
        <v>11111</v>
      </c>
      <c r="N1185" s="497"/>
      <c r="O1185" s="497"/>
      <c r="P1185" s="497"/>
      <c r="Q1185" s="497"/>
      <c r="R1185" s="497"/>
      <c r="S1185" s="497"/>
      <c r="T1185" s="497"/>
      <c r="U1185" s="497"/>
      <c r="V1185" s="497"/>
      <c r="W1185" s="497"/>
      <c r="X1185" s="497"/>
      <c r="Y1185" s="497"/>
      <c r="Z1185" s="497"/>
      <c r="AA1185" s="497"/>
      <c r="AB1185" s="497"/>
      <c r="AC1185" s="497"/>
      <c r="AD1185" s="497"/>
      <c r="AE1185" s="497"/>
      <c r="AF1185" s="497"/>
      <c r="AG1185" s="497"/>
    </row>
    <row r="1186" spans="1:33" ht="63">
      <c r="A1186" s="506">
        <f t="shared" si="6"/>
        <v>1178</v>
      </c>
      <c r="B1186" s="507" t="s">
        <v>65</v>
      </c>
      <c r="C1186" s="518" t="s">
        <v>3646</v>
      </c>
      <c r="D1186" s="508" t="s">
        <v>11112</v>
      </c>
      <c r="E1186" s="508" t="s">
        <v>11113</v>
      </c>
      <c r="F1186" s="509" t="s">
        <v>11114</v>
      </c>
      <c r="G1186" s="512" t="s">
        <v>11115</v>
      </c>
      <c r="H1186" s="512" t="s">
        <v>11116</v>
      </c>
      <c r="I1186" s="509" t="s">
        <v>11117</v>
      </c>
      <c r="J1186" s="512" t="s">
        <v>11118</v>
      </c>
      <c r="K1186" s="512" t="s">
        <v>11119</v>
      </c>
      <c r="L1186" s="513" t="s">
        <v>11120</v>
      </c>
      <c r="M1186" s="510" t="s">
        <v>11121</v>
      </c>
      <c r="N1186" s="497"/>
      <c r="O1186" s="497"/>
      <c r="P1186" s="497"/>
      <c r="Q1186" s="497"/>
      <c r="R1186" s="497"/>
      <c r="S1186" s="497"/>
      <c r="T1186" s="497"/>
      <c r="U1186" s="497"/>
      <c r="V1186" s="497"/>
      <c r="W1186" s="497"/>
      <c r="X1186" s="497"/>
      <c r="Y1186" s="497"/>
      <c r="Z1186" s="497"/>
      <c r="AA1186" s="497"/>
      <c r="AB1186" s="497"/>
      <c r="AC1186" s="497"/>
      <c r="AD1186" s="497"/>
      <c r="AE1186" s="497"/>
      <c r="AF1186" s="497"/>
      <c r="AG1186" s="497"/>
    </row>
    <row r="1187" spans="1:33" ht="47.25">
      <c r="A1187" s="506">
        <f t="shared" si="6"/>
        <v>1179</v>
      </c>
      <c r="B1187" s="507" t="s">
        <v>65</v>
      </c>
      <c r="C1187" s="564" t="s">
        <v>4543</v>
      </c>
      <c r="D1187" s="508" t="s">
        <v>11122</v>
      </c>
      <c r="E1187" s="508" t="s">
        <v>11123</v>
      </c>
      <c r="F1187" s="509" t="s">
        <v>11124</v>
      </c>
      <c r="G1187" s="510" t="s">
        <v>11125</v>
      </c>
      <c r="H1187" s="512" t="s">
        <v>7078</v>
      </c>
      <c r="I1187" s="509" t="s">
        <v>11126</v>
      </c>
      <c r="J1187" s="512" t="s">
        <v>11127</v>
      </c>
      <c r="K1187" s="512" t="s">
        <v>11128</v>
      </c>
      <c r="L1187" s="513" t="s">
        <v>11129</v>
      </c>
      <c r="M1187" s="510"/>
      <c r="N1187" s="497"/>
      <c r="O1187" s="497"/>
      <c r="P1187" s="497"/>
      <c r="Q1187" s="497"/>
      <c r="R1187" s="497"/>
      <c r="S1187" s="497"/>
      <c r="T1187" s="497"/>
      <c r="U1187" s="497"/>
      <c r="V1187" s="497"/>
      <c r="W1187" s="497"/>
      <c r="X1187" s="497"/>
      <c r="Y1187" s="497"/>
      <c r="Z1187" s="497"/>
      <c r="AA1187" s="497"/>
      <c r="AB1187" s="497"/>
      <c r="AC1187" s="497"/>
      <c r="AD1187" s="497"/>
      <c r="AE1187" s="497"/>
      <c r="AF1187" s="497"/>
      <c r="AG1187" s="497"/>
    </row>
    <row r="1188" spans="1:33" ht="31.5">
      <c r="A1188" s="506">
        <f t="shared" si="6"/>
        <v>1180</v>
      </c>
      <c r="B1188" s="507" t="s">
        <v>4045</v>
      </c>
      <c r="C1188" s="564" t="s">
        <v>4651</v>
      </c>
      <c r="D1188" s="508" t="s">
        <v>11130</v>
      </c>
      <c r="E1188" s="508" t="s">
        <v>11131</v>
      </c>
      <c r="F1188" s="509" t="s">
        <v>5936</v>
      </c>
      <c r="G1188" s="510" t="s">
        <v>11132</v>
      </c>
      <c r="H1188" s="512" t="s">
        <v>7078</v>
      </c>
      <c r="I1188" s="509" t="s">
        <v>11133</v>
      </c>
      <c r="J1188" s="512" t="s">
        <v>11134</v>
      </c>
      <c r="K1188" s="540" t="s">
        <v>13076</v>
      </c>
      <c r="L1188" s="513" t="s">
        <v>11135</v>
      </c>
      <c r="M1188" s="510"/>
      <c r="N1188" s="497"/>
      <c r="O1188" s="497"/>
      <c r="P1188" s="497"/>
      <c r="Q1188" s="497"/>
      <c r="R1188" s="497"/>
      <c r="S1188" s="497"/>
      <c r="T1188" s="497"/>
      <c r="U1188" s="497"/>
      <c r="V1188" s="497"/>
      <c r="W1188" s="497"/>
      <c r="X1188" s="497"/>
      <c r="Y1188" s="497"/>
      <c r="Z1188" s="497"/>
      <c r="AA1188" s="497"/>
      <c r="AB1188" s="497"/>
      <c r="AC1188" s="497"/>
      <c r="AD1188" s="497"/>
      <c r="AE1188" s="497"/>
      <c r="AF1188" s="497"/>
      <c r="AG1188" s="497"/>
    </row>
    <row r="1189" spans="1:33" ht="47.25">
      <c r="A1189" s="506">
        <f t="shared" si="6"/>
        <v>1181</v>
      </c>
      <c r="B1189" s="507" t="s">
        <v>4367</v>
      </c>
      <c r="C1189" s="564" t="s">
        <v>4543</v>
      </c>
      <c r="D1189" s="508" t="s">
        <v>11136</v>
      </c>
      <c r="E1189" s="508" t="s">
        <v>11137</v>
      </c>
      <c r="F1189" s="509" t="s">
        <v>11138</v>
      </c>
      <c r="G1189" s="510" t="s">
        <v>11139</v>
      </c>
      <c r="H1189" s="512" t="s">
        <v>7078</v>
      </c>
      <c r="I1189" s="509" t="s">
        <v>11140</v>
      </c>
      <c r="J1189" s="512" t="s">
        <v>11141</v>
      </c>
      <c r="K1189" s="512" t="s">
        <v>11142</v>
      </c>
      <c r="L1189" s="513" t="s">
        <v>11143</v>
      </c>
      <c r="M1189" s="510"/>
      <c r="N1189" s="497"/>
      <c r="O1189" s="497"/>
      <c r="P1189" s="497"/>
      <c r="Q1189" s="497"/>
      <c r="R1189" s="497"/>
      <c r="S1189" s="497"/>
      <c r="T1189" s="497"/>
      <c r="U1189" s="497"/>
      <c r="V1189" s="497"/>
      <c r="W1189" s="497"/>
      <c r="X1189" s="497"/>
      <c r="Y1189" s="497"/>
      <c r="Z1189" s="497"/>
      <c r="AA1189" s="497"/>
      <c r="AB1189" s="497"/>
      <c r="AC1189" s="497"/>
      <c r="AD1189" s="497"/>
      <c r="AE1189" s="497"/>
      <c r="AF1189" s="497"/>
      <c r="AG1189" s="497"/>
    </row>
    <row r="1190" spans="1:33" ht="47.25">
      <c r="A1190" s="506">
        <f t="shared" si="6"/>
        <v>1182</v>
      </c>
      <c r="B1190" s="507" t="s">
        <v>4045</v>
      </c>
      <c r="C1190" s="564" t="s">
        <v>4046</v>
      </c>
      <c r="D1190" s="508" t="s">
        <v>11144</v>
      </c>
      <c r="E1190" s="508" t="s">
        <v>11145</v>
      </c>
      <c r="F1190" s="509" t="s">
        <v>11146</v>
      </c>
      <c r="G1190" s="510" t="s">
        <v>11147</v>
      </c>
      <c r="H1190" s="512" t="s">
        <v>7078</v>
      </c>
      <c r="I1190" s="509" t="s">
        <v>11148</v>
      </c>
      <c r="J1190" s="512" t="s">
        <v>11149</v>
      </c>
      <c r="K1190" s="512" t="s">
        <v>11150</v>
      </c>
      <c r="L1190" s="513" t="s">
        <v>11151</v>
      </c>
      <c r="M1190" s="510"/>
      <c r="N1190" s="497"/>
      <c r="O1190" s="497"/>
      <c r="P1190" s="497"/>
      <c r="Q1190" s="497"/>
      <c r="R1190" s="497"/>
      <c r="S1190" s="497"/>
      <c r="T1190" s="497"/>
      <c r="U1190" s="497"/>
      <c r="V1190" s="497"/>
      <c r="W1190" s="497"/>
      <c r="X1190" s="497"/>
      <c r="Y1190" s="497"/>
      <c r="Z1190" s="497"/>
      <c r="AA1190" s="497"/>
      <c r="AB1190" s="497"/>
      <c r="AC1190" s="497"/>
      <c r="AD1190" s="497"/>
      <c r="AE1190" s="497"/>
      <c r="AF1190" s="497"/>
      <c r="AG1190" s="497"/>
    </row>
    <row r="1191" spans="1:33" ht="31.5">
      <c r="A1191" s="506">
        <f t="shared" si="6"/>
        <v>1183</v>
      </c>
      <c r="B1191" s="507" t="s">
        <v>3913</v>
      </c>
      <c r="C1191" s="564" t="s">
        <v>3914</v>
      </c>
      <c r="D1191" s="508" t="s">
        <v>11152</v>
      </c>
      <c r="E1191" s="508" t="s">
        <v>11153</v>
      </c>
      <c r="F1191" s="509" t="s">
        <v>11154</v>
      </c>
      <c r="G1191" s="510" t="s">
        <v>11155</v>
      </c>
      <c r="H1191" s="512" t="s">
        <v>7078</v>
      </c>
      <c r="I1191" s="509" t="s">
        <v>11156</v>
      </c>
      <c r="J1191" s="512" t="s">
        <v>11157</v>
      </c>
      <c r="K1191" s="512" t="s">
        <v>11158</v>
      </c>
      <c r="L1191" s="513" t="s">
        <v>11159</v>
      </c>
      <c r="M1191" s="510"/>
      <c r="N1191" s="497"/>
      <c r="O1191" s="497"/>
      <c r="P1191" s="497"/>
      <c r="Q1191" s="497"/>
      <c r="R1191" s="497"/>
      <c r="S1191" s="497"/>
      <c r="T1191" s="497"/>
      <c r="U1191" s="497"/>
      <c r="V1191" s="497"/>
      <c r="W1191" s="497"/>
      <c r="X1191" s="497"/>
      <c r="Y1191" s="497"/>
      <c r="Z1191" s="497"/>
      <c r="AA1191" s="497"/>
      <c r="AB1191" s="497"/>
      <c r="AC1191" s="497"/>
      <c r="AD1191" s="497"/>
      <c r="AE1191" s="497"/>
      <c r="AF1191" s="497"/>
      <c r="AG1191" s="497"/>
    </row>
    <row r="1192" spans="1:33" ht="31.5">
      <c r="A1192" s="506">
        <f t="shared" si="6"/>
        <v>1184</v>
      </c>
      <c r="B1192" s="507" t="str">
        <f>$B$382</f>
        <v>Hà Đông</v>
      </c>
      <c r="C1192" s="508" t="s">
        <v>3882</v>
      </c>
      <c r="D1192" s="508" t="s">
        <v>11160</v>
      </c>
      <c r="E1192" s="508" t="s">
        <v>11161</v>
      </c>
      <c r="F1192" s="509" t="s">
        <v>11162</v>
      </c>
      <c r="G1192" s="510" t="s">
        <v>11163</v>
      </c>
      <c r="H1192" s="512" t="s">
        <v>11164</v>
      </c>
      <c r="I1192" s="509" t="s">
        <v>11165</v>
      </c>
      <c r="J1192" s="512" t="s">
        <v>11166</v>
      </c>
      <c r="K1192" s="512" t="s">
        <v>11167</v>
      </c>
      <c r="L1192" s="513" t="s">
        <v>11168</v>
      </c>
      <c r="M1192" s="510" t="s">
        <v>11169</v>
      </c>
      <c r="N1192" s="497"/>
      <c r="O1192" s="497"/>
      <c r="P1192" s="497"/>
      <c r="Q1192" s="497"/>
      <c r="R1192" s="497"/>
      <c r="S1192" s="497"/>
      <c r="T1192" s="497"/>
      <c r="U1192" s="497"/>
      <c r="V1192" s="497"/>
      <c r="W1192" s="497"/>
      <c r="X1192" s="497"/>
      <c r="Y1192" s="497"/>
      <c r="Z1192" s="497"/>
      <c r="AA1192" s="497"/>
      <c r="AB1192" s="497"/>
      <c r="AC1192" s="497"/>
      <c r="AD1192" s="497"/>
      <c r="AE1192" s="497"/>
      <c r="AF1192" s="497"/>
      <c r="AG1192" s="497"/>
    </row>
    <row r="1193" spans="1:33" ht="31.5">
      <c r="A1193" s="506">
        <f t="shared" si="6"/>
        <v>1185</v>
      </c>
      <c r="B1193" s="507" t="s">
        <v>8719</v>
      </c>
      <c r="C1193" s="530" t="s">
        <v>9166</v>
      </c>
      <c r="D1193" s="605" t="s">
        <v>11170</v>
      </c>
      <c r="E1193" s="507" t="s">
        <v>11171</v>
      </c>
      <c r="F1193" s="507" t="s">
        <v>11172</v>
      </c>
      <c r="G1193" s="510" t="s">
        <v>11173</v>
      </c>
      <c r="H1193" s="512" t="s">
        <v>9091</v>
      </c>
      <c r="I1193" s="509" t="s">
        <v>11174</v>
      </c>
      <c r="J1193" s="512" t="s">
        <v>11175</v>
      </c>
      <c r="K1193" s="513" t="s">
        <v>11176</v>
      </c>
      <c r="L1193" s="513" t="s">
        <v>11177</v>
      </c>
      <c r="M1193" s="510"/>
      <c r="N1193" s="497"/>
      <c r="O1193" s="497"/>
      <c r="P1193" s="497"/>
      <c r="Q1193" s="497"/>
      <c r="R1193" s="497"/>
      <c r="S1193" s="497"/>
      <c r="T1193" s="497"/>
      <c r="U1193" s="497"/>
      <c r="V1193" s="497"/>
      <c r="W1193" s="497"/>
      <c r="X1193" s="497"/>
      <c r="Y1193" s="497"/>
      <c r="Z1193" s="497"/>
      <c r="AA1193" s="497"/>
      <c r="AB1193" s="497"/>
      <c r="AC1193" s="497"/>
      <c r="AD1193" s="497"/>
      <c r="AE1193" s="497"/>
      <c r="AF1193" s="497"/>
      <c r="AG1193" s="497"/>
    </row>
    <row r="1194" spans="1:33" ht="47.25">
      <c r="A1194" s="506">
        <f t="shared" si="6"/>
        <v>1186</v>
      </c>
      <c r="B1194" s="507" t="s">
        <v>3913</v>
      </c>
      <c r="C1194" s="530" t="s">
        <v>4068</v>
      </c>
      <c r="D1194" s="605" t="s">
        <v>11178</v>
      </c>
      <c r="E1194" s="507" t="s">
        <v>11179</v>
      </c>
      <c r="F1194" s="507" t="s">
        <v>11180</v>
      </c>
      <c r="G1194" s="510" t="s">
        <v>11181</v>
      </c>
      <c r="H1194" s="512" t="s">
        <v>9091</v>
      </c>
      <c r="I1194" s="509" t="s">
        <v>11182</v>
      </c>
      <c r="J1194" s="512" t="s">
        <v>11183</v>
      </c>
      <c r="K1194" s="513" t="s">
        <v>11184</v>
      </c>
      <c r="L1194" s="513" t="s">
        <v>11185</v>
      </c>
      <c r="M1194" s="510"/>
      <c r="N1194" s="497"/>
      <c r="O1194" s="497"/>
      <c r="P1194" s="497"/>
      <c r="Q1194" s="497"/>
      <c r="R1194" s="497"/>
      <c r="S1194" s="497"/>
      <c r="T1194" s="497"/>
      <c r="U1194" s="497"/>
      <c r="V1194" s="497"/>
      <c r="W1194" s="497"/>
      <c r="X1194" s="497"/>
      <c r="Y1194" s="497"/>
      <c r="Z1194" s="497"/>
      <c r="AA1194" s="497"/>
      <c r="AB1194" s="497"/>
      <c r="AC1194" s="497"/>
      <c r="AD1194" s="497"/>
      <c r="AE1194" s="497"/>
      <c r="AF1194" s="497"/>
      <c r="AG1194" s="497"/>
    </row>
    <row r="1195" spans="1:33" ht="47.25">
      <c r="A1195" s="506">
        <f t="shared" si="6"/>
        <v>1187</v>
      </c>
      <c r="B1195" s="507" t="s">
        <v>4367</v>
      </c>
      <c r="C1195" s="530" t="s">
        <v>4606</v>
      </c>
      <c r="D1195" s="530" t="s">
        <v>11186</v>
      </c>
      <c r="E1195" s="507"/>
      <c r="F1195" s="507" t="s">
        <v>11187</v>
      </c>
      <c r="G1195" s="510">
        <v>2349</v>
      </c>
      <c r="H1195" s="512" t="s">
        <v>10502</v>
      </c>
      <c r="I1195" s="509" t="s">
        <v>11188</v>
      </c>
      <c r="J1195" s="512" t="s">
        <v>11189</v>
      </c>
      <c r="K1195" s="513" t="s">
        <v>11190</v>
      </c>
      <c r="L1195" s="513"/>
      <c r="M1195" s="510"/>
      <c r="N1195" s="497"/>
      <c r="O1195" s="497"/>
      <c r="P1195" s="497"/>
      <c r="Q1195" s="497"/>
      <c r="R1195" s="497"/>
      <c r="S1195" s="497"/>
      <c r="T1195" s="497"/>
      <c r="U1195" s="497"/>
      <c r="V1195" s="497"/>
      <c r="W1195" s="497"/>
      <c r="X1195" s="497"/>
      <c r="Y1195" s="497"/>
      <c r="Z1195" s="497"/>
      <c r="AA1195" s="497"/>
      <c r="AB1195" s="497"/>
      <c r="AC1195" s="497"/>
      <c r="AD1195" s="497"/>
      <c r="AE1195" s="497"/>
      <c r="AF1195" s="497"/>
      <c r="AG1195" s="497"/>
    </row>
    <row r="1196" spans="1:33" ht="47.25">
      <c r="A1196" s="506">
        <f t="shared" si="6"/>
        <v>1188</v>
      </c>
      <c r="B1196" s="507" t="s">
        <v>4367</v>
      </c>
      <c r="C1196" s="530" t="s">
        <v>4543</v>
      </c>
      <c r="D1196" s="530" t="s">
        <v>11191</v>
      </c>
      <c r="E1196" s="507" t="s">
        <v>11192</v>
      </c>
      <c r="F1196" s="507" t="s">
        <v>11193</v>
      </c>
      <c r="G1196" s="510" t="s">
        <v>11194</v>
      </c>
      <c r="H1196" s="512" t="s">
        <v>4960</v>
      </c>
      <c r="I1196" s="509" t="s">
        <v>11195</v>
      </c>
      <c r="J1196" s="512" t="s">
        <v>11196</v>
      </c>
      <c r="K1196" s="513" t="s">
        <v>11197</v>
      </c>
      <c r="L1196" s="513" t="s">
        <v>11198</v>
      </c>
      <c r="M1196" s="510"/>
      <c r="N1196" s="497"/>
      <c r="O1196" s="497"/>
      <c r="P1196" s="497"/>
      <c r="Q1196" s="497"/>
      <c r="R1196" s="497"/>
      <c r="S1196" s="497"/>
      <c r="T1196" s="497"/>
      <c r="U1196" s="497"/>
      <c r="V1196" s="497"/>
      <c r="W1196" s="497"/>
      <c r="X1196" s="497"/>
      <c r="Y1196" s="497"/>
      <c r="Z1196" s="497"/>
      <c r="AA1196" s="497"/>
      <c r="AB1196" s="497"/>
      <c r="AC1196" s="497"/>
      <c r="AD1196" s="497"/>
      <c r="AE1196" s="497"/>
      <c r="AF1196" s="497"/>
      <c r="AG1196" s="497"/>
    </row>
    <row r="1197" spans="1:33" ht="47.25">
      <c r="A1197" s="506">
        <f t="shared" si="6"/>
        <v>1189</v>
      </c>
      <c r="B1197" s="507" t="s">
        <v>4367</v>
      </c>
      <c r="C1197" s="530" t="s">
        <v>4543</v>
      </c>
      <c r="D1197" s="530" t="s">
        <v>11199</v>
      </c>
      <c r="E1197" s="507" t="s">
        <v>11200</v>
      </c>
      <c r="F1197" s="507" t="s">
        <v>11201</v>
      </c>
      <c r="G1197" s="510" t="s">
        <v>11202</v>
      </c>
      <c r="H1197" s="512" t="s">
        <v>7055</v>
      </c>
      <c r="I1197" s="509" t="s">
        <v>11203</v>
      </c>
      <c r="J1197" s="512" t="s">
        <v>11204</v>
      </c>
      <c r="K1197" s="513" t="s">
        <v>11205</v>
      </c>
      <c r="L1197" s="513" t="s">
        <v>11206</v>
      </c>
      <c r="M1197" s="510"/>
      <c r="N1197" s="497"/>
      <c r="O1197" s="497"/>
      <c r="P1197" s="497"/>
      <c r="Q1197" s="497"/>
      <c r="R1197" s="497"/>
      <c r="S1197" s="497"/>
      <c r="T1197" s="497"/>
      <c r="U1197" s="497"/>
      <c r="V1197" s="497"/>
      <c r="W1197" s="497"/>
      <c r="X1197" s="497"/>
      <c r="Y1197" s="497"/>
      <c r="Z1197" s="497"/>
      <c r="AA1197" s="497"/>
      <c r="AB1197" s="497"/>
      <c r="AC1197" s="497"/>
      <c r="AD1197" s="497"/>
      <c r="AE1197" s="497"/>
      <c r="AF1197" s="497"/>
      <c r="AG1197" s="497"/>
    </row>
    <row r="1198" spans="1:33" ht="31.5">
      <c r="A1198" s="506">
        <f t="shared" si="6"/>
        <v>1190</v>
      </c>
      <c r="B1198" s="510" t="s">
        <v>4045</v>
      </c>
      <c r="C1198" s="518" t="s">
        <v>4651</v>
      </c>
      <c r="D1198" s="530" t="s">
        <v>11207</v>
      </c>
      <c r="E1198" s="509" t="s">
        <v>11208</v>
      </c>
      <c r="F1198" s="509" t="s">
        <v>11209</v>
      </c>
      <c r="G1198" s="510" t="s">
        <v>11210</v>
      </c>
      <c r="H1198" s="512" t="s">
        <v>11211</v>
      </c>
      <c r="I1198" s="509" t="s">
        <v>13009</v>
      </c>
      <c r="J1198" s="511" t="s">
        <v>11212</v>
      </c>
      <c r="K1198" s="513"/>
      <c r="L1198" s="513"/>
      <c r="M1198" s="510"/>
      <c r="N1198" s="497"/>
      <c r="O1198" s="497"/>
      <c r="P1198" s="497"/>
      <c r="Q1198" s="497"/>
      <c r="R1198" s="497"/>
      <c r="S1198" s="497"/>
      <c r="T1198" s="497"/>
      <c r="U1198" s="497"/>
      <c r="V1198" s="497"/>
      <c r="W1198" s="497"/>
      <c r="X1198" s="497"/>
      <c r="Y1198" s="497"/>
      <c r="Z1198" s="497"/>
      <c r="AA1198" s="497"/>
      <c r="AB1198" s="497"/>
      <c r="AC1198" s="497"/>
      <c r="AD1198" s="497"/>
      <c r="AE1198" s="497"/>
      <c r="AF1198" s="497"/>
      <c r="AG1198" s="497"/>
    </row>
    <row r="1199" spans="1:33" ht="31.5">
      <c r="A1199" s="506">
        <f t="shared" si="6"/>
        <v>1191</v>
      </c>
      <c r="B1199" s="510" t="s">
        <v>4045</v>
      </c>
      <c r="C1199" s="530" t="s">
        <v>11213</v>
      </c>
      <c r="D1199" s="530" t="s">
        <v>11214</v>
      </c>
      <c r="E1199" s="509" t="s">
        <v>11215</v>
      </c>
      <c r="F1199" s="509" t="s">
        <v>11216</v>
      </c>
      <c r="G1199" s="510" t="s">
        <v>11217</v>
      </c>
      <c r="H1199" s="512" t="s">
        <v>11218</v>
      </c>
      <c r="I1199" s="509" t="s">
        <v>11219</v>
      </c>
      <c r="J1199" s="511" t="s">
        <v>11220</v>
      </c>
      <c r="K1199" s="513" t="s">
        <v>11221</v>
      </c>
      <c r="L1199" s="513"/>
      <c r="M1199" s="510"/>
      <c r="N1199" s="497"/>
      <c r="O1199" s="497"/>
      <c r="P1199" s="497"/>
      <c r="Q1199" s="497"/>
      <c r="R1199" s="497"/>
      <c r="S1199" s="497"/>
      <c r="T1199" s="497"/>
      <c r="U1199" s="497"/>
      <c r="V1199" s="497"/>
      <c r="W1199" s="497"/>
      <c r="X1199" s="497"/>
      <c r="Y1199" s="497"/>
      <c r="Z1199" s="497"/>
      <c r="AA1199" s="497"/>
      <c r="AB1199" s="497"/>
      <c r="AC1199" s="497"/>
      <c r="AD1199" s="497"/>
      <c r="AE1199" s="497"/>
      <c r="AF1199" s="497"/>
      <c r="AG1199" s="497"/>
    </row>
    <row r="1200" spans="1:33" ht="31.5">
      <c r="A1200" s="506">
        <f t="shared" si="6"/>
        <v>1192</v>
      </c>
      <c r="B1200" s="510" t="s">
        <v>4045</v>
      </c>
      <c r="C1200" s="518" t="s">
        <v>4046</v>
      </c>
      <c r="D1200" s="609" t="s">
        <v>11222</v>
      </c>
      <c r="E1200" s="509" t="s">
        <v>11223</v>
      </c>
      <c r="F1200" s="509" t="s">
        <v>11224</v>
      </c>
      <c r="G1200" s="510" t="s">
        <v>11225</v>
      </c>
      <c r="H1200" s="512" t="s">
        <v>11226</v>
      </c>
      <c r="I1200" s="509" t="s">
        <v>13058</v>
      </c>
      <c r="J1200" s="511" t="s">
        <v>11227</v>
      </c>
      <c r="K1200" s="513"/>
      <c r="L1200" s="513"/>
      <c r="M1200" s="510"/>
      <c r="N1200" s="497"/>
      <c r="O1200" s="497"/>
      <c r="P1200" s="497"/>
      <c r="Q1200" s="497"/>
      <c r="R1200" s="497"/>
      <c r="S1200" s="497"/>
      <c r="T1200" s="497"/>
      <c r="U1200" s="497"/>
      <c r="V1200" s="497"/>
      <c r="W1200" s="497"/>
      <c r="X1200" s="497"/>
      <c r="Y1200" s="497"/>
      <c r="Z1200" s="497"/>
      <c r="AA1200" s="497"/>
      <c r="AB1200" s="497"/>
      <c r="AC1200" s="497"/>
      <c r="AD1200" s="497"/>
      <c r="AE1200" s="497"/>
      <c r="AF1200" s="497"/>
      <c r="AG1200" s="497"/>
    </row>
    <row r="1201" spans="1:33" ht="15.75">
      <c r="A1201" s="506">
        <f t="shared" si="6"/>
        <v>1193</v>
      </c>
      <c r="B1201" s="510" t="s">
        <v>65</v>
      </c>
      <c r="C1201" s="518" t="s">
        <v>3456</v>
      </c>
      <c r="D1201" s="609" t="s">
        <v>11228</v>
      </c>
      <c r="E1201" s="509" t="s">
        <v>11229</v>
      </c>
      <c r="F1201" s="509" t="s">
        <v>11230</v>
      </c>
      <c r="G1201" s="510" t="s">
        <v>11231</v>
      </c>
      <c r="H1201" s="512" t="s">
        <v>11232</v>
      </c>
      <c r="I1201" s="509" t="s">
        <v>12953</v>
      </c>
      <c r="J1201" s="511" t="s">
        <v>11233</v>
      </c>
      <c r="K1201" s="513" t="s">
        <v>11234</v>
      </c>
      <c r="L1201" s="513"/>
      <c r="M1201" s="510"/>
      <c r="N1201" s="497"/>
      <c r="O1201" s="497"/>
      <c r="P1201" s="497"/>
      <c r="Q1201" s="497"/>
      <c r="R1201" s="497"/>
      <c r="S1201" s="497"/>
      <c r="T1201" s="497"/>
      <c r="U1201" s="497"/>
      <c r="V1201" s="497"/>
      <c r="W1201" s="497"/>
      <c r="X1201" s="497"/>
      <c r="Y1201" s="497"/>
      <c r="Z1201" s="497"/>
      <c r="AA1201" s="497"/>
      <c r="AB1201" s="497"/>
      <c r="AC1201" s="497"/>
      <c r="AD1201" s="497"/>
      <c r="AE1201" s="497"/>
      <c r="AF1201" s="497"/>
      <c r="AG1201" s="497"/>
    </row>
    <row r="1202" spans="1:33" ht="47.25">
      <c r="A1202" s="506">
        <f t="shared" si="6"/>
        <v>1194</v>
      </c>
      <c r="B1202" s="510" t="s">
        <v>4367</v>
      </c>
      <c r="C1202" s="508" t="s">
        <v>4543</v>
      </c>
      <c r="D1202" s="508" t="s">
        <v>11235</v>
      </c>
      <c r="E1202" s="510" t="s">
        <v>11236</v>
      </c>
      <c r="F1202" s="509" t="s">
        <v>11237</v>
      </c>
      <c r="G1202" s="510" t="s">
        <v>11238</v>
      </c>
      <c r="H1202" s="512" t="s">
        <v>11239</v>
      </c>
      <c r="I1202" s="509" t="s">
        <v>11240</v>
      </c>
      <c r="J1202" s="512" t="s">
        <v>11241</v>
      </c>
      <c r="K1202" s="513" t="s">
        <v>11242</v>
      </c>
      <c r="L1202" s="513" t="s">
        <v>11243</v>
      </c>
      <c r="M1202" s="510"/>
      <c r="N1202" s="497"/>
      <c r="O1202" s="497"/>
      <c r="P1202" s="497"/>
      <c r="Q1202" s="497"/>
      <c r="R1202" s="497"/>
      <c r="S1202" s="497"/>
      <c r="T1202" s="497"/>
      <c r="U1202" s="497"/>
      <c r="V1202" s="497"/>
      <c r="W1202" s="497"/>
      <c r="X1202" s="497"/>
      <c r="Y1202" s="497"/>
      <c r="Z1202" s="497"/>
      <c r="AA1202" s="497"/>
      <c r="AB1202" s="497"/>
      <c r="AC1202" s="497"/>
      <c r="AD1202" s="497"/>
      <c r="AE1202" s="497"/>
      <c r="AF1202" s="497"/>
      <c r="AG1202" s="497"/>
    </row>
    <row r="1203" spans="1:33" ht="31.5">
      <c r="A1203" s="506">
        <f t="shared" si="6"/>
        <v>1195</v>
      </c>
      <c r="B1203" s="510" t="s">
        <v>65</v>
      </c>
      <c r="C1203" s="518" t="s">
        <v>3395</v>
      </c>
      <c r="D1203" s="508" t="s">
        <v>11244</v>
      </c>
      <c r="E1203" s="510" t="s">
        <v>11245</v>
      </c>
      <c r="F1203" s="509" t="s">
        <v>11246</v>
      </c>
      <c r="G1203" s="510" t="s">
        <v>11247</v>
      </c>
      <c r="H1203" s="512" t="s">
        <v>11248</v>
      </c>
      <c r="I1203" s="509" t="s">
        <v>12671</v>
      </c>
      <c r="J1203" s="512" t="s">
        <v>11249</v>
      </c>
      <c r="K1203" s="513" t="s">
        <v>11250</v>
      </c>
      <c r="L1203" s="513" t="s">
        <v>11251</v>
      </c>
      <c r="M1203" s="510"/>
      <c r="N1203" s="497"/>
      <c r="O1203" s="497"/>
      <c r="P1203" s="497"/>
      <c r="Q1203" s="497"/>
      <c r="R1203" s="497"/>
      <c r="S1203" s="497"/>
      <c r="T1203" s="497"/>
      <c r="U1203" s="497"/>
      <c r="V1203" s="497"/>
      <c r="W1203" s="497"/>
      <c r="X1203" s="497"/>
      <c r="Y1203" s="497"/>
      <c r="Z1203" s="497"/>
      <c r="AA1203" s="497"/>
      <c r="AB1203" s="497"/>
      <c r="AC1203" s="497"/>
      <c r="AD1203" s="497"/>
      <c r="AE1203" s="497"/>
      <c r="AF1203" s="497"/>
      <c r="AG1203" s="497"/>
    </row>
    <row r="1204" spans="1:33" ht="31.5">
      <c r="A1204" s="506">
        <f t="shared" si="6"/>
        <v>1196</v>
      </c>
      <c r="B1204" s="510" t="s">
        <v>65</v>
      </c>
      <c r="C1204" s="518" t="s">
        <v>3456</v>
      </c>
      <c r="D1204" s="508" t="s">
        <v>11252</v>
      </c>
      <c r="E1204" s="510" t="s">
        <v>11253</v>
      </c>
      <c r="F1204" s="509" t="s">
        <v>11254</v>
      </c>
      <c r="G1204" s="510" t="s">
        <v>11255</v>
      </c>
      <c r="H1204" s="512" t="s">
        <v>11256</v>
      </c>
      <c r="I1204" s="509" t="s">
        <v>11257</v>
      </c>
      <c r="J1204" s="512" t="s">
        <v>11258</v>
      </c>
      <c r="K1204" s="513" t="s">
        <v>11259</v>
      </c>
      <c r="L1204" s="513" t="s">
        <v>11260</v>
      </c>
      <c r="M1204" s="510"/>
      <c r="N1204" s="497"/>
      <c r="O1204" s="497"/>
      <c r="P1204" s="497"/>
      <c r="Q1204" s="497"/>
      <c r="R1204" s="497"/>
      <c r="S1204" s="497"/>
      <c r="T1204" s="497"/>
      <c r="U1204" s="497"/>
      <c r="V1204" s="497"/>
      <c r="W1204" s="497"/>
      <c r="X1204" s="497"/>
      <c r="Y1204" s="497"/>
      <c r="Z1204" s="497"/>
      <c r="AA1204" s="497"/>
      <c r="AB1204" s="497"/>
      <c r="AC1204" s="497"/>
      <c r="AD1204" s="497"/>
      <c r="AE1204" s="497"/>
      <c r="AF1204" s="497"/>
      <c r="AG1204" s="497"/>
    </row>
    <row r="1205" spans="1:33" ht="47.25">
      <c r="A1205" s="506">
        <f t="shared" si="6"/>
        <v>1197</v>
      </c>
      <c r="B1205" s="510" t="s">
        <v>3773</v>
      </c>
      <c r="C1205" s="508" t="s">
        <v>3720</v>
      </c>
      <c r="D1205" s="508" t="s">
        <v>11261</v>
      </c>
      <c r="E1205" s="510" t="s">
        <v>11262</v>
      </c>
      <c r="F1205" s="509" t="s">
        <v>11263</v>
      </c>
      <c r="G1205" s="510" t="s">
        <v>11264</v>
      </c>
      <c r="H1205" s="512" t="s">
        <v>11248</v>
      </c>
      <c r="I1205" s="509" t="s">
        <v>12800</v>
      </c>
      <c r="J1205" s="512" t="s">
        <v>11265</v>
      </c>
      <c r="K1205" s="513" t="s">
        <v>11266</v>
      </c>
      <c r="L1205" s="513" t="s">
        <v>11267</v>
      </c>
      <c r="M1205" s="510"/>
      <c r="N1205" s="497"/>
      <c r="O1205" s="497"/>
      <c r="P1205" s="497"/>
      <c r="Q1205" s="497"/>
      <c r="R1205" s="497"/>
      <c r="S1205" s="497"/>
      <c r="T1205" s="497"/>
      <c r="U1205" s="497"/>
      <c r="V1205" s="497"/>
      <c r="W1205" s="497"/>
      <c r="X1205" s="497"/>
      <c r="Y1205" s="497"/>
      <c r="Z1205" s="497"/>
      <c r="AA1205" s="497"/>
      <c r="AB1205" s="497"/>
      <c r="AC1205" s="497"/>
      <c r="AD1205" s="497"/>
      <c r="AE1205" s="497"/>
      <c r="AF1205" s="497"/>
      <c r="AG1205" s="497"/>
    </row>
    <row r="1206" spans="1:33" ht="47.25">
      <c r="A1206" s="506">
        <f t="shared" si="6"/>
        <v>1198</v>
      </c>
      <c r="B1206" s="510" t="s">
        <v>3360</v>
      </c>
      <c r="C1206" s="508" t="s">
        <v>3361</v>
      </c>
      <c r="D1206" s="508" t="s">
        <v>11268</v>
      </c>
      <c r="E1206" s="510" t="s">
        <v>11269</v>
      </c>
      <c r="F1206" s="509" t="s">
        <v>11270</v>
      </c>
      <c r="G1206" s="510" t="s">
        <v>11271</v>
      </c>
      <c r="H1206" s="512" t="s">
        <v>11248</v>
      </c>
      <c r="I1206" s="509" t="s">
        <v>11272</v>
      </c>
      <c r="J1206" s="512" t="s">
        <v>11273</v>
      </c>
      <c r="K1206" s="513" t="s">
        <v>11274</v>
      </c>
      <c r="L1206" s="513" t="s">
        <v>11275</v>
      </c>
      <c r="M1206" s="510"/>
      <c r="N1206" s="497"/>
      <c r="O1206" s="497"/>
      <c r="P1206" s="497"/>
      <c r="Q1206" s="497"/>
      <c r="R1206" s="497"/>
      <c r="S1206" s="497"/>
      <c r="T1206" s="497"/>
      <c r="U1206" s="497"/>
      <c r="V1206" s="497"/>
      <c r="W1206" s="497"/>
      <c r="X1206" s="497"/>
      <c r="Y1206" s="497"/>
      <c r="Z1206" s="497"/>
      <c r="AA1206" s="497"/>
      <c r="AB1206" s="497"/>
      <c r="AC1206" s="497"/>
      <c r="AD1206" s="497"/>
      <c r="AE1206" s="497"/>
      <c r="AF1206" s="497"/>
      <c r="AG1206" s="497"/>
    </row>
    <row r="1207" spans="1:33" ht="47.25">
      <c r="A1207" s="506">
        <f t="shared" si="6"/>
        <v>1199</v>
      </c>
      <c r="B1207" s="510" t="s">
        <v>3913</v>
      </c>
      <c r="C1207" s="508" t="s">
        <v>3882</v>
      </c>
      <c r="D1207" s="508" t="s">
        <v>11276</v>
      </c>
      <c r="E1207" s="510"/>
      <c r="F1207" s="509" t="s">
        <v>11277</v>
      </c>
      <c r="G1207" s="510" t="s">
        <v>11278</v>
      </c>
      <c r="H1207" s="512" t="s">
        <v>11248</v>
      </c>
      <c r="I1207" s="509" t="s">
        <v>11279</v>
      </c>
      <c r="J1207" s="511" t="s">
        <v>11280</v>
      </c>
      <c r="K1207" s="513" t="s">
        <v>11281</v>
      </c>
      <c r="L1207" s="513" t="s">
        <v>11282</v>
      </c>
      <c r="M1207" s="510"/>
      <c r="N1207" s="497"/>
      <c r="O1207" s="497"/>
      <c r="P1207" s="497"/>
      <c r="Q1207" s="497"/>
      <c r="R1207" s="497"/>
      <c r="S1207" s="497"/>
      <c r="T1207" s="497"/>
      <c r="U1207" s="497"/>
      <c r="V1207" s="497"/>
      <c r="W1207" s="497"/>
      <c r="X1207" s="497"/>
      <c r="Y1207" s="497"/>
      <c r="Z1207" s="497"/>
      <c r="AA1207" s="497"/>
      <c r="AB1207" s="497"/>
      <c r="AC1207" s="497"/>
      <c r="AD1207" s="497"/>
      <c r="AE1207" s="497"/>
      <c r="AF1207" s="497"/>
      <c r="AG1207" s="497"/>
    </row>
    <row r="1208" spans="1:33" ht="47.25">
      <c r="A1208" s="506">
        <f t="shared" si="6"/>
        <v>1200</v>
      </c>
      <c r="B1208" s="510" t="s">
        <v>65</v>
      </c>
      <c r="C1208" s="518" t="s">
        <v>3720</v>
      </c>
      <c r="D1208" s="508" t="s">
        <v>11283</v>
      </c>
      <c r="E1208" s="510"/>
      <c r="F1208" s="509" t="s">
        <v>11284</v>
      </c>
      <c r="G1208" s="510" t="s">
        <v>11285</v>
      </c>
      <c r="H1208" s="511" t="s">
        <v>11286</v>
      </c>
      <c r="I1208" s="509" t="s">
        <v>11287</v>
      </c>
      <c r="J1208" s="511" t="s">
        <v>11288</v>
      </c>
      <c r="K1208" s="599" t="s">
        <v>12802</v>
      </c>
      <c r="L1208" s="525" t="s">
        <v>11289</v>
      </c>
      <c r="M1208" s="543"/>
      <c r="N1208" s="497"/>
      <c r="O1208" s="497"/>
      <c r="P1208" s="497"/>
      <c r="Q1208" s="497"/>
      <c r="R1208" s="497"/>
      <c r="S1208" s="497"/>
      <c r="T1208" s="497"/>
      <c r="U1208" s="497"/>
      <c r="V1208" s="497"/>
      <c r="W1208" s="497"/>
      <c r="X1208" s="497"/>
      <c r="Y1208" s="497"/>
      <c r="Z1208" s="497"/>
      <c r="AA1208" s="497"/>
      <c r="AB1208" s="497"/>
      <c r="AC1208" s="497"/>
      <c r="AD1208" s="497"/>
      <c r="AE1208" s="497"/>
      <c r="AF1208" s="497"/>
      <c r="AG1208" s="497"/>
    </row>
    <row r="1209" spans="1:33" ht="31.5">
      <c r="A1209" s="506">
        <f t="shared" si="6"/>
        <v>1201</v>
      </c>
      <c r="B1209" s="507" t="s">
        <v>3309</v>
      </c>
      <c r="C1209" s="509" t="s">
        <v>3319</v>
      </c>
      <c r="D1209" s="508" t="s">
        <v>11290</v>
      </c>
      <c r="E1209" s="556"/>
      <c r="F1209" s="526" t="s">
        <v>11291</v>
      </c>
      <c r="G1209" s="510" t="s">
        <v>11292</v>
      </c>
      <c r="H1209" s="511" t="s">
        <v>11248</v>
      </c>
      <c r="I1209" s="509" t="s">
        <v>2461</v>
      </c>
      <c r="J1209" s="537" t="s">
        <v>11293</v>
      </c>
      <c r="K1209" s="610" t="s">
        <v>12679</v>
      </c>
      <c r="L1209" s="513"/>
      <c r="M1209" s="510"/>
      <c r="N1209" s="497"/>
      <c r="O1209" s="497"/>
      <c r="P1209" s="497"/>
      <c r="Q1209" s="497"/>
      <c r="R1209" s="497"/>
      <c r="S1209" s="497"/>
      <c r="T1209" s="497"/>
      <c r="U1209" s="497"/>
      <c r="V1209" s="497"/>
      <c r="W1209" s="497"/>
      <c r="X1209" s="497"/>
      <c r="Y1209" s="497"/>
      <c r="Z1209" s="497"/>
      <c r="AA1209" s="497"/>
      <c r="AB1209" s="497"/>
      <c r="AC1209" s="497"/>
      <c r="AD1209" s="497"/>
      <c r="AE1209" s="497"/>
      <c r="AF1209" s="497"/>
      <c r="AG1209" s="497"/>
    </row>
    <row r="1210" spans="1:33" ht="31.5">
      <c r="A1210" s="506">
        <f t="shared" si="6"/>
        <v>1202</v>
      </c>
      <c r="B1210" s="510" t="s">
        <v>3773</v>
      </c>
      <c r="C1210" s="508" t="s">
        <v>3720</v>
      </c>
      <c r="D1210" s="508" t="s">
        <v>11294</v>
      </c>
      <c r="E1210" s="510" t="s">
        <v>11295</v>
      </c>
      <c r="F1210" s="509" t="s">
        <v>11296</v>
      </c>
      <c r="G1210" s="510" t="s">
        <v>11297</v>
      </c>
      <c r="H1210" s="512" t="s">
        <v>7087</v>
      </c>
      <c r="I1210" s="509" t="s">
        <v>12803</v>
      </c>
      <c r="J1210" s="512" t="s">
        <v>11298</v>
      </c>
      <c r="K1210" s="513" t="s">
        <v>11299</v>
      </c>
      <c r="L1210" s="513" t="s">
        <v>11300</v>
      </c>
      <c r="M1210" s="510"/>
      <c r="N1210" s="497"/>
      <c r="O1210" s="497"/>
      <c r="P1210" s="497"/>
      <c r="Q1210" s="497"/>
      <c r="R1210" s="497"/>
      <c r="S1210" s="497"/>
      <c r="T1210" s="497"/>
      <c r="U1210" s="497"/>
      <c r="V1210" s="497"/>
      <c r="W1210" s="497"/>
      <c r="X1210" s="497"/>
      <c r="Y1210" s="497"/>
      <c r="Z1210" s="497"/>
      <c r="AA1210" s="497"/>
      <c r="AB1210" s="497"/>
      <c r="AC1210" s="497"/>
      <c r="AD1210" s="497"/>
      <c r="AE1210" s="497"/>
      <c r="AF1210" s="497"/>
      <c r="AG1210" s="497"/>
    </row>
    <row r="1211" spans="1:33" ht="47.25">
      <c r="A1211" s="506">
        <f t="shared" si="6"/>
        <v>1203</v>
      </c>
      <c r="B1211" s="507" t="s">
        <v>4367</v>
      </c>
      <c r="C1211" s="530" t="s">
        <v>4543</v>
      </c>
      <c r="D1211" s="507" t="s">
        <v>11301</v>
      </c>
      <c r="E1211" s="507" t="s">
        <v>11302</v>
      </c>
      <c r="F1211" s="507" t="s">
        <v>11303</v>
      </c>
      <c r="G1211" s="510" t="s">
        <v>11304</v>
      </c>
      <c r="H1211" s="512" t="s">
        <v>5156</v>
      </c>
      <c r="I1211" s="509" t="s">
        <v>11305</v>
      </c>
      <c r="J1211" s="512" t="s">
        <v>11306</v>
      </c>
      <c r="K1211" s="513" t="s">
        <v>11307</v>
      </c>
      <c r="L1211" s="513" t="s">
        <v>11308</v>
      </c>
      <c r="M1211" s="510"/>
      <c r="N1211" s="497"/>
      <c r="O1211" s="497"/>
      <c r="P1211" s="497"/>
      <c r="Q1211" s="497"/>
      <c r="R1211" s="497"/>
      <c r="S1211" s="497"/>
      <c r="T1211" s="497"/>
      <c r="U1211" s="497"/>
      <c r="V1211" s="497"/>
      <c r="W1211" s="497"/>
      <c r="X1211" s="497"/>
      <c r="Y1211" s="497"/>
      <c r="Z1211" s="497"/>
      <c r="AA1211" s="497"/>
      <c r="AB1211" s="497"/>
      <c r="AC1211" s="497"/>
      <c r="AD1211" s="497"/>
      <c r="AE1211" s="497"/>
      <c r="AF1211" s="497"/>
      <c r="AG1211" s="497"/>
    </row>
    <row r="1212" spans="1:33" ht="47.25">
      <c r="A1212" s="506">
        <f t="shared" si="6"/>
        <v>1204</v>
      </c>
      <c r="B1212" s="507" t="s">
        <v>4367</v>
      </c>
      <c r="C1212" s="518" t="s">
        <v>4543</v>
      </c>
      <c r="D1212" s="507" t="s">
        <v>11309</v>
      </c>
      <c r="E1212" s="507" t="s">
        <v>11310</v>
      </c>
      <c r="F1212" s="507" t="s">
        <v>11311</v>
      </c>
      <c r="G1212" s="510" t="s">
        <v>11312</v>
      </c>
      <c r="H1212" s="520" t="s">
        <v>11313</v>
      </c>
      <c r="I1212" s="509" t="s">
        <v>11314</v>
      </c>
      <c r="J1212" s="591" t="s">
        <v>11315</v>
      </c>
      <c r="K1212" s="513" t="s">
        <v>11316</v>
      </c>
      <c r="L1212" s="513" t="s">
        <v>11317</v>
      </c>
      <c r="M1212" s="510"/>
      <c r="N1212" s="497"/>
      <c r="O1212" s="497"/>
      <c r="P1212" s="497"/>
      <c r="Q1212" s="497"/>
      <c r="R1212" s="497"/>
      <c r="S1212" s="497"/>
      <c r="T1212" s="497"/>
      <c r="U1212" s="497"/>
      <c r="V1212" s="497"/>
      <c r="W1212" s="497"/>
      <c r="X1212" s="497"/>
      <c r="Y1212" s="497"/>
      <c r="Z1212" s="497"/>
      <c r="AA1212" s="497"/>
      <c r="AB1212" s="497"/>
      <c r="AC1212" s="497"/>
      <c r="AD1212" s="497"/>
      <c r="AE1212" s="497"/>
      <c r="AF1212" s="497"/>
      <c r="AG1212" s="497"/>
    </row>
    <row r="1213" spans="1:33" ht="47.25">
      <c r="A1213" s="506">
        <f t="shared" si="6"/>
        <v>1205</v>
      </c>
      <c r="B1213" s="507" t="s">
        <v>4367</v>
      </c>
      <c r="C1213" s="530" t="s">
        <v>4543</v>
      </c>
      <c r="D1213" s="509" t="s">
        <v>11318</v>
      </c>
      <c r="E1213" s="510"/>
      <c r="F1213" s="509" t="s">
        <v>11319</v>
      </c>
      <c r="G1213" s="510" t="s">
        <v>11320</v>
      </c>
      <c r="H1213" s="510" t="s">
        <v>11321</v>
      </c>
      <c r="I1213" s="509" t="s">
        <v>11322</v>
      </c>
      <c r="J1213" s="512" t="s">
        <v>11323</v>
      </c>
      <c r="K1213" s="513" t="s">
        <v>11324</v>
      </c>
      <c r="L1213" s="513"/>
      <c r="M1213" s="510"/>
      <c r="N1213" s="497"/>
      <c r="O1213" s="497"/>
      <c r="P1213" s="497"/>
      <c r="Q1213" s="497"/>
      <c r="R1213" s="497"/>
      <c r="S1213" s="497"/>
      <c r="T1213" s="497"/>
      <c r="U1213" s="497"/>
      <c r="V1213" s="497"/>
      <c r="W1213" s="497"/>
      <c r="X1213" s="497"/>
      <c r="Y1213" s="497"/>
      <c r="Z1213" s="497"/>
      <c r="AA1213" s="497"/>
      <c r="AB1213" s="497"/>
      <c r="AC1213" s="497"/>
      <c r="AD1213" s="497"/>
      <c r="AE1213" s="497"/>
      <c r="AF1213" s="497"/>
      <c r="AG1213" s="497"/>
    </row>
    <row r="1214" spans="1:33" ht="47.25">
      <c r="A1214" s="506">
        <f t="shared" si="6"/>
        <v>1206</v>
      </c>
      <c r="B1214" s="507" t="s">
        <v>4367</v>
      </c>
      <c r="C1214" s="530" t="s">
        <v>4543</v>
      </c>
      <c r="D1214" s="509" t="s">
        <v>11325</v>
      </c>
      <c r="E1214" s="509" t="s">
        <v>11326</v>
      </c>
      <c r="F1214" s="509" t="s">
        <v>11327</v>
      </c>
      <c r="G1214" s="510" t="s">
        <v>11328</v>
      </c>
      <c r="H1214" s="520" t="s">
        <v>11329</v>
      </c>
      <c r="I1214" s="509" t="s">
        <v>11330</v>
      </c>
      <c r="J1214" s="512" t="s">
        <v>11331</v>
      </c>
      <c r="K1214" s="513" t="s">
        <v>11332</v>
      </c>
      <c r="L1214" s="513"/>
      <c r="M1214" s="510"/>
      <c r="N1214" s="497"/>
      <c r="O1214" s="497"/>
      <c r="P1214" s="497"/>
      <c r="Q1214" s="497"/>
      <c r="R1214" s="497"/>
      <c r="S1214" s="497"/>
      <c r="T1214" s="497"/>
      <c r="U1214" s="497"/>
      <c r="V1214" s="497"/>
      <c r="W1214" s="497"/>
      <c r="X1214" s="497"/>
      <c r="Y1214" s="497"/>
      <c r="Z1214" s="497"/>
      <c r="AA1214" s="497"/>
      <c r="AB1214" s="497"/>
      <c r="AC1214" s="497"/>
      <c r="AD1214" s="497"/>
      <c r="AE1214" s="497"/>
      <c r="AF1214" s="497"/>
      <c r="AG1214" s="497"/>
    </row>
    <row r="1215" spans="1:33" ht="47.25">
      <c r="A1215" s="506">
        <f t="shared" si="6"/>
        <v>1207</v>
      </c>
      <c r="B1215" s="507" t="s">
        <v>4367</v>
      </c>
      <c r="C1215" s="518" t="s">
        <v>3646</v>
      </c>
      <c r="D1215" s="509" t="s">
        <v>11333</v>
      </c>
      <c r="E1215" s="510"/>
      <c r="F1215" s="509" t="s">
        <v>11334</v>
      </c>
      <c r="G1215" s="510" t="s">
        <v>11335</v>
      </c>
      <c r="H1215" s="510" t="s">
        <v>11336</v>
      </c>
      <c r="I1215" s="509" t="s">
        <v>11337</v>
      </c>
      <c r="J1215" s="511" t="s">
        <v>11338</v>
      </c>
      <c r="K1215" s="513" t="s">
        <v>11339</v>
      </c>
      <c r="L1215" s="513"/>
      <c r="M1215" s="510" t="s">
        <v>1976</v>
      </c>
      <c r="N1215" s="497"/>
      <c r="O1215" s="497"/>
      <c r="P1215" s="497"/>
      <c r="Q1215" s="497"/>
      <c r="R1215" s="497"/>
      <c r="S1215" s="497"/>
      <c r="T1215" s="497"/>
      <c r="U1215" s="497"/>
      <c r="V1215" s="497"/>
      <c r="W1215" s="497"/>
      <c r="X1215" s="497"/>
      <c r="Y1215" s="497"/>
      <c r="Z1215" s="497"/>
      <c r="AA1215" s="497"/>
      <c r="AB1215" s="497"/>
      <c r="AC1215" s="497"/>
      <c r="AD1215" s="497"/>
      <c r="AE1215" s="497"/>
      <c r="AF1215" s="497"/>
      <c r="AG1215" s="497"/>
    </row>
    <row r="1216" spans="1:33" ht="47.25">
      <c r="A1216" s="506">
        <f t="shared" si="6"/>
        <v>1208</v>
      </c>
      <c r="B1216" s="507" t="s">
        <v>4367</v>
      </c>
      <c r="C1216" s="530" t="s">
        <v>4543</v>
      </c>
      <c r="D1216" s="509" t="s">
        <v>11340</v>
      </c>
      <c r="E1216" s="509" t="s">
        <v>11341</v>
      </c>
      <c r="F1216" s="509" t="s">
        <v>11342</v>
      </c>
      <c r="G1216" s="510" t="s">
        <v>11343</v>
      </c>
      <c r="H1216" s="538" t="s">
        <v>11344</v>
      </c>
      <c r="I1216" s="509" t="s">
        <v>11345</v>
      </c>
      <c r="J1216" s="512" t="s">
        <v>11346</v>
      </c>
      <c r="K1216" s="513" t="s">
        <v>11347</v>
      </c>
      <c r="L1216" s="513" t="s">
        <v>11348</v>
      </c>
      <c r="M1216" s="510" t="s">
        <v>3501</v>
      </c>
      <c r="N1216" s="497"/>
      <c r="O1216" s="497"/>
      <c r="P1216" s="497"/>
      <c r="Q1216" s="497"/>
      <c r="R1216" s="497"/>
      <c r="S1216" s="497"/>
      <c r="T1216" s="497"/>
      <c r="U1216" s="497"/>
      <c r="V1216" s="497"/>
      <c r="W1216" s="497"/>
      <c r="X1216" s="497"/>
      <c r="Y1216" s="497"/>
      <c r="Z1216" s="497"/>
      <c r="AA1216" s="497"/>
      <c r="AB1216" s="497"/>
      <c r="AC1216" s="497"/>
      <c r="AD1216" s="497"/>
      <c r="AE1216" s="497"/>
      <c r="AF1216" s="497"/>
      <c r="AG1216" s="497"/>
    </row>
    <row r="1217" spans="1:33" ht="47.25">
      <c r="A1217" s="506">
        <f t="shared" si="6"/>
        <v>1209</v>
      </c>
      <c r="B1217" s="507" t="s">
        <v>4367</v>
      </c>
      <c r="C1217" s="518" t="s">
        <v>3646</v>
      </c>
      <c r="D1217" s="509" t="s">
        <v>11349</v>
      </c>
      <c r="E1217" s="510"/>
      <c r="F1217" s="509" t="s">
        <v>11350</v>
      </c>
      <c r="G1217" s="510" t="s">
        <v>11351</v>
      </c>
      <c r="H1217" s="510" t="s">
        <v>11352</v>
      </c>
      <c r="I1217" s="509" t="s">
        <v>11353</v>
      </c>
      <c r="J1217" s="511" t="s">
        <v>11354</v>
      </c>
      <c r="K1217" s="513" t="s">
        <v>11355</v>
      </c>
      <c r="L1217" s="513"/>
      <c r="M1217" s="510" t="s">
        <v>11356</v>
      </c>
      <c r="N1217" s="497"/>
      <c r="O1217" s="497"/>
      <c r="P1217" s="497"/>
      <c r="Q1217" s="497"/>
      <c r="R1217" s="497"/>
      <c r="S1217" s="497"/>
      <c r="T1217" s="497"/>
      <c r="U1217" s="497"/>
      <c r="V1217" s="497"/>
      <c r="W1217" s="497"/>
      <c r="X1217" s="497"/>
      <c r="Y1217" s="497"/>
      <c r="Z1217" s="497"/>
      <c r="AA1217" s="497"/>
      <c r="AB1217" s="497"/>
      <c r="AC1217" s="497"/>
      <c r="AD1217" s="497"/>
      <c r="AE1217" s="497"/>
      <c r="AF1217" s="497"/>
      <c r="AG1217" s="497"/>
    </row>
    <row r="1218" spans="1:33" ht="31.5">
      <c r="A1218" s="506">
        <f t="shared" si="6"/>
        <v>1210</v>
      </c>
      <c r="B1218" s="509" t="s">
        <v>4367</v>
      </c>
      <c r="C1218" s="530" t="s">
        <v>4543</v>
      </c>
      <c r="D1218" s="507" t="s">
        <v>11357</v>
      </c>
      <c r="E1218" s="509" t="s">
        <v>11358</v>
      </c>
      <c r="F1218" s="507" t="s">
        <v>11359</v>
      </c>
      <c r="G1218" s="510" t="s">
        <v>11360</v>
      </c>
      <c r="H1218" s="512" t="s">
        <v>11361</v>
      </c>
      <c r="I1218" s="509" t="s">
        <v>11362</v>
      </c>
      <c r="J1218" s="611" t="s">
        <v>11363</v>
      </c>
      <c r="K1218" s="513" t="s">
        <v>11364</v>
      </c>
      <c r="L1218" s="513" t="s">
        <v>11365</v>
      </c>
      <c r="M1218" s="510"/>
      <c r="N1218" s="497"/>
      <c r="O1218" s="497"/>
      <c r="P1218" s="497"/>
      <c r="Q1218" s="497"/>
      <c r="R1218" s="497"/>
      <c r="S1218" s="497"/>
      <c r="T1218" s="497"/>
      <c r="U1218" s="497"/>
      <c r="V1218" s="497"/>
      <c r="W1218" s="497"/>
      <c r="X1218" s="497"/>
      <c r="Y1218" s="497"/>
      <c r="Z1218" s="497"/>
      <c r="AA1218" s="497"/>
      <c r="AB1218" s="497"/>
      <c r="AC1218" s="497"/>
      <c r="AD1218" s="497"/>
      <c r="AE1218" s="497"/>
      <c r="AF1218" s="497"/>
      <c r="AG1218" s="497"/>
    </row>
    <row r="1219" spans="1:33" ht="47.25">
      <c r="A1219" s="506">
        <f t="shared" si="6"/>
        <v>1211</v>
      </c>
      <c r="B1219" s="559" t="s">
        <v>4367</v>
      </c>
      <c r="C1219" s="530" t="s">
        <v>4543</v>
      </c>
      <c r="D1219" s="507" t="s">
        <v>11366</v>
      </c>
      <c r="E1219" s="507" t="s">
        <v>11367</v>
      </c>
      <c r="F1219" s="507" t="s">
        <v>11368</v>
      </c>
      <c r="G1219" s="510" t="s">
        <v>11369</v>
      </c>
      <c r="H1219" s="512" t="s">
        <v>11361</v>
      </c>
      <c r="I1219" s="509" t="s">
        <v>11370</v>
      </c>
      <c r="J1219" s="611" t="s">
        <v>11371</v>
      </c>
      <c r="K1219" s="513" t="s">
        <v>11372</v>
      </c>
      <c r="L1219" s="513" t="s">
        <v>11373</v>
      </c>
      <c r="M1219" s="510"/>
      <c r="N1219" s="497"/>
      <c r="O1219" s="497"/>
      <c r="P1219" s="497"/>
      <c r="Q1219" s="497"/>
      <c r="R1219" s="497"/>
      <c r="S1219" s="497"/>
      <c r="T1219" s="497"/>
      <c r="U1219" s="497"/>
      <c r="V1219" s="497"/>
      <c r="W1219" s="497"/>
      <c r="X1219" s="497"/>
      <c r="Y1219" s="497"/>
      <c r="Z1219" s="497"/>
      <c r="AA1219" s="497"/>
      <c r="AB1219" s="497"/>
      <c r="AC1219" s="497"/>
      <c r="AD1219" s="497"/>
      <c r="AE1219" s="497"/>
      <c r="AF1219" s="497"/>
      <c r="AG1219" s="497"/>
    </row>
    <row r="1220" spans="1:33" ht="31.5">
      <c r="A1220" s="506">
        <f t="shared" si="6"/>
        <v>1212</v>
      </c>
      <c r="B1220" s="510" t="s">
        <v>3751</v>
      </c>
      <c r="C1220" s="508" t="s">
        <v>5802</v>
      </c>
      <c r="D1220" s="509" t="s">
        <v>11374</v>
      </c>
      <c r="E1220" s="510" t="s">
        <v>11375</v>
      </c>
      <c r="F1220" s="509" t="s">
        <v>11376</v>
      </c>
      <c r="G1220" s="510" t="s">
        <v>11377</v>
      </c>
      <c r="H1220" s="512" t="s">
        <v>11378</v>
      </c>
      <c r="I1220" s="509" t="s">
        <v>11379</v>
      </c>
      <c r="J1220" s="511" t="s">
        <v>11380</v>
      </c>
      <c r="K1220" s="513" t="s">
        <v>11381</v>
      </c>
      <c r="L1220" s="513"/>
      <c r="M1220" s="510"/>
      <c r="N1220" s="497"/>
      <c r="O1220" s="497"/>
      <c r="P1220" s="497"/>
      <c r="Q1220" s="497"/>
      <c r="R1220" s="497"/>
      <c r="S1220" s="497"/>
      <c r="T1220" s="497"/>
      <c r="U1220" s="497"/>
      <c r="V1220" s="497"/>
      <c r="W1220" s="497"/>
      <c r="X1220" s="497"/>
      <c r="Y1220" s="497"/>
      <c r="Z1220" s="497"/>
      <c r="AA1220" s="497"/>
      <c r="AB1220" s="497"/>
      <c r="AC1220" s="497"/>
      <c r="AD1220" s="497"/>
      <c r="AE1220" s="497"/>
      <c r="AF1220" s="497"/>
      <c r="AG1220" s="497"/>
    </row>
    <row r="1221" spans="1:33" ht="31.5">
      <c r="A1221" s="506">
        <f t="shared" si="6"/>
        <v>1213</v>
      </c>
      <c r="B1221" s="510" t="s">
        <v>3360</v>
      </c>
      <c r="C1221" s="518" t="s">
        <v>4621</v>
      </c>
      <c r="D1221" s="509" t="s">
        <v>11382</v>
      </c>
      <c r="E1221" s="510" t="s">
        <v>11383</v>
      </c>
      <c r="F1221" s="509" t="s">
        <v>11384</v>
      </c>
      <c r="G1221" s="510" t="s">
        <v>11385</v>
      </c>
      <c r="H1221" s="511" t="s">
        <v>11361</v>
      </c>
      <c r="I1221" s="509" t="s">
        <v>11386</v>
      </c>
      <c r="J1221" s="512" t="s">
        <v>11387</v>
      </c>
      <c r="K1221" s="513" t="s">
        <v>11388</v>
      </c>
      <c r="L1221" s="513"/>
      <c r="M1221" s="510"/>
      <c r="N1221" s="497"/>
      <c r="O1221" s="497"/>
      <c r="P1221" s="497"/>
      <c r="Q1221" s="497"/>
      <c r="R1221" s="497"/>
      <c r="S1221" s="497"/>
      <c r="T1221" s="497"/>
      <c r="U1221" s="497"/>
      <c r="V1221" s="497"/>
      <c r="W1221" s="497"/>
      <c r="X1221" s="497"/>
      <c r="Y1221" s="497"/>
      <c r="Z1221" s="497"/>
      <c r="AA1221" s="497"/>
      <c r="AB1221" s="497"/>
      <c r="AC1221" s="497"/>
      <c r="AD1221" s="497"/>
      <c r="AE1221" s="497"/>
      <c r="AF1221" s="497"/>
      <c r="AG1221" s="497"/>
    </row>
    <row r="1222" spans="1:33" ht="31.5">
      <c r="A1222" s="506">
        <f t="shared" si="6"/>
        <v>1214</v>
      </c>
      <c r="B1222" s="510" t="s">
        <v>3309</v>
      </c>
      <c r="C1222" s="507" t="s">
        <v>3351</v>
      </c>
      <c r="D1222" s="509" t="s">
        <v>11389</v>
      </c>
      <c r="E1222" s="510" t="s">
        <v>11390</v>
      </c>
      <c r="F1222" s="509" t="s">
        <v>3258</v>
      </c>
      <c r="G1222" s="510" t="s">
        <v>11391</v>
      </c>
      <c r="H1222" s="511" t="s">
        <v>11392</v>
      </c>
      <c r="I1222" s="509" t="s">
        <v>11393</v>
      </c>
      <c r="J1222" s="511" t="s">
        <v>11394</v>
      </c>
      <c r="K1222" s="513" t="s">
        <v>11395</v>
      </c>
      <c r="L1222" s="513"/>
      <c r="M1222" s="510"/>
      <c r="N1222" s="497"/>
      <c r="O1222" s="497"/>
      <c r="P1222" s="497"/>
      <c r="Q1222" s="497"/>
      <c r="R1222" s="497"/>
      <c r="S1222" s="497"/>
      <c r="T1222" s="497"/>
      <c r="U1222" s="497"/>
      <c r="V1222" s="497"/>
      <c r="W1222" s="497"/>
      <c r="X1222" s="497"/>
      <c r="Y1222" s="497"/>
      <c r="Z1222" s="497"/>
      <c r="AA1222" s="497"/>
      <c r="AB1222" s="497"/>
      <c r="AC1222" s="497"/>
      <c r="AD1222" s="497"/>
      <c r="AE1222" s="497"/>
      <c r="AF1222" s="497"/>
      <c r="AG1222" s="497"/>
    </row>
    <row r="1223" spans="1:33" ht="31.5">
      <c r="A1223" s="506">
        <f t="shared" si="6"/>
        <v>1215</v>
      </c>
      <c r="B1223" s="507" t="s">
        <v>3309</v>
      </c>
      <c r="C1223" s="509" t="s">
        <v>3319</v>
      </c>
      <c r="D1223" s="509" t="s">
        <v>11396</v>
      </c>
      <c r="E1223" s="510" t="s">
        <v>11397</v>
      </c>
      <c r="F1223" s="509" t="s">
        <v>11398</v>
      </c>
      <c r="G1223" s="510" t="s">
        <v>11399</v>
      </c>
      <c r="H1223" s="528" t="s">
        <v>11400</v>
      </c>
      <c r="I1223" s="509" t="s">
        <v>11401</v>
      </c>
      <c r="J1223" s="512" t="s">
        <v>11402</v>
      </c>
      <c r="K1223" s="513" t="s">
        <v>3529</v>
      </c>
      <c r="L1223" s="513"/>
      <c r="M1223" s="510"/>
      <c r="N1223" s="497"/>
      <c r="O1223" s="497"/>
      <c r="P1223" s="497"/>
      <c r="Q1223" s="497"/>
      <c r="R1223" s="497"/>
      <c r="S1223" s="497"/>
      <c r="T1223" s="497"/>
      <c r="U1223" s="497"/>
      <c r="V1223" s="497"/>
      <c r="W1223" s="497"/>
      <c r="X1223" s="497"/>
      <c r="Y1223" s="497"/>
      <c r="Z1223" s="497"/>
      <c r="AA1223" s="497"/>
      <c r="AB1223" s="497"/>
      <c r="AC1223" s="497"/>
      <c r="AD1223" s="497"/>
      <c r="AE1223" s="497"/>
      <c r="AF1223" s="497"/>
      <c r="AG1223" s="497"/>
    </row>
    <row r="1224" spans="1:33" ht="47.25">
      <c r="A1224" s="506">
        <f t="shared" si="6"/>
        <v>1216</v>
      </c>
      <c r="B1224" s="510" t="s">
        <v>3913</v>
      </c>
      <c r="C1224" s="530" t="s">
        <v>4068</v>
      </c>
      <c r="D1224" s="509" t="s">
        <v>11403</v>
      </c>
      <c r="E1224" s="510" t="s">
        <v>11404</v>
      </c>
      <c r="F1224" s="509" t="s">
        <v>11405</v>
      </c>
      <c r="G1224" s="510" t="s">
        <v>11406</v>
      </c>
      <c r="H1224" s="510" t="s">
        <v>11378</v>
      </c>
      <c r="I1224" s="509" t="s">
        <v>11407</v>
      </c>
      <c r="J1224" s="512" t="s">
        <v>11408</v>
      </c>
      <c r="K1224" s="513" t="s">
        <v>11409</v>
      </c>
      <c r="L1224" s="513"/>
      <c r="M1224" s="510"/>
      <c r="N1224" s="497"/>
      <c r="O1224" s="497"/>
      <c r="P1224" s="497"/>
      <c r="Q1224" s="497"/>
      <c r="R1224" s="497"/>
      <c r="S1224" s="497"/>
      <c r="T1224" s="497"/>
      <c r="U1224" s="497"/>
      <c r="V1224" s="497"/>
      <c r="W1224" s="497"/>
      <c r="X1224" s="497"/>
      <c r="Y1224" s="497"/>
      <c r="Z1224" s="497"/>
      <c r="AA1224" s="497"/>
      <c r="AB1224" s="497"/>
      <c r="AC1224" s="497"/>
      <c r="AD1224" s="497"/>
      <c r="AE1224" s="497"/>
      <c r="AF1224" s="497"/>
      <c r="AG1224" s="497"/>
    </row>
    <row r="1225" spans="1:33" ht="47.25">
      <c r="A1225" s="506">
        <f t="shared" si="6"/>
        <v>1217</v>
      </c>
      <c r="B1225" s="509" t="s">
        <v>3403</v>
      </c>
      <c r="C1225" s="518" t="s">
        <v>11410</v>
      </c>
      <c r="D1225" s="530" t="s">
        <v>11411</v>
      </c>
      <c r="E1225" s="508" t="s">
        <v>11412</v>
      </c>
      <c r="F1225" s="507" t="s">
        <v>11413</v>
      </c>
      <c r="G1225" s="510" t="s">
        <v>11414</v>
      </c>
      <c r="H1225" s="512" t="s">
        <v>11378</v>
      </c>
      <c r="I1225" s="509" t="s">
        <v>11415</v>
      </c>
      <c r="J1225" s="611" t="s">
        <v>11416</v>
      </c>
      <c r="K1225" s="513" t="s">
        <v>11417</v>
      </c>
      <c r="L1225" s="513" t="s">
        <v>11418</v>
      </c>
      <c r="M1225" s="510"/>
      <c r="N1225" s="531"/>
      <c r="O1225" s="531"/>
      <c r="P1225" s="531"/>
      <c r="Q1225" s="531"/>
      <c r="R1225" s="531"/>
      <c r="S1225" s="531"/>
      <c r="T1225" s="531"/>
      <c r="U1225" s="531"/>
      <c r="V1225" s="531"/>
      <c r="W1225" s="531"/>
      <c r="X1225" s="531"/>
      <c r="Y1225" s="531"/>
      <c r="Z1225" s="531"/>
      <c r="AA1225" s="531"/>
      <c r="AB1225" s="531"/>
      <c r="AC1225" s="531"/>
      <c r="AD1225" s="531"/>
      <c r="AE1225" s="531"/>
      <c r="AF1225" s="531"/>
      <c r="AG1225" s="531"/>
    </row>
    <row r="1226" spans="1:33" ht="47.25">
      <c r="A1226" s="506">
        <f t="shared" si="6"/>
        <v>1218</v>
      </c>
      <c r="B1226" s="510" t="s">
        <v>8719</v>
      </c>
      <c r="C1226" s="508" t="s">
        <v>4053</v>
      </c>
      <c r="D1226" s="509" t="s">
        <v>11419</v>
      </c>
      <c r="E1226" s="510" t="s">
        <v>11420</v>
      </c>
      <c r="F1226" s="509" t="s">
        <v>11421</v>
      </c>
      <c r="G1226" s="510" t="s">
        <v>11422</v>
      </c>
      <c r="H1226" s="510" t="s">
        <v>11423</v>
      </c>
      <c r="I1226" s="509" t="s">
        <v>11424</v>
      </c>
      <c r="J1226" s="512" t="s">
        <v>11425</v>
      </c>
      <c r="K1226" s="513" t="s">
        <v>11426</v>
      </c>
      <c r="L1226" s="513"/>
      <c r="M1226" s="510"/>
      <c r="N1226" s="497"/>
      <c r="O1226" s="497"/>
      <c r="P1226" s="497"/>
      <c r="Q1226" s="497"/>
      <c r="R1226" s="497"/>
      <c r="S1226" s="497"/>
      <c r="T1226" s="497"/>
      <c r="U1226" s="497"/>
      <c r="V1226" s="497"/>
      <c r="W1226" s="497"/>
      <c r="X1226" s="497"/>
      <c r="Y1226" s="497"/>
      <c r="Z1226" s="497"/>
      <c r="AA1226" s="497"/>
      <c r="AB1226" s="497"/>
      <c r="AC1226" s="497"/>
      <c r="AD1226" s="497"/>
      <c r="AE1226" s="497"/>
      <c r="AF1226" s="497"/>
      <c r="AG1226" s="497"/>
    </row>
    <row r="1227" spans="1:33" ht="31.5">
      <c r="A1227" s="506">
        <f t="shared" si="6"/>
        <v>1219</v>
      </c>
      <c r="B1227" s="510" t="s">
        <v>3913</v>
      </c>
      <c r="C1227" s="508" t="s">
        <v>3882</v>
      </c>
      <c r="D1227" s="509" t="s">
        <v>11427</v>
      </c>
      <c r="E1227" s="510" t="s">
        <v>11428</v>
      </c>
      <c r="F1227" s="509" t="s">
        <v>11429</v>
      </c>
      <c r="G1227" s="510" t="s">
        <v>11430</v>
      </c>
      <c r="H1227" s="510" t="s">
        <v>11431</v>
      </c>
      <c r="I1227" s="509" t="s">
        <v>11432</v>
      </c>
      <c r="J1227" s="512" t="s">
        <v>11433</v>
      </c>
      <c r="K1227" s="513" t="s">
        <v>11434</v>
      </c>
      <c r="L1227" s="513"/>
      <c r="M1227" s="510"/>
      <c r="N1227" s="497"/>
      <c r="O1227" s="497"/>
      <c r="P1227" s="497"/>
      <c r="Q1227" s="497"/>
      <c r="R1227" s="497"/>
      <c r="S1227" s="497"/>
      <c r="T1227" s="497"/>
      <c r="U1227" s="497"/>
      <c r="V1227" s="497"/>
      <c r="W1227" s="497"/>
      <c r="X1227" s="497"/>
      <c r="Y1227" s="497"/>
      <c r="Z1227" s="497"/>
      <c r="AA1227" s="497"/>
      <c r="AB1227" s="497"/>
      <c r="AC1227" s="497"/>
      <c r="AD1227" s="497"/>
      <c r="AE1227" s="497"/>
      <c r="AF1227" s="497"/>
      <c r="AG1227" s="497"/>
    </row>
    <row r="1228" spans="1:33" ht="31.5">
      <c r="A1228" s="506">
        <f t="shared" si="6"/>
        <v>1220</v>
      </c>
      <c r="B1228" s="510" t="s">
        <v>3913</v>
      </c>
      <c r="C1228" s="508" t="s">
        <v>3914</v>
      </c>
      <c r="D1228" s="509" t="s">
        <v>11435</v>
      </c>
      <c r="E1228" s="510" t="s">
        <v>11436</v>
      </c>
      <c r="F1228" s="509" t="s">
        <v>11437</v>
      </c>
      <c r="G1228" s="510" t="s">
        <v>11438</v>
      </c>
      <c r="H1228" s="510" t="s">
        <v>11439</v>
      </c>
      <c r="I1228" s="509" t="s">
        <v>11440</v>
      </c>
      <c r="J1228" s="512" t="s">
        <v>11441</v>
      </c>
      <c r="K1228" s="513" t="s">
        <v>11442</v>
      </c>
      <c r="L1228" s="513"/>
      <c r="M1228" s="510"/>
      <c r="N1228" s="497"/>
      <c r="O1228" s="497"/>
      <c r="P1228" s="497"/>
      <c r="Q1228" s="497"/>
      <c r="R1228" s="497"/>
      <c r="S1228" s="497"/>
      <c r="T1228" s="497"/>
      <c r="U1228" s="497"/>
      <c r="V1228" s="497"/>
      <c r="W1228" s="497"/>
      <c r="X1228" s="497"/>
      <c r="Y1228" s="497"/>
      <c r="Z1228" s="497"/>
      <c r="AA1228" s="497"/>
      <c r="AB1228" s="497"/>
      <c r="AC1228" s="497"/>
      <c r="AD1228" s="497"/>
      <c r="AE1228" s="497"/>
      <c r="AF1228" s="497"/>
      <c r="AG1228" s="497"/>
    </row>
    <row r="1229" spans="1:33" ht="31.5">
      <c r="A1229" s="506">
        <f t="shared" si="6"/>
        <v>1221</v>
      </c>
      <c r="B1229" s="510" t="s">
        <v>4045</v>
      </c>
      <c r="C1229" s="518" t="s">
        <v>6463</v>
      </c>
      <c r="D1229" s="507" t="s">
        <v>11443</v>
      </c>
      <c r="E1229" s="510" t="s">
        <v>11444</v>
      </c>
      <c r="F1229" s="509" t="s">
        <v>11445</v>
      </c>
      <c r="G1229" s="510" t="s">
        <v>11446</v>
      </c>
      <c r="H1229" s="510" t="s">
        <v>11447</v>
      </c>
      <c r="I1229" s="509" t="s">
        <v>12956</v>
      </c>
      <c r="J1229" s="512" t="s">
        <v>11448</v>
      </c>
      <c r="K1229" s="513" t="s">
        <v>11449</v>
      </c>
      <c r="L1229" s="513"/>
      <c r="M1229" s="510"/>
      <c r="N1229" s="497"/>
      <c r="O1229" s="497"/>
      <c r="P1229" s="497"/>
      <c r="Q1229" s="497"/>
      <c r="R1229" s="497"/>
      <c r="S1229" s="497"/>
      <c r="T1229" s="497"/>
      <c r="U1229" s="497"/>
      <c r="V1229" s="497"/>
      <c r="W1229" s="497"/>
      <c r="X1229" s="497"/>
      <c r="Y1229" s="497"/>
      <c r="Z1229" s="497"/>
      <c r="AA1229" s="497"/>
      <c r="AB1229" s="497"/>
      <c r="AC1229" s="497"/>
      <c r="AD1229" s="497"/>
      <c r="AE1229" s="497"/>
      <c r="AF1229" s="497"/>
      <c r="AG1229" s="497"/>
    </row>
    <row r="1230" spans="1:33" ht="47.25">
      <c r="A1230" s="506">
        <f t="shared" si="6"/>
        <v>1222</v>
      </c>
      <c r="B1230" s="510" t="s">
        <v>11450</v>
      </c>
      <c r="C1230" s="518" t="s">
        <v>3395</v>
      </c>
      <c r="D1230" s="509" t="s">
        <v>11451</v>
      </c>
      <c r="E1230" s="510" t="s">
        <v>11452</v>
      </c>
      <c r="F1230" s="509" t="s">
        <v>11453</v>
      </c>
      <c r="G1230" s="510" t="s">
        <v>11454</v>
      </c>
      <c r="H1230" s="510" t="s">
        <v>11447</v>
      </c>
      <c r="I1230" s="509" t="s">
        <v>12672</v>
      </c>
      <c r="J1230" s="512" t="s">
        <v>11455</v>
      </c>
      <c r="K1230" s="513" t="s">
        <v>11456</v>
      </c>
      <c r="L1230" s="513"/>
      <c r="M1230" s="510"/>
      <c r="N1230" s="497"/>
      <c r="O1230" s="497"/>
      <c r="P1230" s="497"/>
      <c r="Q1230" s="497"/>
      <c r="R1230" s="497"/>
      <c r="S1230" s="497"/>
      <c r="T1230" s="497"/>
      <c r="U1230" s="497"/>
      <c r="V1230" s="497"/>
      <c r="W1230" s="497"/>
      <c r="X1230" s="497"/>
      <c r="Y1230" s="497"/>
      <c r="Z1230" s="497"/>
      <c r="AA1230" s="497"/>
      <c r="AB1230" s="497"/>
      <c r="AC1230" s="497"/>
      <c r="AD1230" s="497"/>
      <c r="AE1230" s="497"/>
      <c r="AF1230" s="497"/>
      <c r="AG1230" s="497"/>
    </row>
    <row r="1231" spans="1:33" ht="47.25">
      <c r="A1231" s="506">
        <f t="shared" si="6"/>
        <v>1223</v>
      </c>
      <c r="B1231" s="510" t="s">
        <v>3439</v>
      </c>
      <c r="C1231" s="518" t="s">
        <v>4621</v>
      </c>
      <c r="D1231" s="509" t="s">
        <v>11457</v>
      </c>
      <c r="E1231" s="510" t="s">
        <v>11458</v>
      </c>
      <c r="F1231" s="509" t="s">
        <v>11459</v>
      </c>
      <c r="G1231" s="510" t="s">
        <v>11460</v>
      </c>
      <c r="H1231" s="510" t="s">
        <v>11461</v>
      </c>
      <c r="I1231" s="509" t="s">
        <v>11462</v>
      </c>
      <c r="J1231" s="512" t="s">
        <v>11463</v>
      </c>
      <c r="K1231" s="513" t="s">
        <v>11464</v>
      </c>
      <c r="L1231" s="513"/>
      <c r="M1231" s="510"/>
      <c r="N1231" s="497"/>
      <c r="O1231" s="497"/>
      <c r="P1231" s="497"/>
      <c r="Q1231" s="497"/>
      <c r="R1231" s="497"/>
      <c r="S1231" s="497"/>
      <c r="T1231" s="497"/>
      <c r="U1231" s="497"/>
      <c r="V1231" s="497"/>
      <c r="W1231" s="497"/>
      <c r="X1231" s="497"/>
      <c r="Y1231" s="497"/>
      <c r="Z1231" s="497"/>
      <c r="AA1231" s="497"/>
      <c r="AB1231" s="497"/>
      <c r="AC1231" s="497"/>
      <c r="AD1231" s="497"/>
      <c r="AE1231" s="497"/>
      <c r="AF1231" s="497"/>
      <c r="AG1231" s="497"/>
    </row>
    <row r="1232" spans="1:33" ht="31.5">
      <c r="A1232" s="506">
        <f t="shared" si="6"/>
        <v>1224</v>
      </c>
      <c r="B1232" s="510" t="s">
        <v>3439</v>
      </c>
      <c r="C1232" s="518" t="s">
        <v>5187</v>
      </c>
      <c r="D1232" s="509" t="s">
        <v>11465</v>
      </c>
      <c r="E1232" s="510" t="s">
        <v>11466</v>
      </c>
      <c r="F1232" s="509" t="s">
        <v>11467</v>
      </c>
      <c r="G1232" s="510" t="s">
        <v>11468</v>
      </c>
      <c r="H1232" s="510" t="s">
        <v>11439</v>
      </c>
      <c r="I1232" s="509" t="s">
        <v>12394</v>
      </c>
      <c r="J1232" s="512" t="s">
        <v>11469</v>
      </c>
      <c r="K1232" s="513" t="s">
        <v>11470</v>
      </c>
      <c r="L1232" s="513"/>
      <c r="M1232" s="510"/>
      <c r="N1232" s="497"/>
      <c r="O1232" s="497"/>
      <c r="P1232" s="497"/>
      <c r="Q1232" s="497"/>
      <c r="R1232" s="497"/>
      <c r="S1232" s="497"/>
      <c r="T1232" s="497"/>
      <c r="U1232" s="497"/>
      <c r="V1232" s="497"/>
      <c r="W1232" s="497"/>
      <c r="X1232" s="497"/>
      <c r="Y1232" s="497"/>
      <c r="Z1232" s="497"/>
      <c r="AA1232" s="497"/>
      <c r="AB1232" s="497"/>
      <c r="AC1232" s="497"/>
      <c r="AD1232" s="497"/>
      <c r="AE1232" s="497"/>
      <c r="AF1232" s="497"/>
      <c r="AG1232" s="497"/>
    </row>
    <row r="1233" spans="1:33" ht="31.5">
      <c r="A1233" s="506">
        <f t="shared" si="6"/>
        <v>1225</v>
      </c>
      <c r="B1233" s="510" t="s">
        <v>3913</v>
      </c>
      <c r="C1233" s="509" t="s">
        <v>4068</v>
      </c>
      <c r="D1233" s="509" t="s">
        <v>11471</v>
      </c>
      <c r="E1233" s="510" t="s">
        <v>11472</v>
      </c>
      <c r="F1233" s="509" t="s">
        <v>11473</v>
      </c>
      <c r="G1233" s="510" t="s">
        <v>11474</v>
      </c>
      <c r="H1233" s="510" t="s">
        <v>11475</v>
      </c>
      <c r="I1233" s="509" t="s">
        <v>11476</v>
      </c>
      <c r="J1233" s="512" t="s">
        <v>11477</v>
      </c>
      <c r="K1233" s="513" t="s">
        <v>11478</v>
      </c>
      <c r="L1233" s="513"/>
      <c r="M1233" s="510"/>
      <c r="N1233" s="497"/>
      <c r="O1233" s="497"/>
      <c r="P1233" s="497"/>
      <c r="Q1233" s="497"/>
      <c r="R1233" s="497"/>
      <c r="S1233" s="497"/>
      <c r="T1233" s="497"/>
      <c r="U1233" s="497"/>
      <c r="V1233" s="497"/>
      <c r="W1233" s="497"/>
      <c r="X1233" s="497"/>
      <c r="Y1233" s="497"/>
      <c r="Z1233" s="497"/>
      <c r="AA1233" s="497"/>
      <c r="AB1233" s="497"/>
      <c r="AC1233" s="497"/>
      <c r="AD1233" s="497"/>
      <c r="AE1233" s="497"/>
      <c r="AF1233" s="497"/>
      <c r="AG1233" s="497"/>
    </row>
    <row r="1234" spans="1:33" ht="31.5">
      <c r="A1234" s="506">
        <f t="shared" si="6"/>
        <v>1226</v>
      </c>
      <c r="B1234" s="510" t="s">
        <v>3913</v>
      </c>
      <c r="C1234" s="507" t="s">
        <v>3914</v>
      </c>
      <c r="D1234" s="509" t="s">
        <v>11479</v>
      </c>
      <c r="E1234" s="510" t="s">
        <v>11480</v>
      </c>
      <c r="F1234" s="509" t="s">
        <v>11481</v>
      </c>
      <c r="G1234" s="510" t="s">
        <v>11482</v>
      </c>
      <c r="H1234" s="510" t="s">
        <v>7117</v>
      </c>
      <c r="I1234" s="509" t="s">
        <v>11483</v>
      </c>
      <c r="J1234" s="512" t="s">
        <v>11484</v>
      </c>
      <c r="K1234" s="513" t="s">
        <v>11485</v>
      </c>
      <c r="L1234" s="513"/>
      <c r="M1234" s="510"/>
      <c r="N1234" s="497"/>
      <c r="O1234" s="497"/>
      <c r="P1234" s="497"/>
      <c r="Q1234" s="497"/>
      <c r="R1234" s="497"/>
      <c r="S1234" s="497"/>
      <c r="T1234" s="497"/>
      <c r="U1234" s="497"/>
      <c r="V1234" s="497"/>
      <c r="W1234" s="497"/>
      <c r="X1234" s="497"/>
      <c r="Y1234" s="497"/>
      <c r="Z1234" s="497"/>
      <c r="AA1234" s="497"/>
      <c r="AB1234" s="497"/>
      <c r="AC1234" s="497"/>
      <c r="AD1234" s="497"/>
      <c r="AE1234" s="497"/>
      <c r="AF1234" s="497"/>
      <c r="AG1234" s="497"/>
    </row>
    <row r="1235" spans="1:33" ht="31.5">
      <c r="A1235" s="506">
        <f t="shared" si="6"/>
        <v>1227</v>
      </c>
      <c r="B1235" s="510" t="s">
        <v>3360</v>
      </c>
      <c r="C1235" s="509" t="s">
        <v>9158</v>
      </c>
      <c r="D1235" s="509" t="s">
        <v>11486</v>
      </c>
      <c r="E1235" s="510" t="s">
        <v>11487</v>
      </c>
      <c r="F1235" s="509" t="s">
        <v>11488</v>
      </c>
      <c r="G1235" s="510" t="s">
        <v>11489</v>
      </c>
      <c r="H1235" s="520" t="s">
        <v>11490</v>
      </c>
      <c r="I1235" s="509" t="s">
        <v>11491</v>
      </c>
      <c r="J1235" s="512" t="s">
        <v>11492</v>
      </c>
      <c r="K1235" s="513"/>
      <c r="L1235" s="513"/>
      <c r="M1235" s="510"/>
      <c r="N1235" s="497"/>
      <c r="O1235" s="497"/>
      <c r="P1235" s="497"/>
      <c r="Q1235" s="497"/>
      <c r="R1235" s="497"/>
      <c r="S1235" s="497"/>
      <c r="T1235" s="497"/>
      <c r="U1235" s="497"/>
      <c r="V1235" s="497"/>
      <c r="W1235" s="497"/>
      <c r="X1235" s="497"/>
      <c r="Y1235" s="497"/>
      <c r="Z1235" s="497"/>
      <c r="AA1235" s="497"/>
      <c r="AB1235" s="497"/>
      <c r="AC1235" s="497"/>
      <c r="AD1235" s="497"/>
      <c r="AE1235" s="497"/>
      <c r="AF1235" s="497"/>
      <c r="AG1235" s="497"/>
    </row>
    <row r="1236" spans="1:33" ht="47.25">
      <c r="A1236" s="506">
        <f t="shared" si="6"/>
        <v>1228</v>
      </c>
      <c r="B1236" s="510" t="s">
        <v>3913</v>
      </c>
      <c r="C1236" s="509" t="s">
        <v>4068</v>
      </c>
      <c r="D1236" s="509" t="s">
        <v>11493</v>
      </c>
      <c r="E1236" s="510" t="s">
        <v>11494</v>
      </c>
      <c r="F1236" s="509" t="s">
        <v>11495</v>
      </c>
      <c r="G1236" s="510" t="s">
        <v>11496</v>
      </c>
      <c r="H1236" s="520" t="s">
        <v>11490</v>
      </c>
      <c r="I1236" s="509" t="s">
        <v>11497</v>
      </c>
      <c r="J1236" s="512" t="s">
        <v>11498</v>
      </c>
      <c r="K1236" s="513" t="s">
        <v>11499</v>
      </c>
      <c r="L1236" s="513"/>
      <c r="M1236" s="510"/>
      <c r="N1236" s="497"/>
      <c r="O1236" s="497"/>
      <c r="P1236" s="497"/>
      <c r="Q1236" s="497"/>
      <c r="R1236" s="497"/>
      <c r="S1236" s="497"/>
      <c r="T1236" s="497"/>
      <c r="U1236" s="497"/>
      <c r="V1236" s="497"/>
      <c r="W1236" s="497"/>
      <c r="X1236" s="497"/>
      <c r="Y1236" s="497"/>
      <c r="Z1236" s="497"/>
      <c r="AA1236" s="497"/>
      <c r="AB1236" s="497"/>
      <c r="AC1236" s="497"/>
      <c r="AD1236" s="497"/>
      <c r="AE1236" s="497"/>
      <c r="AF1236" s="497"/>
      <c r="AG1236" s="497"/>
    </row>
    <row r="1237" spans="1:33" ht="31.5">
      <c r="A1237" s="506">
        <f t="shared" si="6"/>
        <v>1229</v>
      </c>
      <c r="B1237" s="510" t="s">
        <v>3751</v>
      </c>
      <c r="C1237" s="508" t="s">
        <v>5802</v>
      </c>
      <c r="D1237" s="509" t="s">
        <v>11500</v>
      </c>
      <c r="E1237" s="510" t="s">
        <v>11501</v>
      </c>
      <c r="F1237" s="509" t="s">
        <v>11502</v>
      </c>
      <c r="G1237" s="510" t="s">
        <v>11503</v>
      </c>
      <c r="H1237" s="510" t="s">
        <v>11504</v>
      </c>
      <c r="I1237" s="509" t="s">
        <v>11505</v>
      </c>
      <c r="J1237" s="512" t="s">
        <v>11506</v>
      </c>
      <c r="K1237" s="513" t="s">
        <v>11507</v>
      </c>
      <c r="L1237" s="513"/>
      <c r="M1237" s="510"/>
      <c r="N1237" s="497"/>
      <c r="O1237" s="497"/>
      <c r="P1237" s="497"/>
      <c r="Q1237" s="497"/>
      <c r="R1237" s="497"/>
      <c r="S1237" s="497"/>
      <c r="T1237" s="497"/>
      <c r="U1237" s="497"/>
      <c r="V1237" s="497"/>
      <c r="W1237" s="497"/>
      <c r="X1237" s="497"/>
      <c r="Y1237" s="497"/>
      <c r="Z1237" s="497"/>
      <c r="AA1237" s="497"/>
      <c r="AB1237" s="497"/>
      <c r="AC1237" s="497"/>
      <c r="AD1237" s="497"/>
      <c r="AE1237" s="497"/>
      <c r="AF1237" s="497"/>
      <c r="AG1237" s="497"/>
    </row>
    <row r="1238" spans="1:33" ht="31.5">
      <c r="A1238" s="506">
        <f t="shared" si="6"/>
        <v>1230</v>
      </c>
      <c r="B1238" s="510" t="s">
        <v>3360</v>
      </c>
      <c r="C1238" s="509" t="s">
        <v>3702</v>
      </c>
      <c r="D1238" s="509" t="s">
        <v>11508</v>
      </c>
      <c r="E1238" s="510"/>
      <c r="F1238" s="509" t="s">
        <v>11509</v>
      </c>
      <c r="G1238" s="510" t="s">
        <v>11510</v>
      </c>
      <c r="H1238" s="510" t="s">
        <v>11511</v>
      </c>
      <c r="I1238" s="509" t="s">
        <v>11512</v>
      </c>
      <c r="J1238" s="512" t="s">
        <v>11513</v>
      </c>
      <c r="K1238" s="513" t="s">
        <v>1296</v>
      </c>
      <c r="L1238" s="513"/>
      <c r="M1238" s="510"/>
      <c r="N1238" s="497"/>
      <c r="O1238" s="497"/>
      <c r="P1238" s="497"/>
      <c r="Q1238" s="497"/>
      <c r="R1238" s="497"/>
      <c r="S1238" s="497"/>
      <c r="T1238" s="497"/>
      <c r="U1238" s="497"/>
      <c r="V1238" s="497"/>
      <c r="W1238" s="497"/>
      <c r="X1238" s="497"/>
      <c r="Y1238" s="497"/>
      <c r="Z1238" s="497"/>
      <c r="AA1238" s="497"/>
      <c r="AB1238" s="497"/>
      <c r="AC1238" s="497"/>
      <c r="AD1238" s="497"/>
      <c r="AE1238" s="497"/>
      <c r="AF1238" s="497"/>
      <c r="AG1238" s="497"/>
    </row>
    <row r="1239" spans="1:33" ht="31.5">
      <c r="A1239" s="506">
        <f t="shared" si="6"/>
        <v>1231</v>
      </c>
      <c r="B1239" s="510" t="s">
        <v>4422</v>
      </c>
      <c r="C1239" s="518" t="s">
        <v>5370</v>
      </c>
      <c r="D1239" s="509" t="s">
        <v>11514</v>
      </c>
      <c r="E1239" s="509" t="s">
        <v>11515</v>
      </c>
      <c r="F1239" s="509" t="s">
        <v>11516</v>
      </c>
      <c r="G1239" s="510" t="s">
        <v>11517</v>
      </c>
      <c r="H1239" s="510" t="s">
        <v>11518</v>
      </c>
      <c r="I1239" s="509" t="s">
        <v>12638</v>
      </c>
      <c r="J1239" s="512" t="s">
        <v>11519</v>
      </c>
      <c r="K1239" s="513" t="s">
        <v>11520</v>
      </c>
      <c r="L1239" s="513"/>
      <c r="M1239" s="510"/>
      <c r="N1239" s="497"/>
      <c r="O1239" s="497"/>
      <c r="P1239" s="497"/>
      <c r="Q1239" s="497"/>
      <c r="R1239" s="497"/>
      <c r="S1239" s="497"/>
      <c r="T1239" s="497"/>
      <c r="U1239" s="497"/>
      <c r="V1239" s="497"/>
      <c r="W1239" s="497"/>
      <c r="X1239" s="497"/>
      <c r="Y1239" s="497"/>
      <c r="Z1239" s="497"/>
      <c r="AA1239" s="497"/>
      <c r="AB1239" s="497"/>
      <c r="AC1239" s="497"/>
      <c r="AD1239" s="497"/>
      <c r="AE1239" s="497"/>
      <c r="AF1239" s="497"/>
      <c r="AG1239" s="497"/>
    </row>
    <row r="1240" spans="1:33" ht="31.5">
      <c r="A1240" s="506">
        <f t="shared" si="6"/>
        <v>1232</v>
      </c>
      <c r="B1240" s="510" t="s">
        <v>11450</v>
      </c>
      <c r="C1240" s="518" t="s">
        <v>3646</v>
      </c>
      <c r="D1240" s="509" t="s">
        <v>11521</v>
      </c>
      <c r="E1240" s="509" t="s">
        <v>11522</v>
      </c>
      <c r="F1240" s="509" t="s">
        <v>10984</v>
      </c>
      <c r="G1240" s="510" t="s">
        <v>11523</v>
      </c>
      <c r="H1240" s="517" t="s">
        <v>11524</v>
      </c>
      <c r="I1240" s="509" t="s">
        <v>11525</v>
      </c>
      <c r="J1240" s="512" t="s">
        <v>11526</v>
      </c>
      <c r="K1240" s="513" t="s">
        <v>11527</v>
      </c>
      <c r="L1240" s="513"/>
      <c r="M1240" s="510"/>
      <c r="N1240" s="497"/>
      <c r="O1240" s="497"/>
      <c r="P1240" s="497"/>
      <c r="Q1240" s="497"/>
      <c r="R1240" s="497"/>
      <c r="S1240" s="497"/>
      <c r="T1240" s="497"/>
      <c r="U1240" s="497"/>
      <c r="V1240" s="497"/>
      <c r="W1240" s="497"/>
      <c r="X1240" s="497"/>
      <c r="Y1240" s="497"/>
      <c r="Z1240" s="497"/>
      <c r="AA1240" s="497"/>
      <c r="AB1240" s="497"/>
      <c r="AC1240" s="497"/>
      <c r="AD1240" s="497"/>
      <c r="AE1240" s="497"/>
      <c r="AF1240" s="497"/>
      <c r="AG1240" s="497"/>
    </row>
    <row r="1241" spans="1:33" ht="31.5">
      <c r="A1241" s="506">
        <f t="shared" si="6"/>
        <v>1233</v>
      </c>
      <c r="B1241" s="510" t="s">
        <v>11528</v>
      </c>
      <c r="C1241" s="509" t="s">
        <v>4053</v>
      </c>
      <c r="D1241" s="509" t="s">
        <v>11529</v>
      </c>
      <c r="E1241" s="509" t="s">
        <v>11530</v>
      </c>
      <c r="F1241" s="509" t="s">
        <v>11531</v>
      </c>
      <c r="G1241" s="510" t="s">
        <v>11532</v>
      </c>
      <c r="H1241" s="510" t="s">
        <v>11504</v>
      </c>
      <c r="I1241" s="509" t="s">
        <v>12758</v>
      </c>
      <c r="J1241" s="512" t="s">
        <v>11533</v>
      </c>
      <c r="K1241" s="513" t="s">
        <v>11534</v>
      </c>
      <c r="L1241" s="513"/>
      <c r="M1241" s="510"/>
      <c r="N1241" s="497"/>
      <c r="O1241" s="497"/>
      <c r="P1241" s="497"/>
      <c r="Q1241" s="497"/>
      <c r="R1241" s="497"/>
      <c r="S1241" s="497"/>
      <c r="T1241" s="497"/>
      <c r="U1241" s="497"/>
      <c r="V1241" s="497"/>
      <c r="W1241" s="497"/>
      <c r="X1241" s="497"/>
      <c r="Y1241" s="497"/>
      <c r="Z1241" s="497"/>
      <c r="AA1241" s="497"/>
      <c r="AB1241" s="497"/>
      <c r="AC1241" s="497"/>
      <c r="AD1241" s="497"/>
      <c r="AE1241" s="497"/>
      <c r="AF1241" s="497"/>
      <c r="AG1241" s="497"/>
    </row>
    <row r="1242" spans="1:33" ht="47.25">
      <c r="A1242" s="506">
        <f t="shared" si="6"/>
        <v>1234</v>
      </c>
      <c r="B1242" s="510" t="s">
        <v>3491</v>
      </c>
      <c r="C1242" s="508" t="s">
        <v>4557</v>
      </c>
      <c r="D1242" s="509" t="s">
        <v>11535</v>
      </c>
      <c r="E1242" s="507" t="s">
        <v>11536</v>
      </c>
      <c r="F1242" s="484" t="s">
        <v>11537</v>
      </c>
      <c r="G1242" s="510" t="s">
        <v>11538</v>
      </c>
      <c r="H1242" s="510" t="s">
        <v>11518</v>
      </c>
      <c r="I1242" s="509" t="s">
        <v>11539</v>
      </c>
      <c r="J1242" s="511" t="s">
        <v>11540</v>
      </c>
      <c r="K1242" s="513" t="s">
        <v>8529</v>
      </c>
      <c r="L1242" s="513" t="s">
        <v>11541</v>
      </c>
      <c r="M1242" s="510"/>
      <c r="N1242" s="497"/>
      <c r="O1242" s="497"/>
      <c r="P1242" s="497"/>
      <c r="Q1242" s="497"/>
      <c r="R1242" s="497"/>
      <c r="S1242" s="497"/>
      <c r="T1242" s="497"/>
      <c r="U1242" s="497"/>
      <c r="V1242" s="497"/>
      <c r="W1242" s="497"/>
      <c r="X1242" s="497"/>
      <c r="Y1242" s="497"/>
      <c r="Z1242" s="497"/>
      <c r="AA1242" s="497"/>
      <c r="AB1242" s="497"/>
      <c r="AC1242" s="497"/>
      <c r="AD1242" s="497"/>
      <c r="AE1242" s="497"/>
      <c r="AF1242" s="497"/>
      <c r="AG1242" s="497"/>
    </row>
    <row r="1243" spans="1:33" ht="63">
      <c r="A1243" s="506">
        <f t="shared" si="6"/>
        <v>1235</v>
      </c>
      <c r="B1243" s="509" t="s">
        <v>4367</v>
      </c>
      <c r="C1243" s="518" t="s">
        <v>4543</v>
      </c>
      <c r="D1243" s="507" t="s">
        <v>11542</v>
      </c>
      <c r="E1243" s="509" t="s">
        <v>11543</v>
      </c>
      <c r="F1243" s="507" t="s">
        <v>11544</v>
      </c>
      <c r="G1243" s="510" t="s">
        <v>11545</v>
      </c>
      <c r="H1243" s="512" t="s">
        <v>11361</v>
      </c>
      <c r="I1243" s="509" t="s">
        <v>11546</v>
      </c>
      <c r="J1243" s="611" t="s">
        <v>11547</v>
      </c>
      <c r="K1243" s="513" t="s">
        <v>11548</v>
      </c>
      <c r="L1243" s="513" t="s">
        <v>11549</v>
      </c>
      <c r="M1243" s="510"/>
      <c r="N1243" s="497"/>
      <c r="O1243" s="497"/>
      <c r="P1243" s="497"/>
      <c r="Q1243" s="497"/>
      <c r="R1243" s="497"/>
      <c r="S1243" s="497"/>
      <c r="T1243" s="497"/>
      <c r="U1243" s="497"/>
      <c r="V1243" s="497"/>
      <c r="W1243" s="497"/>
      <c r="X1243" s="497"/>
      <c r="Y1243" s="497"/>
      <c r="Z1243" s="497"/>
      <c r="AA1243" s="497"/>
      <c r="AB1243" s="497"/>
      <c r="AC1243" s="497"/>
      <c r="AD1243" s="497"/>
      <c r="AE1243" s="497"/>
      <c r="AF1243" s="497"/>
      <c r="AG1243" s="497"/>
    </row>
    <row r="1244" spans="1:33" ht="47.25">
      <c r="A1244" s="506">
        <f t="shared" si="6"/>
        <v>1236</v>
      </c>
      <c r="B1244" s="509" t="s">
        <v>4367</v>
      </c>
      <c r="C1244" s="508" t="s">
        <v>4606</v>
      </c>
      <c r="D1244" s="507" t="s">
        <v>11550</v>
      </c>
      <c r="E1244" s="507" t="s">
        <v>11551</v>
      </c>
      <c r="F1244" s="507" t="s">
        <v>11552</v>
      </c>
      <c r="G1244" s="510" t="s">
        <v>11553</v>
      </c>
      <c r="H1244" s="510" t="s">
        <v>7096</v>
      </c>
      <c r="I1244" s="509" t="s">
        <v>11554</v>
      </c>
      <c r="J1244" s="566" t="s">
        <v>11555</v>
      </c>
      <c r="K1244" s="513" t="s">
        <v>11556</v>
      </c>
      <c r="L1244" s="513" t="s">
        <v>11557</v>
      </c>
      <c r="M1244" s="510"/>
      <c r="N1244" s="497"/>
      <c r="O1244" s="497"/>
      <c r="P1244" s="497"/>
      <c r="Q1244" s="497"/>
      <c r="R1244" s="497"/>
      <c r="S1244" s="497"/>
      <c r="T1244" s="497"/>
      <c r="U1244" s="497"/>
      <c r="V1244" s="497"/>
      <c r="W1244" s="497"/>
      <c r="X1244" s="497"/>
      <c r="Y1244" s="497"/>
      <c r="Z1244" s="497"/>
      <c r="AA1244" s="497"/>
      <c r="AB1244" s="497"/>
      <c r="AC1244" s="497"/>
      <c r="AD1244" s="497"/>
      <c r="AE1244" s="497"/>
      <c r="AF1244" s="497"/>
      <c r="AG1244" s="497"/>
    </row>
    <row r="1245" spans="1:33" ht="47.25">
      <c r="A1245" s="506">
        <f t="shared" si="6"/>
        <v>1237</v>
      </c>
      <c r="B1245" s="510" t="s">
        <v>4367</v>
      </c>
      <c r="C1245" s="508" t="s">
        <v>4606</v>
      </c>
      <c r="D1245" s="509" t="s">
        <v>11558</v>
      </c>
      <c r="E1245" s="507" t="s">
        <v>11559</v>
      </c>
      <c r="F1245" s="509" t="s">
        <v>11560</v>
      </c>
      <c r="G1245" s="510" t="s">
        <v>11561</v>
      </c>
      <c r="H1245" s="510" t="s">
        <v>11518</v>
      </c>
      <c r="I1245" s="509" t="s">
        <v>11562</v>
      </c>
      <c r="J1245" s="511" t="s">
        <v>11563</v>
      </c>
      <c r="K1245" s="513" t="s">
        <v>11564</v>
      </c>
      <c r="L1245" s="513" t="s">
        <v>11565</v>
      </c>
      <c r="M1245" s="510"/>
      <c r="N1245" s="497"/>
      <c r="O1245" s="497"/>
      <c r="P1245" s="497"/>
      <c r="Q1245" s="497"/>
      <c r="R1245" s="497"/>
      <c r="S1245" s="497"/>
      <c r="T1245" s="497"/>
      <c r="U1245" s="497"/>
      <c r="V1245" s="497"/>
      <c r="W1245" s="497"/>
      <c r="X1245" s="497"/>
      <c r="Y1245" s="497"/>
      <c r="Z1245" s="497"/>
      <c r="AA1245" s="497"/>
      <c r="AB1245" s="497"/>
      <c r="AC1245" s="497"/>
      <c r="AD1245" s="497"/>
      <c r="AE1245" s="497"/>
      <c r="AF1245" s="497"/>
      <c r="AG1245" s="497"/>
    </row>
    <row r="1246" spans="1:33" ht="47.25">
      <c r="A1246" s="506">
        <f t="shared" si="6"/>
        <v>1238</v>
      </c>
      <c r="B1246" s="612" t="s">
        <v>7181</v>
      </c>
      <c r="C1246" s="518" t="s">
        <v>7206</v>
      </c>
      <c r="D1246" s="486" t="s">
        <v>11566</v>
      </c>
      <c r="E1246" s="509" t="s">
        <v>7208</v>
      </c>
      <c r="F1246" s="509" t="s">
        <v>7209</v>
      </c>
      <c r="G1246" s="613" t="s">
        <v>11567</v>
      </c>
      <c r="H1246" s="614" t="s">
        <v>11568</v>
      </c>
      <c r="I1246" s="509" t="s">
        <v>11569</v>
      </c>
      <c r="J1246" s="615" t="s">
        <v>7211</v>
      </c>
      <c r="K1246" s="513" t="s">
        <v>11570</v>
      </c>
      <c r="L1246" s="513"/>
      <c r="M1246" s="509" t="s">
        <v>7207</v>
      </c>
      <c r="N1246" s="497"/>
      <c r="O1246" s="497"/>
      <c r="P1246" s="497"/>
      <c r="Q1246" s="497"/>
      <c r="R1246" s="497"/>
      <c r="S1246" s="497"/>
      <c r="T1246" s="497"/>
      <c r="U1246" s="497"/>
      <c r="V1246" s="497"/>
      <c r="W1246" s="497"/>
      <c r="X1246" s="497"/>
      <c r="Y1246" s="497"/>
      <c r="Z1246" s="497"/>
      <c r="AA1246" s="497"/>
      <c r="AB1246" s="497"/>
      <c r="AC1246" s="497"/>
      <c r="AD1246" s="497"/>
      <c r="AE1246" s="497"/>
      <c r="AF1246" s="497"/>
      <c r="AG1246" s="497"/>
    </row>
    <row r="1247" spans="1:33" ht="47.25">
      <c r="A1247" s="506">
        <f t="shared" si="6"/>
        <v>1239</v>
      </c>
      <c r="B1247" s="518" t="s">
        <v>4367</v>
      </c>
      <c r="C1247" s="518" t="s">
        <v>3646</v>
      </c>
      <c r="D1247" s="530" t="s">
        <v>11571</v>
      </c>
      <c r="E1247" s="507" t="s">
        <v>11572</v>
      </c>
      <c r="F1247" s="507" t="s">
        <v>9957</v>
      </c>
      <c r="G1247" s="521" t="s">
        <v>11573</v>
      </c>
      <c r="H1247" s="614" t="s">
        <v>11574</v>
      </c>
      <c r="I1247" s="509" t="s">
        <v>11575</v>
      </c>
      <c r="J1247" s="513" t="s">
        <v>11576</v>
      </c>
      <c r="K1247" s="616" t="s">
        <v>12866</v>
      </c>
      <c r="L1247" s="513" t="s">
        <v>11577</v>
      </c>
      <c r="M1247" s="509"/>
      <c r="N1247" s="497"/>
      <c r="O1247" s="497"/>
      <c r="P1247" s="497"/>
      <c r="Q1247" s="497"/>
      <c r="R1247" s="497"/>
      <c r="S1247" s="497"/>
      <c r="T1247" s="497"/>
      <c r="U1247" s="497"/>
      <c r="V1247" s="497"/>
      <c r="W1247" s="497"/>
      <c r="X1247" s="497"/>
      <c r="Y1247" s="497"/>
      <c r="Z1247" s="497"/>
      <c r="AA1247" s="497"/>
      <c r="AB1247" s="497"/>
      <c r="AC1247" s="497"/>
      <c r="AD1247" s="497"/>
      <c r="AE1247" s="497"/>
      <c r="AF1247" s="497"/>
      <c r="AG1247" s="497"/>
    </row>
    <row r="1248" spans="1:33" ht="47.25">
      <c r="A1248" s="506">
        <f t="shared" si="6"/>
        <v>1240</v>
      </c>
      <c r="B1248" s="518" t="s">
        <v>4367</v>
      </c>
      <c r="C1248" s="508" t="s">
        <v>4606</v>
      </c>
      <c r="D1248" s="530" t="s">
        <v>11578</v>
      </c>
      <c r="E1248" s="593" t="s">
        <v>11579</v>
      </c>
      <c r="F1248" s="526" t="s">
        <v>6033</v>
      </c>
      <c r="G1248" s="521" t="s">
        <v>11580</v>
      </c>
      <c r="H1248" s="614" t="s">
        <v>11581</v>
      </c>
      <c r="I1248" s="509" t="s">
        <v>11582</v>
      </c>
      <c r="J1248" s="617" t="s">
        <v>11583</v>
      </c>
      <c r="K1248" s="618" t="s">
        <v>12912</v>
      </c>
      <c r="L1248" s="513" t="s">
        <v>11584</v>
      </c>
      <c r="M1248" s="509"/>
      <c r="N1248" s="497"/>
      <c r="O1248" s="497"/>
      <c r="P1248" s="497"/>
      <c r="Q1248" s="497"/>
      <c r="R1248" s="497"/>
      <c r="S1248" s="497"/>
      <c r="T1248" s="497"/>
      <c r="U1248" s="497"/>
      <c r="V1248" s="497"/>
      <c r="W1248" s="497"/>
      <c r="X1248" s="497"/>
      <c r="Y1248" s="497"/>
      <c r="Z1248" s="497"/>
      <c r="AA1248" s="497"/>
      <c r="AB1248" s="497"/>
      <c r="AC1248" s="497"/>
      <c r="AD1248" s="497"/>
      <c r="AE1248" s="497"/>
      <c r="AF1248" s="497"/>
      <c r="AG1248" s="497"/>
    </row>
    <row r="1249" spans="1:33" ht="31.5">
      <c r="A1249" s="506">
        <f t="shared" si="6"/>
        <v>1241</v>
      </c>
      <c r="B1249" s="518" t="s">
        <v>5161</v>
      </c>
      <c r="C1249" s="518" t="s">
        <v>4774</v>
      </c>
      <c r="D1249" s="530" t="s">
        <v>11585</v>
      </c>
      <c r="E1249" s="593" t="s">
        <v>11586</v>
      </c>
      <c r="F1249" s="509" t="s">
        <v>11587</v>
      </c>
      <c r="G1249" s="521" t="s">
        <v>11588</v>
      </c>
      <c r="H1249" s="614" t="s">
        <v>11581</v>
      </c>
      <c r="I1249" s="509" t="s">
        <v>11589</v>
      </c>
      <c r="J1249" s="513" t="s">
        <v>11590</v>
      </c>
      <c r="K1249" s="619" t="s">
        <v>12630</v>
      </c>
      <c r="L1249" s="513" t="s">
        <v>11591</v>
      </c>
      <c r="M1249" s="509"/>
      <c r="N1249" s="497"/>
      <c r="O1249" s="497"/>
      <c r="P1249" s="497"/>
      <c r="Q1249" s="497"/>
      <c r="R1249" s="497"/>
      <c r="S1249" s="497"/>
      <c r="T1249" s="497"/>
      <c r="U1249" s="497"/>
      <c r="V1249" s="497"/>
      <c r="W1249" s="497"/>
      <c r="X1249" s="497"/>
      <c r="Y1249" s="497"/>
      <c r="Z1249" s="497"/>
      <c r="AA1249" s="497"/>
      <c r="AB1249" s="497"/>
      <c r="AC1249" s="497"/>
      <c r="AD1249" s="497"/>
      <c r="AE1249" s="497"/>
      <c r="AF1249" s="497"/>
      <c r="AG1249" s="497"/>
    </row>
    <row r="1250" spans="1:33" ht="31.5">
      <c r="A1250" s="506">
        <f t="shared" si="6"/>
        <v>1242</v>
      </c>
      <c r="B1250" s="518" t="s">
        <v>4367</v>
      </c>
      <c r="C1250" s="518" t="s">
        <v>3646</v>
      </c>
      <c r="D1250" s="530" t="s">
        <v>11592</v>
      </c>
      <c r="E1250" s="507" t="s">
        <v>11593</v>
      </c>
      <c r="F1250" s="507" t="s">
        <v>11594</v>
      </c>
      <c r="G1250" s="521" t="s">
        <v>11595</v>
      </c>
      <c r="H1250" s="512" t="s">
        <v>11596</v>
      </c>
      <c r="I1250" s="509" t="s">
        <v>11597</v>
      </c>
      <c r="J1250" s="513" t="s">
        <v>11598</v>
      </c>
      <c r="K1250" s="616" t="s">
        <v>12867</v>
      </c>
      <c r="L1250" s="513" t="s">
        <v>11599</v>
      </c>
      <c r="M1250" s="509"/>
      <c r="N1250" s="497"/>
      <c r="O1250" s="497"/>
      <c r="P1250" s="497"/>
      <c r="Q1250" s="497"/>
      <c r="R1250" s="497"/>
      <c r="S1250" s="497"/>
      <c r="T1250" s="497"/>
      <c r="U1250" s="497"/>
      <c r="V1250" s="497"/>
      <c r="W1250" s="497"/>
      <c r="X1250" s="497"/>
      <c r="Y1250" s="497"/>
      <c r="Z1250" s="497"/>
      <c r="AA1250" s="497"/>
      <c r="AB1250" s="497"/>
      <c r="AC1250" s="497"/>
      <c r="AD1250" s="497"/>
      <c r="AE1250" s="497"/>
      <c r="AF1250" s="497"/>
      <c r="AG1250" s="497"/>
    </row>
    <row r="1251" spans="1:33" ht="31.5">
      <c r="A1251" s="506">
        <f t="shared" si="6"/>
        <v>1243</v>
      </c>
      <c r="B1251" s="509" t="s">
        <v>3735</v>
      </c>
      <c r="C1251" s="518" t="s">
        <v>3736</v>
      </c>
      <c r="D1251" s="530" t="s">
        <v>11600</v>
      </c>
      <c r="E1251" s="593" t="s">
        <v>11601</v>
      </c>
      <c r="F1251" s="509" t="s">
        <v>11602</v>
      </c>
      <c r="G1251" s="510" t="s">
        <v>11603</v>
      </c>
      <c r="H1251" s="512" t="s">
        <v>11596</v>
      </c>
      <c r="I1251" s="509" t="s">
        <v>11604</v>
      </c>
      <c r="J1251" s="513" t="s">
        <v>11605</v>
      </c>
      <c r="K1251" s="619" t="s">
        <v>13030</v>
      </c>
      <c r="L1251" s="513" t="s">
        <v>11606</v>
      </c>
      <c r="M1251" s="509"/>
      <c r="N1251" s="497"/>
      <c r="O1251" s="497"/>
      <c r="P1251" s="497"/>
      <c r="Q1251" s="497"/>
      <c r="R1251" s="497"/>
      <c r="S1251" s="497"/>
      <c r="T1251" s="497"/>
      <c r="U1251" s="497"/>
      <c r="V1251" s="497"/>
      <c r="W1251" s="497"/>
      <c r="X1251" s="497"/>
      <c r="Y1251" s="497"/>
      <c r="Z1251" s="497"/>
      <c r="AA1251" s="497"/>
      <c r="AB1251" s="497"/>
      <c r="AC1251" s="497"/>
      <c r="AD1251" s="497"/>
      <c r="AE1251" s="497"/>
      <c r="AF1251" s="497"/>
      <c r="AG1251" s="497"/>
    </row>
    <row r="1252" spans="1:33" ht="31.5">
      <c r="A1252" s="506">
        <f t="shared" si="6"/>
        <v>1244</v>
      </c>
      <c r="B1252" s="509" t="s">
        <v>5161</v>
      </c>
      <c r="C1252" s="518" t="s">
        <v>5172</v>
      </c>
      <c r="D1252" s="530" t="s">
        <v>11607</v>
      </c>
      <c r="E1252" s="593" t="s">
        <v>11608</v>
      </c>
      <c r="F1252" s="509" t="s">
        <v>11609</v>
      </c>
      <c r="G1252" s="510" t="s">
        <v>11610</v>
      </c>
      <c r="H1252" s="512" t="s">
        <v>11596</v>
      </c>
      <c r="I1252" s="509" t="s">
        <v>11611</v>
      </c>
      <c r="J1252" s="513" t="s">
        <v>11612</v>
      </c>
      <c r="K1252" s="513" t="s">
        <v>13077</v>
      </c>
      <c r="L1252" s="513" t="s">
        <v>11613</v>
      </c>
      <c r="M1252" s="509"/>
      <c r="N1252" s="497"/>
      <c r="O1252" s="497"/>
      <c r="P1252" s="497"/>
      <c r="Q1252" s="497"/>
      <c r="R1252" s="497"/>
      <c r="S1252" s="497"/>
      <c r="T1252" s="497"/>
      <c r="U1252" s="497"/>
      <c r="V1252" s="497"/>
      <c r="W1252" s="497"/>
      <c r="X1252" s="497"/>
      <c r="Y1252" s="497"/>
      <c r="Z1252" s="497"/>
      <c r="AA1252" s="497"/>
      <c r="AB1252" s="497"/>
      <c r="AC1252" s="497"/>
      <c r="AD1252" s="497"/>
      <c r="AE1252" s="497"/>
      <c r="AF1252" s="497"/>
      <c r="AG1252" s="497"/>
    </row>
    <row r="1253" spans="1:33" ht="31.5">
      <c r="A1253" s="506">
        <f t="shared" si="6"/>
        <v>1245</v>
      </c>
      <c r="B1253" s="509" t="s">
        <v>3735</v>
      </c>
      <c r="C1253" s="508" t="s">
        <v>3736</v>
      </c>
      <c r="D1253" s="530" t="s">
        <v>11614</v>
      </c>
      <c r="E1253" s="593" t="s">
        <v>11615</v>
      </c>
      <c r="F1253" s="509" t="s">
        <v>11616</v>
      </c>
      <c r="G1253" s="510" t="s">
        <v>11617</v>
      </c>
      <c r="H1253" s="512" t="s">
        <v>11596</v>
      </c>
      <c r="I1253" s="509" t="s">
        <v>11618</v>
      </c>
      <c r="J1253" s="513" t="s">
        <v>11619</v>
      </c>
      <c r="K1253" s="619" t="s">
        <v>13031</v>
      </c>
      <c r="L1253" s="513" t="s">
        <v>11620</v>
      </c>
      <c r="M1253" s="509"/>
      <c r="N1253" s="497"/>
      <c r="O1253" s="497"/>
      <c r="P1253" s="497"/>
      <c r="Q1253" s="497"/>
      <c r="R1253" s="497"/>
      <c r="S1253" s="497"/>
      <c r="T1253" s="497"/>
      <c r="U1253" s="497"/>
      <c r="V1253" s="497"/>
      <c r="W1253" s="497"/>
      <c r="X1253" s="497"/>
      <c r="Y1253" s="497"/>
      <c r="Z1253" s="497"/>
      <c r="AA1253" s="497"/>
      <c r="AB1253" s="497"/>
      <c r="AC1253" s="497"/>
      <c r="AD1253" s="497"/>
      <c r="AE1253" s="497"/>
      <c r="AF1253" s="497"/>
      <c r="AG1253" s="497"/>
    </row>
    <row r="1254" spans="1:33" ht="47.25">
      <c r="A1254" s="506">
        <f t="shared" si="6"/>
        <v>1246</v>
      </c>
      <c r="B1254" s="510" t="s">
        <v>3913</v>
      </c>
      <c r="C1254" s="509" t="s">
        <v>4068</v>
      </c>
      <c r="D1254" s="530" t="s">
        <v>11621</v>
      </c>
      <c r="E1254" s="593" t="s">
        <v>11622</v>
      </c>
      <c r="F1254" s="509" t="s">
        <v>11623</v>
      </c>
      <c r="G1254" s="510" t="s">
        <v>11624</v>
      </c>
      <c r="H1254" s="512" t="s">
        <v>3247</v>
      </c>
      <c r="I1254" s="509" t="s">
        <v>11625</v>
      </c>
      <c r="J1254" s="512" t="s">
        <v>11626</v>
      </c>
      <c r="K1254" s="513" t="s">
        <v>11627</v>
      </c>
      <c r="L1254" s="513" t="s">
        <v>11628</v>
      </c>
      <c r="M1254" s="510"/>
      <c r="N1254" s="497"/>
      <c r="O1254" s="497"/>
      <c r="P1254" s="497"/>
      <c r="Q1254" s="497"/>
      <c r="R1254" s="497"/>
      <c r="S1254" s="497"/>
      <c r="T1254" s="497"/>
      <c r="U1254" s="497"/>
      <c r="V1254" s="497"/>
      <c r="W1254" s="497"/>
      <c r="X1254" s="497"/>
      <c r="Y1254" s="497"/>
      <c r="Z1254" s="497"/>
      <c r="AA1254" s="497"/>
      <c r="AB1254" s="497"/>
      <c r="AC1254" s="497"/>
      <c r="AD1254" s="497"/>
      <c r="AE1254" s="497"/>
      <c r="AF1254" s="497"/>
      <c r="AG1254" s="497"/>
    </row>
    <row r="1255" spans="1:33" ht="47.25">
      <c r="A1255" s="506">
        <f t="shared" si="6"/>
        <v>1247</v>
      </c>
      <c r="B1255" s="510" t="s">
        <v>3751</v>
      </c>
      <c r="C1255" s="509" t="s">
        <v>3752</v>
      </c>
      <c r="D1255" s="530" t="s">
        <v>11629</v>
      </c>
      <c r="E1255" s="593" t="s">
        <v>11630</v>
      </c>
      <c r="F1255" s="509" t="s">
        <v>11631</v>
      </c>
      <c r="G1255" s="510" t="s">
        <v>11632</v>
      </c>
      <c r="H1255" s="510" t="s">
        <v>11633</v>
      </c>
      <c r="I1255" s="509" t="s">
        <v>11634</v>
      </c>
      <c r="J1255" s="512" t="s">
        <v>11635</v>
      </c>
      <c r="K1255" s="513" t="s">
        <v>11636</v>
      </c>
      <c r="L1255" s="513"/>
      <c r="M1255" s="510"/>
      <c r="N1255" s="497"/>
      <c r="O1255" s="497"/>
      <c r="P1255" s="497"/>
      <c r="Q1255" s="497"/>
      <c r="R1255" s="497"/>
      <c r="S1255" s="497"/>
      <c r="T1255" s="497"/>
      <c r="U1255" s="497"/>
      <c r="V1255" s="497"/>
      <c r="W1255" s="497"/>
      <c r="X1255" s="497"/>
      <c r="Y1255" s="497"/>
      <c r="Z1255" s="497"/>
      <c r="AA1255" s="497"/>
      <c r="AB1255" s="497"/>
      <c r="AC1255" s="497"/>
      <c r="AD1255" s="497"/>
      <c r="AE1255" s="497"/>
      <c r="AF1255" s="497"/>
      <c r="AG1255" s="497"/>
    </row>
    <row r="1256" spans="1:33" ht="31.5">
      <c r="A1256" s="506">
        <f t="shared" si="6"/>
        <v>1248</v>
      </c>
      <c r="B1256" s="510" t="s">
        <v>8719</v>
      </c>
      <c r="C1256" s="509" t="s">
        <v>3914</v>
      </c>
      <c r="D1256" s="530" t="s">
        <v>11637</v>
      </c>
      <c r="E1256" s="593" t="s">
        <v>11638</v>
      </c>
      <c r="F1256" s="509" t="s">
        <v>11639</v>
      </c>
      <c r="G1256" s="510" t="s">
        <v>11640</v>
      </c>
      <c r="H1256" s="510" t="s">
        <v>11596</v>
      </c>
      <c r="I1256" s="509" t="s">
        <v>11641</v>
      </c>
      <c r="J1256" s="512" t="s">
        <v>11642</v>
      </c>
      <c r="K1256" s="513" t="s">
        <v>11643</v>
      </c>
      <c r="L1256" s="513"/>
      <c r="M1256" s="510"/>
      <c r="N1256" s="497"/>
      <c r="O1256" s="497"/>
      <c r="P1256" s="497"/>
      <c r="Q1256" s="497"/>
      <c r="R1256" s="497"/>
      <c r="S1256" s="497"/>
      <c r="T1256" s="497"/>
      <c r="U1256" s="497"/>
      <c r="V1256" s="497"/>
      <c r="W1256" s="497"/>
      <c r="X1256" s="497"/>
      <c r="Y1256" s="497"/>
      <c r="Z1256" s="497"/>
      <c r="AA1256" s="497"/>
      <c r="AB1256" s="497"/>
      <c r="AC1256" s="497"/>
      <c r="AD1256" s="497"/>
      <c r="AE1256" s="497"/>
      <c r="AF1256" s="497"/>
      <c r="AG1256" s="497"/>
    </row>
    <row r="1257" spans="1:33" ht="31.5">
      <c r="A1257" s="506">
        <f t="shared" si="6"/>
        <v>1249</v>
      </c>
      <c r="B1257" s="510" t="s">
        <v>3751</v>
      </c>
      <c r="C1257" s="508" t="s">
        <v>5802</v>
      </c>
      <c r="D1257" s="530" t="s">
        <v>11644</v>
      </c>
      <c r="E1257" s="593" t="s">
        <v>11645</v>
      </c>
      <c r="F1257" s="509" t="s">
        <v>11646</v>
      </c>
      <c r="G1257" s="510" t="s">
        <v>11647</v>
      </c>
      <c r="H1257" s="510" t="s">
        <v>11596</v>
      </c>
      <c r="I1257" s="509" t="s">
        <v>11648</v>
      </c>
      <c r="J1257" s="512" t="s">
        <v>11649</v>
      </c>
      <c r="K1257" s="513" t="s">
        <v>11650</v>
      </c>
      <c r="L1257" s="513"/>
      <c r="M1257" s="510"/>
      <c r="N1257" s="497"/>
      <c r="O1257" s="497"/>
      <c r="P1257" s="497"/>
      <c r="Q1257" s="497"/>
      <c r="R1257" s="497"/>
      <c r="S1257" s="497"/>
      <c r="T1257" s="497"/>
      <c r="U1257" s="497"/>
      <c r="V1257" s="497"/>
      <c r="W1257" s="497"/>
      <c r="X1257" s="497"/>
      <c r="Y1257" s="497"/>
      <c r="Z1257" s="497"/>
      <c r="AA1257" s="497"/>
      <c r="AB1257" s="497"/>
      <c r="AC1257" s="497"/>
      <c r="AD1257" s="497"/>
      <c r="AE1257" s="497"/>
      <c r="AF1257" s="497"/>
      <c r="AG1257" s="497"/>
    </row>
    <row r="1258" spans="1:33" ht="47.25">
      <c r="A1258" s="506">
        <f t="shared" si="6"/>
        <v>1250</v>
      </c>
      <c r="B1258" s="510" t="s">
        <v>3913</v>
      </c>
      <c r="C1258" s="509" t="s">
        <v>4068</v>
      </c>
      <c r="D1258" s="530" t="s">
        <v>11651</v>
      </c>
      <c r="E1258" s="593" t="s">
        <v>11652</v>
      </c>
      <c r="F1258" s="509" t="s">
        <v>11653</v>
      </c>
      <c r="G1258" s="510" t="s">
        <v>11654</v>
      </c>
      <c r="H1258" s="510" t="s">
        <v>11596</v>
      </c>
      <c r="I1258" s="509" t="s">
        <v>11655</v>
      </c>
      <c r="J1258" s="512" t="s">
        <v>11656</v>
      </c>
      <c r="K1258" s="513" t="s">
        <v>11657</v>
      </c>
      <c r="L1258" s="513"/>
      <c r="M1258" s="510"/>
      <c r="N1258" s="497"/>
      <c r="O1258" s="497"/>
      <c r="P1258" s="497"/>
      <c r="Q1258" s="497"/>
      <c r="R1258" s="497"/>
      <c r="S1258" s="497"/>
      <c r="T1258" s="497"/>
      <c r="U1258" s="497"/>
      <c r="V1258" s="497"/>
      <c r="W1258" s="497"/>
      <c r="X1258" s="497"/>
      <c r="Y1258" s="497"/>
      <c r="Z1258" s="497"/>
      <c r="AA1258" s="497"/>
      <c r="AB1258" s="497"/>
      <c r="AC1258" s="497"/>
      <c r="AD1258" s="497"/>
      <c r="AE1258" s="497"/>
      <c r="AF1258" s="497"/>
      <c r="AG1258" s="497"/>
    </row>
    <row r="1259" spans="1:33" ht="47.25">
      <c r="A1259" s="506">
        <f t="shared" si="6"/>
        <v>1251</v>
      </c>
      <c r="B1259" s="510" t="s">
        <v>3751</v>
      </c>
      <c r="C1259" s="508" t="s">
        <v>5662</v>
      </c>
      <c r="D1259" s="530" t="s">
        <v>11658</v>
      </c>
      <c r="E1259" s="593" t="s">
        <v>11659</v>
      </c>
      <c r="F1259" s="509" t="s">
        <v>6245</v>
      </c>
      <c r="G1259" s="510" t="s">
        <v>11660</v>
      </c>
      <c r="H1259" s="517" t="s">
        <v>11661</v>
      </c>
      <c r="I1259" s="509" t="s">
        <v>11662</v>
      </c>
      <c r="J1259" s="515" t="s">
        <v>11663</v>
      </c>
      <c r="K1259" s="512" t="s">
        <v>11664</v>
      </c>
      <c r="L1259" s="513"/>
      <c r="M1259" s="510"/>
      <c r="N1259" s="497"/>
      <c r="O1259" s="497"/>
      <c r="P1259" s="497"/>
      <c r="Q1259" s="497"/>
      <c r="R1259" s="497"/>
      <c r="S1259" s="497"/>
      <c r="T1259" s="497"/>
      <c r="U1259" s="497"/>
      <c r="V1259" s="497"/>
      <c r="W1259" s="497"/>
      <c r="X1259" s="497"/>
      <c r="Y1259" s="497"/>
      <c r="Z1259" s="497"/>
      <c r="AA1259" s="497"/>
      <c r="AB1259" s="497"/>
      <c r="AC1259" s="497"/>
      <c r="AD1259" s="497"/>
      <c r="AE1259" s="497"/>
      <c r="AF1259" s="497"/>
      <c r="AG1259" s="497"/>
    </row>
    <row r="1260" spans="1:33" ht="31.5">
      <c r="A1260" s="506">
        <f t="shared" si="6"/>
        <v>1252</v>
      </c>
      <c r="B1260" s="510" t="s">
        <v>3913</v>
      </c>
      <c r="C1260" s="509" t="s">
        <v>10909</v>
      </c>
      <c r="D1260" s="530" t="s">
        <v>11665</v>
      </c>
      <c r="E1260" s="593"/>
      <c r="F1260" s="509" t="s">
        <v>4173</v>
      </c>
      <c r="G1260" s="510" t="s">
        <v>11666</v>
      </c>
      <c r="H1260" s="517" t="s">
        <v>11667</v>
      </c>
      <c r="I1260" s="509" t="s">
        <v>11668</v>
      </c>
      <c r="J1260" s="515" t="s">
        <v>11669</v>
      </c>
      <c r="K1260" s="512" t="s">
        <v>11670</v>
      </c>
      <c r="L1260" s="513"/>
      <c r="M1260" s="510"/>
      <c r="N1260" s="497"/>
      <c r="O1260" s="497"/>
      <c r="P1260" s="497"/>
      <c r="Q1260" s="497"/>
      <c r="R1260" s="497"/>
      <c r="S1260" s="497"/>
      <c r="T1260" s="497"/>
      <c r="U1260" s="497"/>
      <c r="V1260" s="497"/>
      <c r="W1260" s="497"/>
      <c r="X1260" s="497"/>
      <c r="Y1260" s="497"/>
      <c r="Z1260" s="497"/>
      <c r="AA1260" s="497"/>
      <c r="AB1260" s="497"/>
      <c r="AC1260" s="497"/>
      <c r="AD1260" s="497"/>
      <c r="AE1260" s="497"/>
      <c r="AF1260" s="497"/>
      <c r="AG1260" s="497"/>
    </row>
    <row r="1261" spans="1:33" ht="47.25">
      <c r="A1261" s="506">
        <f t="shared" si="6"/>
        <v>1253</v>
      </c>
      <c r="B1261" s="510" t="s">
        <v>3913</v>
      </c>
      <c r="C1261" s="509" t="s">
        <v>4068</v>
      </c>
      <c r="D1261" s="530" t="s">
        <v>11671</v>
      </c>
      <c r="E1261" s="593"/>
      <c r="F1261" s="509" t="s">
        <v>11672</v>
      </c>
      <c r="G1261" s="510" t="s">
        <v>11673</v>
      </c>
      <c r="H1261" s="517" t="s">
        <v>11667</v>
      </c>
      <c r="I1261" s="509" t="s">
        <v>11674</v>
      </c>
      <c r="J1261" s="515" t="s">
        <v>11675</v>
      </c>
      <c r="K1261" s="512" t="s">
        <v>11676</v>
      </c>
      <c r="L1261" s="513"/>
      <c r="M1261" s="510"/>
      <c r="N1261" s="497"/>
      <c r="O1261" s="497"/>
      <c r="P1261" s="497"/>
      <c r="Q1261" s="497"/>
      <c r="R1261" s="497"/>
      <c r="S1261" s="497"/>
      <c r="T1261" s="497"/>
      <c r="U1261" s="497"/>
      <c r="V1261" s="497"/>
      <c r="W1261" s="497"/>
      <c r="X1261" s="497"/>
      <c r="Y1261" s="497"/>
      <c r="Z1261" s="497"/>
      <c r="AA1261" s="497"/>
      <c r="AB1261" s="497"/>
      <c r="AC1261" s="497"/>
      <c r="AD1261" s="497"/>
      <c r="AE1261" s="497"/>
      <c r="AF1261" s="497"/>
      <c r="AG1261" s="497"/>
    </row>
    <row r="1262" spans="1:33" ht="31.5">
      <c r="A1262" s="506">
        <f t="shared" si="6"/>
        <v>1254</v>
      </c>
      <c r="B1262" s="510" t="s">
        <v>11677</v>
      </c>
      <c r="C1262" s="518" t="s">
        <v>5370</v>
      </c>
      <c r="D1262" s="530" t="s">
        <v>11678</v>
      </c>
      <c r="E1262" s="593" t="s">
        <v>11679</v>
      </c>
      <c r="F1262" s="509" t="s">
        <v>11680</v>
      </c>
      <c r="G1262" s="510" t="s">
        <v>11681</v>
      </c>
      <c r="H1262" s="620">
        <v>45811</v>
      </c>
      <c r="I1262" s="509" t="s">
        <v>12639</v>
      </c>
      <c r="J1262" s="515" t="s">
        <v>11682</v>
      </c>
      <c r="K1262" s="512" t="s">
        <v>11683</v>
      </c>
      <c r="L1262" s="513"/>
      <c r="M1262" s="510"/>
      <c r="N1262" s="497"/>
      <c r="O1262" s="497"/>
      <c r="P1262" s="497"/>
      <c r="Q1262" s="497"/>
      <c r="R1262" s="497"/>
      <c r="S1262" s="497"/>
      <c r="T1262" s="497"/>
      <c r="U1262" s="497"/>
      <c r="V1262" s="497"/>
      <c r="W1262" s="497"/>
      <c r="X1262" s="497"/>
      <c r="Y1262" s="497"/>
      <c r="Z1262" s="497"/>
      <c r="AA1262" s="497"/>
      <c r="AB1262" s="497"/>
      <c r="AC1262" s="497"/>
      <c r="AD1262" s="497"/>
      <c r="AE1262" s="497"/>
      <c r="AF1262" s="497"/>
      <c r="AG1262" s="497"/>
    </row>
    <row r="1263" spans="1:33" ht="31.5">
      <c r="A1263" s="506">
        <f t="shared" si="6"/>
        <v>1255</v>
      </c>
      <c r="B1263" s="510" t="s">
        <v>11684</v>
      </c>
      <c r="C1263" s="509" t="s">
        <v>4068</v>
      </c>
      <c r="D1263" s="621" t="s">
        <v>11685</v>
      </c>
      <c r="E1263" s="593" t="s">
        <v>11686</v>
      </c>
      <c r="F1263" s="509" t="s">
        <v>11687</v>
      </c>
      <c r="G1263" s="510" t="s">
        <v>11688</v>
      </c>
      <c r="H1263" s="620">
        <v>45811</v>
      </c>
      <c r="I1263" s="509" t="s">
        <v>12554</v>
      </c>
      <c r="J1263" s="515" t="s">
        <v>11689</v>
      </c>
      <c r="K1263" s="512" t="s">
        <v>11690</v>
      </c>
      <c r="L1263" s="513"/>
      <c r="M1263" s="510"/>
      <c r="N1263" s="497"/>
      <c r="O1263" s="497"/>
      <c r="P1263" s="497"/>
      <c r="Q1263" s="497"/>
      <c r="R1263" s="497"/>
      <c r="S1263" s="497"/>
      <c r="T1263" s="497"/>
      <c r="U1263" s="497"/>
      <c r="V1263" s="497"/>
      <c r="W1263" s="497"/>
      <c r="X1263" s="497"/>
      <c r="Y1263" s="497"/>
      <c r="Z1263" s="497"/>
      <c r="AA1263" s="497"/>
      <c r="AB1263" s="497"/>
      <c r="AC1263" s="497"/>
      <c r="AD1263" s="497"/>
      <c r="AE1263" s="497"/>
      <c r="AF1263" s="497"/>
      <c r="AG1263" s="497"/>
    </row>
    <row r="1264" spans="1:33" ht="31.5">
      <c r="A1264" s="506">
        <f t="shared" si="6"/>
        <v>1256</v>
      </c>
      <c r="B1264" s="510" t="s">
        <v>3439</v>
      </c>
      <c r="C1264" s="612" t="s">
        <v>3752</v>
      </c>
      <c r="D1264" s="507" t="s">
        <v>11691</v>
      </c>
      <c r="E1264" s="622" t="s">
        <v>11692</v>
      </c>
      <c r="F1264" s="509" t="s">
        <v>11693</v>
      </c>
      <c r="G1264" s="510" t="s">
        <v>11694</v>
      </c>
      <c r="H1264" s="620">
        <v>45811</v>
      </c>
      <c r="I1264" s="509" t="s">
        <v>12879</v>
      </c>
      <c r="J1264" s="515" t="s">
        <v>11695</v>
      </c>
      <c r="K1264" s="512" t="s">
        <v>11696</v>
      </c>
      <c r="L1264" s="513"/>
      <c r="M1264" s="510"/>
      <c r="N1264" s="497"/>
      <c r="O1264" s="497"/>
      <c r="P1264" s="497"/>
      <c r="Q1264" s="497"/>
      <c r="R1264" s="497"/>
      <c r="S1264" s="497"/>
      <c r="T1264" s="497"/>
      <c r="U1264" s="497"/>
      <c r="V1264" s="497"/>
      <c r="W1264" s="497"/>
      <c r="X1264" s="497"/>
      <c r="Y1264" s="497"/>
      <c r="Z1264" s="497"/>
      <c r="AA1264" s="497"/>
      <c r="AB1264" s="497"/>
      <c r="AC1264" s="497"/>
      <c r="AD1264" s="497"/>
      <c r="AE1264" s="497"/>
      <c r="AF1264" s="497"/>
      <c r="AG1264" s="497"/>
    </row>
    <row r="1265" spans="1:33" ht="31.5">
      <c r="A1265" s="506">
        <f t="shared" si="6"/>
        <v>1257</v>
      </c>
      <c r="B1265" s="510" t="s">
        <v>11684</v>
      </c>
      <c r="C1265" s="518" t="s">
        <v>6463</v>
      </c>
      <c r="D1265" s="507" t="s">
        <v>11697</v>
      </c>
      <c r="E1265" s="622" t="s">
        <v>11698</v>
      </c>
      <c r="F1265" s="509" t="s">
        <v>11699</v>
      </c>
      <c r="G1265" s="510" t="s">
        <v>11700</v>
      </c>
      <c r="H1265" s="620">
        <v>45811</v>
      </c>
      <c r="I1265" s="509" t="s">
        <v>12957</v>
      </c>
      <c r="J1265" s="515" t="s">
        <v>11701</v>
      </c>
      <c r="K1265" s="512" t="s">
        <v>11702</v>
      </c>
      <c r="L1265" s="513"/>
      <c r="M1265" s="510"/>
      <c r="N1265" s="497"/>
      <c r="O1265" s="497"/>
      <c r="P1265" s="497"/>
      <c r="Q1265" s="497"/>
      <c r="R1265" s="497"/>
      <c r="S1265" s="497"/>
      <c r="T1265" s="497"/>
      <c r="U1265" s="497"/>
      <c r="V1265" s="497"/>
      <c r="W1265" s="497"/>
      <c r="X1265" s="497"/>
      <c r="Y1265" s="497"/>
      <c r="Z1265" s="497"/>
      <c r="AA1265" s="497"/>
      <c r="AB1265" s="497"/>
      <c r="AC1265" s="497"/>
      <c r="AD1265" s="497"/>
      <c r="AE1265" s="497"/>
      <c r="AF1265" s="497"/>
      <c r="AG1265" s="497"/>
    </row>
    <row r="1266" spans="1:33" ht="31.5">
      <c r="A1266" s="506">
        <f t="shared" si="6"/>
        <v>1258</v>
      </c>
      <c r="B1266" s="510" t="s">
        <v>11684</v>
      </c>
      <c r="C1266" s="612" t="s">
        <v>9994</v>
      </c>
      <c r="D1266" s="507" t="s">
        <v>11703</v>
      </c>
      <c r="E1266" s="622" t="s">
        <v>11704</v>
      </c>
      <c r="F1266" s="509" t="s">
        <v>11705</v>
      </c>
      <c r="G1266" s="510" t="s">
        <v>11706</v>
      </c>
      <c r="H1266" s="620">
        <v>45815</v>
      </c>
      <c r="I1266" s="509" t="s">
        <v>12747</v>
      </c>
      <c r="J1266" s="515" t="s">
        <v>11707</v>
      </c>
      <c r="K1266" s="512" t="s">
        <v>11708</v>
      </c>
      <c r="L1266" s="513"/>
      <c r="M1266" s="510"/>
      <c r="N1266" s="497"/>
      <c r="O1266" s="497"/>
      <c r="P1266" s="497"/>
      <c r="Q1266" s="497"/>
      <c r="R1266" s="497"/>
      <c r="S1266" s="497"/>
      <c r="T1266" s="497"/>
      <c r="U1266" s="497"/>
      <c r="V1266" s="497"/>
      <c r="W1266" s="497"/>
      <c r="X1266" s="497"/>
      <c r="Y1266" s="497"/>
      <c r="Z1266" s="497"/>
      <c r="AA1266" s="497"/>
      <c r="AB1266" s="497"/>
      <c r="AC1266" s="497"/>
      <c r="AD1266" s="497"/>
      <c r="AE1266" s="497"/>
      <c r="AF1266" s="497"/>
      <c r="AG1266" s="497"/>
    </row>
    <row r="1267" spans="1:33" ht="31.5">
      <c r="A1267" s="506">
        <f t="shared" si="6"/>
        <v>1259</v>
      </c>
      <c r="B1267" s="510" t="s">
        <v>11684</v>
      </c>
      <c r="C1267" s="518" t="s">
        <v>6463</v>
      </c>
      <c r="D1267" s="507" t="s">
        <v>11709</v>
      </c>
      <c r="E1267" s="622" t="s">
        <v>11710</v>
      </c>
      <c r="F1267" s="509" t="s">
        <v>11711</v>
      </c>
      <c r="G1267" s="510" t="s">
        <v>11712</v>
      </c>
      <c r="H1267" s="620">
        <v>45815</v>
      </c>
      <c r="I1267" s="509" t="s">
        <v>12958</v>
      </c>
      <c r="J1267" s="515" t="s">
        <v>11713</v>
      </c>
      <c r="K1267" s="512" t="s">
        <v>11714</v>
      </c>
      <c r="L1267" s="513"/>
      <c r="M1267" s="510"/>
      <c r="N1267" s="497"/>
      <c r="O1267" s="497"/>
      <c r="P1267" s="497"/>
      <c r="Q1267" s="497"/>
      <c r="R1267" s="497"/>
      <c r="S1267" s="497"/>
      <c r="T1267" s="497"/>
      <c r="U1267" s="497"/>
      <c r="V1267" s="497"/>
      <c r="W1267" s="497"/>
      <c r="X1267" s="497"/>
      <c r="Y1267" s="497"/>
      <c r="Z1267" s="497"/>
      <c r="AA1267" s="497"/>
      <c r="AB1267" s="497"/>
      <c r="AC1267" s="497"/>
      <c r="AD1267" s="497"/>
      <c r="AE1267" s="497"/>
      <c r="AF1267" s="497"/>
      <c r="AG1267" s="497"/>
    </row>
    <row r="1268" spans="1:33" ht="31.5">
      <c r="A1268" s="506">
        <f t="shared" si="6"/>
        <v>1260</v>
      </c>
      <c r="B1268" s="510" t="s">
        <v>11528</v>
      </c>
      <c r="C1268" s="509" t="s">
        <v>3720</v>
      </c>
      <c r="D1268" s="623" t="s">
        <v>11715</v>
      </c>
      <c r="E1268" s="593" t="s">
        <v>11716</v>
      </c>
      <c r="F1268" s="509" t="s">
        <v>11717</v>
      </c>
      <c r="G1268" s="510" t="s">
        <v>11718</v>
      </c>
      <c r="H1268" s="620">
        <v>45818</v>
      </c>
      <c r="I1268" s="509" t="s">
        <v>12804</v>
      </c>
      <c r="J1268" s="515" t="s">
        <v>11719</v>
      </c>
      <c r="K1268" s="512" t="s">
        <v>6594</v>
      </c>
      <c r="L1268" s="513"/>
      <c r="M1268" s="510"/>
      <c r="N1268" s="497"/>
      <c r="O1268" s="497"/>
      <c r="P1268" s="497"/>
      <c r="Q1268" s="497"/>
      <c r="R1268" s="497"/>
      <c r="S1268" s="497"/>
      <c r="T1268" s="497"/>
      <c r="U1268" s="497"/>
      <c r="V1268" s="497"/>
      <c r="W1268" s="497"/>
      <c r="X1268" s="497"/>
      <c r="Y1268" s="497"/>
      <c r="Z1268" s="497"/>
      <c r="AA1268" s="497"/>
      <c r="AB1268" s="497"/>
      <c r="AC1268" s="497"/>
      <c r="AD1268" s="497"/>
      <c r="AE1268" s="497"/>
      <c r="AF1268" s="497"/>
      <c r="AG1268" s="497"/>
    </row>
    <row r="1269" spans="1:33" ht="31.5">
      <c r="A1269" s="506">
        <f t="shared" si="6"/>
        <v>1261</v>
      </c>
      <c r="B1269" s="510" t="s">
        <v>3439</v>
      </c>
      <c r="C1269" s="518" t="s">
        <v>3440</v>
      </c>
      <c r="D1269" s="530" t="s">
        <v>11720</v>
      </c>
      <c r="E1269" s="593" t="s">
        <v>11721</v>
      </c>
      <c r="F1269" s="509" t="s">
        <v>11722</v>
      </c>
      <c r="G1269" s="510" t="s">
        <v>11723</v>
      </c>
      <c r="H1269" s="620">
        <v>45825</v>
      </c>
      <c r="I1269" s="509" t="s">
        <v>12897</v>
      </c>
      <c r="J1269" s="515" t="s">
        <v>11724</v>
      </c>
      <c r="K1269" s="512" t="s">
        <v>11725</v>
      </c>
      <c r="L1269" s="513"/>
      <c r="M1269" s="510"/>
      <c r="N1269" s="497"/>
      <c r="O1269" s="497"/>
      <c r="P1269" s="497"/>
      <c r="Q1269" s="497"/>
      <c r="R1269" s="497"/>
      <c r="S1269" s="497"/>
      <c r="T1269" s="497"/>
      <c r="U1269" s="497"/>
      <c r="V1269" s="497"/>
      <c r="W1269" s="497"/>
      <c r="X1269" s="497"/>
      <c r="Y1269" s="497"/>
      <c r="Z1269" s="497"/>
      <c r="AA1269" s="497"/>
      <c r="AB1269" s="497"/>
      <c r="AC1269" s="497"/>
      <c r="AD1269" s="497"/>
      <c r="AE1269" s="497"/>
      <c r="AF1269" s="497"/>
      <c r="AG1269" s="497"/>
    </row>
    <row r="1270" spans="1:33" ht="31.5">
      <c r="A1270" s="506">
        <f t="shared" si="6"/>
        <v>1262</v>
      </c>
      <c r="B1270" s="510" t="s">
        <v>11726</v>
      </c>
      <c r="C1270" s="509" t="s">
        <v>6692</v>
      </c>
      <c r="D1270" s="530" t="s">
        <v>11727</v>
      </c>
      <c r="E1270" s="593" t="s">
        <v>11728</v>
      </c>
      <c r="F1270" s="509" t="s">
        <v>11729</v>
      </c>
      <c r="G1270" s="510" t="s">
        <v>11730</v>
      </c>
      <c r="H1270" s="620">
        <v>45826</v>
      </c>
      <c r="I1270" s="509" t="s">
        <v>12959</v>
      </c>
      <c r="J1270" s="515" t="s">
        <v>11731</v>
      </c>
      <c r="K1270" s="512" t="s">
        <v>11732</v>
      </c>
      <c r="L1270" s="513"/>
      <c r="M1270" s="510"/>
      <c r="N1270" s="497"/>
      <c r="O1270" s="497"/>
      <c r="P1270" s="497"/>
      <c r="Q1270" s="497"/>
      <c r="R1270" s="497"/>
      <c r="S1270" s="497"/>
      <c r="T1270" s="497"/>
      <c r="U1270" s="497"/>
      <c r="V1270" s="497"/>
      <c r="W1270" s="497"/>
      <c r="X1270" s="497"/>
      <c r="Y1270" s="497"/>
      <c r="Z1270" s="497"/>
      <c r="AA1270" s="497"/>
      <c r="AB1270" s="497"/>
      <c r="AC1270" s="497"/>
      <c r="AD1270" s="497"/>
      <c r="AE1270" s="497"/>
      <c r="AF1270" s="497"/>
      <c r="AG1270" s="497"/>
    </row>
    <row r="1271" spans="1:33" ht="47.25">
      <c r="A1271" s="506">
        <f t="shared" si="6"/>
        <v>1263</v>
      </c>
      <c r="B1271" s="510" t="s">
        <v>4367</v>
      </c>
      <c r="C1271" s="518" t="s">
        <v>4543</v>
      </c>
      <c r="D1271" s="530" t="s">
        <v>11733</v>
      </c>
      <c r="E1271" s="593" t="s">
        <v>11734</v>
      </c>
      <c r="F1271" s="509" t="s">
        <v>11735</v>
      </c>
      <c r="G1271" s="510" t="s">
        <v>11736</v>
      </c>
      <c r="H1271" s="510" t="s">
        <v>11737</v>
      </c>
      <c r="I1271" s="509" t="s">
        <v>11738</v>
      </c>
      <c r="J1271" s="512" t="s">
        <v>11739</v>
      </c>
      <c r="K1271" s="513" t="s">
        <v>11740</v>
      </c>
      <c r="L1271" s="513" t="s">
        <v>11741</v>
      </c>
      <c r="M1271" s="510"/>
      <c r="N1271" s="497"/>
      <c r="O1271" s="497"/>
      <c r="P1271" s="497"/>
      <c r="Q1271" s="497"/>
      <c r="R1271" s="497"/>
      <c r="S1271" s="497"/>
      <c r="T1271" s="497"/>
      <c r="U1271" s="497"/>
      <c r="V1271" s="497"/>
      <c r="W1271" s="497"/>
      <c r="X1271" s="497"/>
      <c r="Y1271" s="497"/>
      <c r="Z1271" s="497"/>
      <c r="AA1271" s="497"/>
      <c r="AB1271" s="497"/>
      <c r="AC1271" s="497"/>
      <c r="AD1271" s="497"/>
      <c r="AE1271" s="497"/>
      <c r="AF1271" s="497"/>
      <c r="AG1271" s="497"/>
    </row>
    <row r="1272" spans="1:33" ht="31.5">
      <c r="A1272" s="506">
        <f t="shared" si="6"/>
        <v>1264</v>
      </c>
      <c r="B1272" s="510" t="s">
        <v>4367</v>
      </c>
      <c r="C1272" s="508" t="s">
        <v>4606</v>
      </c>
      <c r="D1272" s="530" t="s">
        <v>11742</v>
      </c>
      <c r="E1272" s="593" t="s">
        <v>11743</v>
      </c>
      <c r="F1272" s="509" t="s">
        <v>11744</v>
      </c>
      <c r="G1272" s="510" t="s">
        <v>11745</v>
      </c>
      <c r="H1272" s="510" t="s">
        <v>11746</v>
      </c>
      <c r="I1272" s="509" t="s">
        <v>11747</v>
      </c>
      <c r="J1272" s="512" t="s">
        <v>11748</v>
      </c>
      <c r="K1272" s="513" t="s">
        <v>11749</v>
      </c>
      <c r="L1272" s="513"/>
      <c r="M1272" s="510"/>
      <c r="N1272" s="497"/>
      <c r="O1272" s="497"/>
      <c r="P1272" s="497"/>
      <c r="Q1272" s="497"/>
      <c r="R1272" s="497"/>
      <c r="S1272" s="497"/>
      <c r="T1272" s="497"/>
      <c r="U1272" s="497"/>
      <c r="V1272" s="497"/>
      <c r="W1272" s="497"/>
      <c r="X1272" s="497"/>
      <c r="Y1272" s="497"/>
      <c r="Z1272" s="497"/>
      <c r="AA1272" s="497"/>
      <c r="AB1272" s="497"/>
      <c r="AC1272" s="497"/>
      <c r="AD1272" s="497"/>
      <c r="AE1272" s="497"/>
      <c r="AF1272" s="497"/>
      <c r="AG1272" s="497"/>
    </row>
    <row r="1273" spans="1:33" ht="47.25">
      <c r="A1273" s="506">
        <f t="shared" si="6"/>
        <v>1265</v>
      </c>
      <c r="B1273" s="510" t="s">
        <v>4367</v>
      </c>
      <c r="C1273" s="508" t="s">
        <v>4606</v>
      </c>
      <c r="D1273" s="530" t="s">
        <v>11750</v>
      </c>
      <c r="E1273" s="593" t="s">
        <v>11751</v>
      </c>
      <c r="F1273" s="509" t="s">
        <v>11752</v>
      </c>
      <c r="G1273" s="510" t="s">
        <v>11753</v>
      </c>
      <c r="H1273" s="538">
        <v>45815</v>
      </c>
      <c r="I1273" s="509" t="s">
        <v>11754</v>
      </c>
      <c r="J1273" s="512" t="s">
        <v>11755</v>
      </c>
      <c r="K1273" s="555" t="s">
        <v>11756</v>
      </c>
      <c r="L1273" s="513" t="s">
        <v>11757</v>
      </c>
      <c r="M1273" s="510"/>
      <c r="N1273" s="497"/>
      <c r="O1273" s="497"/>
      <c r="P1273" s="497"/>
      <c r="Q1273" s="497"/>
      <c r="R1273" s="497"/>
      <c r="S1273" s="497"/>
      <c r="T1273" s="497"/>
      <c r="U1273" s="497"/>
      <c r="V1273" s="497"/>
      <c r="W1273" s="497"/>
      <c r="X1273" s="497"/>
      <c r="Y1273" s="497"/>
      <c r="Z1273" s="497"/>
      <c r="AA1273" s="497"/>
      <c r="AB1273" s="497"/>
      <c r="AC1273" s="497"/>
      <c r="AD1273" s="497"/>
      <c r="AE1273" s="497"/>
      <c r="AF1273" s="497"/>
      <c r="AG1273" s="497"/>
    </row>
    <row r="1274" spans="1:33" ht="47.25">
      <c r="A1274" s="506">
        <f t="shared" si="6"/>
        <v>1266</v>
      </c>
      <c r="B1274" s="510" t="s">
        <v>4367</v>
      </c>
      <c r="C1274" s="518" t="s">
        <v>3646</v>
      </c>
      <c r="D1274" s="530" t="s">
        <v>11758</v>
      </c>
      <c r="E1274" s="593" t="s">
        <v>11759</v>
      </c>
      <c r="F1274" s="509" t="s">
        <v>11760</v>
      </c>
      <c r="G1274" s="510" t="s">
        <v>11761</v>
      </c>
      <c r="H1274" s="538">
        <v>45815</v>
      </c>
      <c r="I1274" s="509" t="s">
        <v>11762</v>
      </c>
      <c r="J1274" s="512" t="s">
        <v>11763</v>
      </c>
      <c r="K1274" s="512" t="s">
        <v>11764</v>
      </c>
      <c r="L1274" s="513" t="s">
        <v>11765</v>
      </c>
      <c r="M1274" s="510"/>
      <c r="N1274" s="497"/>
      <c r="O1274" s="497"/>
      <c r="P1274" s="497"/>
      <c r="Q1274" s="497"/>
      <c r="R1274" s="497"/>
      <c r="S1274" s="497"/>
      <c r="T1274" s="497"/>
      <c r="U1274" s="497"/>
      <c r="V1274" s="497"/>
      <c r="W1274" s="497"/>
      <c r="X1274" s="497"/>
      <c r="Y1274" s="497"/>
      <c r="Z1274" s="497"/>
      <c r="AA1274" s="497"/>
      <c r="AB1274" s="497"/>
      <c r="AC1274" s="497"/>
      <c r="AD1274" s="497"/>
      <c r="AE1274" s="497"/>
      <c r="AF1274" s="497"/>
      <c r="AG1274" s="497"/>
    </row>
    <row r="1275" spans="1:33" ht="31.5">
      <c r="A1275" s="506">
        <f t="shared" si="6"/>
        <v>1267</v>
      </c>
      <c r="B1275" s="510" t="s">
        <v>4367</v>
      </c>
      <c r="C1275" s="518" t="s">
        <v>4543</v>
      </c>
      <c r="D1275" s="530" t="s">
        <v>11766</v>
      </c>
      <c r="E1275" s="593" t="s">
        <v>11767</v>
      </c>
      <c r="F1275" s="509" t="s">
        <v>11768</v>
      </c>
      <c r="G1275" s="510" t="s">
        <v>11769</v>
      </c>
      <c r="H1275" s="620">
        <v>45818</v>
      </c>
      <c r="I1275" s="509" t="s">
        <v>11770</v>
      </c>
      <c r="J1275" s="512" t="s">
        <v>11771</v>
      </c>
      <c r="K1275" s="512" t="s">
        <v>11772</v>
      </c>
      <c r="L1275" s="513" t="s">
        <v>11773</v>
      </c>
      <c r="M1275" s="510"/>
      <c r="N1275" s="497"/>
      <c r="O1275" s="497"/>
      <c r="P1275" s="497"/>
      <c r="Q1275" s="497"/>
      <c r="R1275" s="497"/>
      <c r="S1275" s="497"/>
      <c r="T1275" s="497"/>
      <c r="U1275" s="497"/>
      <c r="V1275" s="497"/>
      <c r="W1275" s="497"/>
      <c r="X1275" s="497"/>
      <c r="Y1275" s="497"/>
      <c r="Z1275" s="497"/>
      <c r="AA1275" s="497"/>
      <c r="AB1275" s="497"/>
      <c r="AC1275" s="497"/>
      <c r="AD1275" s="497"/>
      <c r="AE1275" s="497"/>
      <c r="AF1275" s="497"/>
      <c r="AG1275" s="497"/>
    </row>
    <row r="1276" spans="1:33" ht="47.25">
      <c r="A1276" s="506">
        <f t="shared" si="6"/>
        <v>1268</v>
      </c>
      <c r="B1276" s="510" t="s">
        <v>4367</v>
      </c>
      <c r="C1276" s="518" t="s">
        <v>4543</v>
      </c>
      <c r="D1276" s="530" t="s">
        <v>11774</v>
      </c>
      <c r="E1276" s="507" t="s">
        <v>11775</v>
      </c>
      <c r="F1276" s="509" t="s">
        <v>11776</v>
      </c>
      <c r="G1276" s="510" t="s">
        <v>11777</v>
      </c>
      <c r="H1276" s="620">
        <v>45834</v>
      </c>
      <c r="I1276" s="509" t="s">
        <v>11778</v>
      </c>
      <c r="J1276" s="512" t="s">
        <v>11779</v>
      </c>
      <c r="K1276" s="512" t="s">
        <v>11780</v>
      </c>
      <c r="L1276" s="513" t="s">
        <v>11781</v>
      </c>
      <c r="M1276" s="510"/>
      <c r="N1276" s="497"/>
      <c r="O1276" s="497"/>
      <c r="P1276" s="497"/>
      <c r="Q1276" s="497"/>
      <c r="R1276" s="497"/>
      <c r="S1276" s="497"/>
      <c r="T1276" s="497"/>
      <c r="U1276" s="497"/>
      <c r="V1276" s="497"/>
      <c r="W1276" s="497"/>
      <c r="X1276" s="497"/>
      <c r="Y1276" s="497"/>
      <c r="Z1276" s="497"/>
      <c r="AA1276" s="497"/>
      <c r="AB1276" s="497"/>
      <c r="AC1276" s="497"/>
      <c r="AD1276" s="497"/>
      <c r="AE1276" s="497"/>
      <c r="AF1276" s="497"/>
      <c r="AG1276" s="497"/>
    </row>
    <row r="1277" spans="1:33" ht="31.5">
      <c r="A1277" s="506">
        <f t="shared" si="6"/>
        <v>1269</v>
      </c>
      <c r="B1277" s="510" t="s">
        <v>8719</v>
      </c>
      <c r="C1277" s="509" t="s">
        <v>4053</v>
      </c>
      <c r="D1277" s="530" t="s">
        <v>11782</v>
      </c>
      <c r="E1277" s="593" t="s">
        <v>11783</v>
      </c>
      <c r="F1277" s="509" t="s">
        <v>11784</v>
      </c>
      <c r="G1277" s="510" t="s">
        <v>11785</v>
      </c>
      <c r="H1277" s="517" t="s">
        <v>5002</v>
      </c>
      <c r="I1277" s="509" t="s">
        <v>11786</v>
      </c>
      <c r="J1277" s="515" t="s">
        <v>11787</v>
      </c>
      <c r="K1277" s="512" t="s">
        <v>11788</v>
      </c>
      <c r="L1277" s="513" t="s">
        <v>11789</v>
      </c>
      <c r="M1277" s="510"/>
      <c r="N1277" s="497"/>
      <c r="O1277" s="497"/>
      <c r="P1277" s="497"/>
      <c r="Q1277" s="497"/>
      <c r="R1277" s="497"/>
      <c r="S1277" s="497"/>
      <c r="T1277" s="497"/>
      <c r="U1277" s="497"/>
      <c r="V1277" s="497"/>
      <c r="W1277" s="497"/>
      <c r="X1277" s="497"/>
      <c r="Y1277" s="497"/>
      <c r="Z1277" s="497"/>
      <c r="AA1277" s="497"/>
      <c r="AB1277" s="497"/>
      <c r="AC1277" s="497"/>
      <c r="AD1277" s="497"/>
      <c r="AE1277" s="497"/>
      <c r="AF1277" s="497"/>
      <c r="AG1277" s="497"/>
    </row>
    <row r="1278" spans="1:33" ht="31.5">
      <c r="A1278" s="506">
        <f t="shared" si="6"/>
        <v>1270</v>
      </c>
      <c r="B1278" s="510" t="s">
        <v>3360</v>
      </c>
      <c r="C1278" s="518" t="s">
        <v>3702</v>
      </c>
      <c r="D1278" s="530" t="s">
        <v>11790</v>
      </c>
      <c r="E1278" s="593" t="s">
        <v>11791</v>
      </c>
      <c r="F1278" s="509" t="s">
        <v>2610</v>
      </c>
      <c r="G1278" s="510" t="s">
        <v>11792</v>
      </c>
      <c r="H1278" s="517" t="s">
        <v>5002</v>
      </c>
      <c r="I1278" s="509" t="s">
        <v>11793</v>
      </c>
      <c r="J1278" s="515" t="s">
        <v>11794</v>
      </c>
      <c r="K1278" s="512" t="s">
        <v>11795</v>
      </c>
      <c r="L1278" s="513" t="s">
        <v>11796</v>
      </c>
      <c r="M1278" s="510"/>
      <c r="N1278" s="497"/>
      <c r="O1278" s="497"/>
      <c r="P1278" s="497"/>
      <c r="Q1278" s="497"/>
      <c r="R1278" s="497"/>
      <c r="S1278" s="497"/>
      <c r="T1278" s="497"/>
      <c r="U1278" s="497"/>
      <c r="V1278" s="497"/>
      <c r="W1278" s="497"/>
      <c r="X1278" s="497"/>
      <c r="Y1278" s="497"/>
      <c r="Z1278" s="497"/>
      <c r="AA1278" s="497"/>
      <c r="AB1278" s="497"/>
      <c r="AC1278" s="497"/>
      <c r="AD1278" s="497"/>
      <c r="AE1278" s="497"/>
      <c r="AF1278" s="497"/>
      <c r="AG1278" s="497"/>
    </row>
    <row r="1279" spans="1:33" ht="47.25">
      <c r="A1279" s="506">
        <f t="shared" si="6"/>
        <v>1271</v>
      </c>
      <c r="B1279" s="510" t="s">
        <v>3913</v>
      </c>
      <c r="C1279" s="509" t="s">
        <v>4068</v>
      </c>
      <c r="D1279" s="530" t="s">
        <v>11797</v>
      </c>
      <c r="E1279" s="593" t="s">
        <v>11798</v>
      </c>
      <c r="F1279" s="509" t="s">
        <v>11799</v>
      </c>
      <c r="G1279" s="510" t="s">
        <v>11800</v>
      </c>
      <c r="H1279" s="517" t="s">
        <v>5002</v>
      </c>
      <c r="I1279" s="509" t="s">
        <v>11801</v>
      </c>
      <c r="J1279" s="533" t="s">
        <v>11802</v>
      </c>
      <c r="K1279" s="512" t="s">
        <v>11803</v>
      </c>
      <c r="L1279" s="513" t="s">
        <v>11804</v>
      </c>
      <c r="M1279" s="510"/>
      <c r="N1279" s="497"/>
      <c r="O1279" s="497"/>
      <c r="P1279" s="497"/>
      <c r="Q1279" s="497"/>
      <c r="R1279" s="497"/>
      <c r="S1279" s="497"/>
      <c r="T1279" s="497"/>
      <c r="U1279" s="497"/>
      <c r="V1279" s="497"/>
      <c r="W1279" s="497"/>
      <c r="X1279" s="497"/>
      <c r="Y1279" s="497"/>
      <c r="Z1279" s="497"/>
      <c r="AA1279" s="497"/>
      <c r="AB1279" s="497"/>
      <c r="AC1279" s="497"/>
      <c r="AD1279" s="497"/>
      <c r="AE1279" s="497"/>
      <c r="AF1279" s="497"/>
      <c r="AG1279" s="497"/>
    </row>
    <row r="1280" spans="1:33" ht="47.25">
      <c r="A1280" s="506">
        <f t="shared" si="6"/>
        <v>1272</v>
      </c>
      <c r="B1280" s="510" t="s">
        <v>3913</v>
      </c>
      <c r="C1280" s="518" t="s">
        <v>4543</v>
      </c>
      <c r="D1280" s="530" t="s">
        <v>11805</v>
      </c>
      <c r="E1280" s="593" t="s">
        <v>11806</v>
      </c>
      <c r="F1280" s="509" t="s">
        <v>11807</v>
      </c>
      <c r="G1280" s="510" t="s">
        <v>11808</v>
      </c>
      <c r="H1280" s="517" t="s">
        <v>5002</v>
      </c>
      <c r="I1280" s="509" t="s">
        <v>11809</v>
      </c>
      <c r="J1280" s="533" t="s">
        <v>11810</v>
      </c>
      <c r="K1280" s="512" t="s">
        <v>11811</v>
      </c>
      <c r="L1280" s="513" t="s">
        <v>11812</v>
      </c>
      <c r="M1280" s="510"/>
      <c r="N1280" s="497"/>
      <c r="O1280" s="497"/>
      <c r="P1280" s="497"/>
      <c r="Q1280" s="497"/>
      <c r="R1280" s="497"/>
      <c r="S1280" s="497"/>
      <c r="T1280" s="497"/>
      <c r="U1280" s="497"/>
      <c r="V1280" s="497"/>
      <c r="W1280" s="497"/>
      <c r="X1280" s="497"/>
      <c r="Y1280" s="497"/>
      <c r="Z1280" s="497"/>
      <c r="AA1280" s="497"/>
      <c r="AB1280" s="497"/>
      <c r="AC1280" s="497"/>
      <c r="AD1280" s="497"/>
      <c r="AE1280" s="497"/>
      <c r="AF1280" s="497"/>
      <c r="AG1280" s="497"/>
    </row>
    <row r="1281" spans="1:33" ht="47.25">
      <c r="A1281" s="506">
        <f t="shared" si="6"/>
        <v>1273</v>
      </c>
      <c r="B1281" s="510" t="s">
        <v>3913</v>
      </c>
      <c r="C1281" s="509" t="s">
        <v>9994</v>
      </c>
      <c r="D1281" s="530" t="s">
        <v>11813</v>
      </c>
      <c r="E1281" s="593" t="s">
        <v>11814</v>
      </c>
      <c r="F1281" s="509" t="s">
        <v>11815</v>
      </c>
      <c r="G1281" s="510" t="s">
        <v>11816</v>
      </c>
      <c r="H1281" s="517" t="s">
        <v>5002</v>
      </c>
      <c r="I1281" s="509" t="s">
        <v>11817</v>
      </c>
      <c r="J1281" s="533" t="s">
        <v>11818</v>
      </c>
      <c r="K1281" s="512" t="s">
        <v>11819</v>
      </c>
      <c r="L1281" s="513" t="s">
        <v>11820</v>
      </c>
      <c r="M1281" s="510"/>
      <c r="N1281" s="497"/>
      <c r="O1281" s="497"/>
      <c r="P1281" s="497"/>
      <c r="Q1281" s="497"/>
      <c r="R1281" s="497"/>
      <c r="S1281" s="497"/>
      <c r="T1281" s="497"/>
      <c r="U1281" s="497"/>
      <c r="V1281" s="497"/>
      <c r="W1281" s="497"/>
      <c r="X1281" s="497"/>
      <c r="Y1281" s="497"/>
      <c r="Z1281" s="497"/>
      <c r="AA1281" s="497"/>
      <c r="AB1281" s="497"/>
      <c r="AC1281" s="497"/>
      <c r="AD1281" s="497"/>
      <c r="AE1281" s="497"/>
      <c r="AF1281" s="497"/>
      <c r="AG1281" s="497"/>
    </row>
    <row r="1282" spans="1:33" ht="31.5">
      <c r="A1282" s="506">
        <f t="shared" si="6"/>
        <v>1274</v>
      </c>
      <c r="B1282" s="510" t="s">
        <v>3360</v>
      </c>
      <c r="C1282" s="518" t="s">
        <v>3702</v>
      </c>
      <c r="D1282" s="530" t="s">
        <v>11821</v>
      </c>
      <c r="E1282" s="593" t="s">
        <v>11822</v>
      </c>
      <c r="F1282" s="509" t="s">
        <v>11823</v>
      </c>
      <c r="G1282" s="510" t="s">
        <v>11824</v>
      </c>
      <c r="H1282" s="517" t="s">
        <v>11825</v>
      </c>
      <c r="I1282" s="509" t="s">
        <v>11826</v>
      </c>
      <c r="J1282" s="533" t="s">
        <v>11827</v>
      </c>
      <c r="K1282" s="512" t="s">
        <v>11828</v>
      </c>
      <c r="L1282" s="513" t="s">
        <v>11829</v>
      </c>
      <c r="M1282" s="510"/>
      <c r="N1282" s="497"/>
      <c r="O1282" s="497"/>
      <c r="P1282" s="497"/>
      <c r="Q1282" s="497"/>
      <c r="R1282" s="497"/>
      <c r="S1282" s="497"/>
      <c r="T1282" s="497"/>
      <c r="U1282" s="497"/>
      <c r="V1282" s="497"/>
      <c r="W1282" s="497"/>
      <c r="X1282" s="497"/>
      <c r="Y1282" s="497"/>
      <c r="Z1282" s="497"/>
      <c r="AA1282" s="497"/>
      <c r="AB1282" s="497"/>
      <c r="AC1282" s="497"/>
      <c r="AD1282" s="497"/>
      <c r="AE1282" s="497"/>
      <c r="AF1282" s="497"/>
      <c r="AG1282" s="497"/>
    </row>
    <row r="1283" spans="1:33" ht="31.5">
      <c r="A1283" s="506">
        <f t="shared" si="6"/>
        <v>1275</v>
      </c>
      <c r="B1283" s="510" t="s">
        <v>3932</v>
      </c>
      <c r="C1283" s="509" t="s">
        <v>11830</v>
      </c>
      <c r="D1283" s="530" t="s">
        <v>11831</v>
      </c>
      <c r="E1283" s="593" t="s">
        <v>11832</v>
      </c>
      <c r="F1283" s="509" t="s">
        <v>11833</v>
      </c>
      <c r="G1283" s="510" t="s">
        <v>11834</v>
      </c>
      <c r="H1283" s="517" t="s">
        <v>11825</v>
      </c>
      <c r="I1283" s="509" t="s">
        <v>11835</v>
      </c>
      <c r="J1283" s="533" t="s">
        <v>11836</v>
      </c>
      <c r="K1283" s="512" t="s">
        <v>11837</v>
      </c>
      <c r="L1283" s="513" t="s">
        <v>11838</v>
      </c>
      <c r="M1283" s="510"/>
      <c r="N1283" s="497"/>
      <c r="O1283" s="497"/>
      <c r="P1283" s="497"/>
      <c r="Q1283" s="497"/>
      <c r="R1283" s="497"/>
      <c r="S1283" s="497"/>
      <c r="T1283" s="497"/>
      <c r="U1283" s="497"/>
      <c r="V1283" s="497"/>
      <c r="W1283" s="497"/>
      <c r="X1283" s="497"/>
      <c r="Y1283" s="497"/>
      <c r="Z1283" s="497"/>
      <c r="AA1283" s="497"/>
      <c r="AB1283" s="497"/>
      <c r="AC1283" s="497"/>
      <c r="AD1283" s="497"/>
      <c r="AE1283" s="497"/>
      <c r="AF1283" s="497"/>
      <c r="AG1283" s="497"/>
    </row>
    <row r="1284" spans="1:33" ht="31.5">
      <c r="A1284" s="506">
        <f t="shared" si="6"/>
        <v>1276</v>
      </c>
      <c r="B1284" s="518" t="s">
        <v>4367</v>
      </c>
      <c r="C1284" s="518" t="s">
        <v>3646</v>
      </c>
      <c r="D1284" s="530" t="s">
        <v>11839</v>
      </c>
      <c r="E1284" s="507" t="s">
        <v>11840</v>
      </c>
      <c r="F1284" s="509" t="s">
        <v>11841</v>
      </c>
      <c r="G1284" s="521" t="s">
        <v>11842</v>
      </c>
      <c r="H1284" s="569">
        <v>45848</v>
      </c>
      <c r="I1284" s="509" t="s">
        <v>11843</v>
      </c>
      <c r="J1284" s="511" t="s">
        <v>11844</v>
      </c>
      <c r="K1284" s="512" t="s">
        <v>11845</v>
      </c>
      <c r="L1284" s="513" t="s">
        <v>11846</v>
      </c>
      <c r="M1284" s="510"/>
      <c r="N1284" s="497"/>
      <c r="O1284" s="497"/>
      <c r="P1284" s="497"/>
      <c r="Q1284" s="497"/>
      <c r="R1284" s="497"/>
      <c r="S1284" s="497"/>
      <c r="T1284" s="497"/>
      <c r="U1284" s="497"/>
      <c r="V1284" s="497"/>
      <c r="W1284" s="497"/>
      <c r="X1284" s="497"/>
      <c r="Y1284" s="497"/>
      <c r="Z1284" s="497"/>
      <c r="AA1284" s="497"/>
      <c r="AB1284" s="497"/>
      <c r="AC1284" s="497"/>
      <c r="AD1284" s="497"/>
      <c r="AE1284" s="497"/>
      <c r="AF1284" s="497"/>
      <c r="AG1284" s="497"/>
    </row>
    <row r="1285" spans="1:33" ht="31.5">
      <c r="A1285" s="506">
        <f t="shared" si="6"/>
        <v>1277</v>
      </c>
      <c r="B1285" s="510" t="s">
        <v>4367</v>
      </c>
      <c r="C1285" s="518" t="s">
        <v>4543</v>
      </c>
      <c r="D1285" s="530" t="s">
        <v>11847</v>
      </c>
      <c r="E1285" s="593" t="s">
        <v>11848</v>
      </c>
      <c r="F1285" s="509" t="s">
        <v>11849</v>
      </c>
      <c r="G1285" s="521" t="s">
        <v>11850</v>
      </c>
      <c r="H1285" s="569">
        <v>45848</v>
      </c>
      <c r="I1285" s="509" t="s">
        <v>11851</v>
      </c>
      <c r="J1285" s="511" t="s">
        <v>11852</v>
      </c>
      <c r="K1285" s="512" t="s">
        <v>11853</v>
      </c>
      <c r="L1285" s="513" t="s">
        <v>11854</v>
      </c>
      <c r="M1285" s="510"/>
      <c r="N1285" s="497"/>
      <c r="O1285" s="497"/>
      <c r="P1285" s="497"/>
      <c r="Q1285" s="497"/>
      <c r="R1285" s="497"/>
      <c r="S1285" s="497"/>
      <c r="T1285" s="497"/>
      <c r="U1285" s="497"/>
      <c r="V1285" s="497"/>
      <c r="W1285" s="497"/>
      <c r="X1285" s="497"/>
      <c r="Y1285" s="497"/>
      <c r="Z1285" s="497"/>
      <c r="AA1285" s="497"/>
      <c r="AB1285" s="497"/>
      <c r="AC1285" s="497"/>
      <c r="AD1285" s="497"/>
      <c r="AE1285" s="497"/>
      <c r="AF1285" s="497"/>
      <c r="AG1285" s="497"/>
    </row>
    <row r="1286" spans="1:33" ht="31.5">
      <c r="A1286" s="506">
        <f t="shared" si="6"/>
        <v>1278</v>
      </c>
      <c r="B1286" s="510" t="s">
        <v>10890</v>
      </c>
      <c r="C1286" s="518" t="s">
        <v>10891</v>
      </c>
      <c r="D1286" s="530" t="s">
        <v>11855</v>
      </c>
      <c r="E1286" s="526" t="s">
        <v>11856</v>
      </c>
      <c r="F1286" s="509" t="s">
        <v>11857</v>
      </c>
      <c r="G1286" s="510">
        <v>3652</v>
      </c>
      <c r="H1286" s="520" t="s">
        <v>11858</v>
      </c>
      <c r="I1286" s="509" t="s">
        <v>11859</v>
      </c>
      <c r="J1286" s="512" t="s">
        <v>11860</v>
      </c>
      <c r="K1286" s="513" t="s">
        <v>11861</v>
      </c>
      <c r="L1286" s="513"/>
      <c r="M1286" s="510" t="s">
        <v>5318</v>
      </c>
      <c r="N1286" s="497"/>
      <c r="O1286" s="497"/>
      <c r="P1286" s="497"/>
      <c r="Q1286" s="497"/>
      <c r="R1286" s="497"/>
      <c r="S1286" s="497"/>
      <c r="T1286" s="497"/>
      <c r="U1286" s="497"/>
      <c r="V1286" s="497"/>
      <c r="W1286" s="497"/>
      <c r="X1286" s="497"/>
      <c r="Y1286" s="497"/>
      <c r="Z1286" s="497"/>
      <c r="AA1286" s="497"/>
      <c r="AB1286" s="497"/>
      <c r="AC1286" s="497"/>
      <c r="AD1286" s="497"/>
      <c r="AE1286" s="497"/>
      <c r="AF1286" s="497"/>
      <c r="AG1286" s="497"/>
    </row>
    <row r="1287" spans="1:33" ht="31.5">
      <c r="A1287" s="506">
        <f t="shared" si="6"/>
        <v>1279</v>
      </c>
      <c r="B1287" s="510" t="s">
        <v>5670</v>
      </c>
      <c r="C1287" s="518" t="s">
        <v>5881</v>
      </c>
      <c r="D1287" s="530" t="s">
        <v>11862</v>
      </c>
      <c r="E1287" s="526" t="s">
        <v>11863</v>
      </c>
      <c r="F1287" s="509" t="s">
        <v>11864</v>
      </c>
      <c r="G1287" s="521" t="s">
        <v>11865</v>
      </c>
      <c r="H1287" s="569">
        <v>45848</v>
      </c>
      <c r="I1287" s="509" t="s">
        <v>11866</v>
      </c>
      <c r="J1287" s="511" t="s">
        <v>11867</v>
      </c>
      <c r="K1287" s="512" t="s">
        <v>11868</v>
      </c>
      <c r="L1287" s="513" t="s">
        <v>11869</v>
      </c>
      <c r="M1287" s="510"/>
      <c r="N1287" s="497"/>
      <c r="O1287" s="497"/>
      <c r="P1287" s="497"/>
      <c r="Q1287" s="497"/>
      <c r="R1287" s="497"/>
      <c r="S1287" s="497"/>
      <c r="T1287" s="497"/>
      <c r="U1287" s="497"/>
      <c r="V1287" s="497"/>
      <c r="W1287" s="497"/>
      <c r="X1287" s="497"/>
      <c r="Y1287" s="497"/>
      <c r="Z1287" s="497"/>
      <c r="AA1287" s="497"/>
      <c r="AB1287" s="497"/>
      <c r="AC1287" s="497"/>
      <c r="AD1287" s="497"/>
      <c r="AE1287" s="497"/>
      <c r="AF1287" s="497"/>
      <c r="AG1287" s="497"/>
    </row>
    <row r="1288" spans="1:33" ht="31.5">
      <c r="A1288" s="506">
        <f t="shared" si="6"/>
        <v>1280</v>
      </c>
      <c r="B1288" s="510" t="s">
        <v>10890</v>
      </c>
      <c r="C1288" s="509" t="s">
        <v>11870</v>
      </c>
      <c r="D1288" s="530" t="s">
        <v>11871</v>
      </c>
      <c r="E1288" s="526" t="s">
        <v>11872</v>
      </c>
      <c r="F1288" s="509" t="s">
        <v>3253</v>
      </c>
      <c r="G1288" s="510">
        <v>1427</v>
      </c>
      <c r="H1288" s="520">
        <v>45449</v>
      </c>
      <c r="I1288" s="509" t="s">
        <v>11873</v>
      </c>
      <c r="J1288" s="512" t="s">
        <v>3255</v>
      </c>
      <c r="K1288" s="513" t="s">
        <v>3256</v>
      </c>
      <c r="L1288" s="513"/>
      <c r="M1288" s="507"/>
      <c r="N1288" s="497"/>
      <c r="O1288" s="497"/>
      <c r="P1288" s="497"/>
      <c r="Q1288" s="497"/>
      <c r="R1288" s="497"/>
      <c r="S1288" s="497"/>
      <c r="T1288" s="497"/>
      <c r="U1288" s="497"/>
      <c r="V1288" s="497"/>
      <c r="W1288" s="497"/>
      <c r="X1288" s="497"/>
      <c r="Y1288" s="497"/>
      <c r="Z1288" s="497"/>
      <c r="AA1288" s="497"/>
      <c r="AB1288" s="497"/>
      <c r="AC1288" s="497"/>
      <c r="AD1288" s="497"/>
      <c r="AE1288" s="497"/>
      <c r="AF1288" s="497"/>
      <c r="AG1288" s="497"/>
    </row>
    <row r="1289" spans="1:33" ht="31.5">
      <c r="A1289" s="506">
        <f t="shared" si="6"/>
        <v>1281</v>
      </c>
      <c r="B1289" s="509" t="s">
        <v>10890</v>
      </c>
      <c r="C1289" s="518" t="s">
        <v>11874</v>
      </c>
      <c r="D1289" s="530" t="s">
        <v>11875</v>
      </c>
      <c r="E1289" s="526" t="s">
        <v>11876</v>
      </c>
      <c r="F1289" s="507" t="s">
        <v>11877</v>
      </c>
      <c r="G1289" s="510" t="s">
        <v>11878</v>
      </c>
      <c r="H1289" s="512" t="s">
        <v>11378</v>
      </c>
      <c r="I1289" s="509" t="s">
        <v>11879</v>
      </c>
      <c r="J1289" s="611" t="s">
        <v>11880</v>
      </c>
      <c r="K1289" s="513" t="s">
        <v>11881</v>
      </c>
      <c r="L1289" s="513" t="s">
        <v>11882</v>
      </c>
      <c r="M1289" s="510"/>
      <c r="N1289" s="497"/>
      <c r="O1289" s="497"/>
      <c r="P1289" s="497"/>
      <c r="Q1289" s="497"/>
      <c r="R1289" s="497"/>
      <c r="S1289" s="497"/>
      <c r="T1289" s="497"/>
      <c r="U1289" s="497"/>
      <c r="V1289" s="497"/>
      <c r="W1289" s="497"/>
      <c r="X1289" s="497"/>
      <c r="Y1289" s="497"/>
      <c r="Z1289" s="497"/>
      <c r="AA1289" s="497"/>
      <c r="AB1289" s="497"/>
      <c r="AC1289" s="497"/>
      <c r="AD1289" s="497"/>
      <c r="AE1289" s="497"/>
      <c r="AF1289" s="497"/>
      <c r="AG1289" s="497"/>
    </row>
    <row r="1290" spans="1:33" ht="47.25">
      <c r="A1290" s="506">
        <f t="shared" si="6"/>
        <v>1282</v>
      </c>
      <c r="B1290" s="508" t="s">
        <v>65</v>
      </c>
      <c r="C1290" s="518" t="s">
        <v>3702</v>
      </c>
      <c r="D1290" s="530" t="s">
        <v>11883</v>
      </c>
      <c r="E1290" s="526"/>
      <c r="F1290" s="509" t="s">
        <v>11884</v>
      </c>
      <c r="G1290" s="510" t="s">
        <v>11885</v>
      </c>
      <c r="H1290" s="510" t="s">
        <v>11886</v>
      </c>
      <c r="I1290" s="509" t="s">
        <v>12723</v>
      </c>
      <c r="J1290" s="512" t="s">
        <v>11887</v>
      </c>
      <c r="K1290" s="513" t="s">
        <v>11888</v>
      </c>
      <c r="L1290" s="513"/>
      <c r="M1290" s="510" t="s">
        <v>3501</v>
      </c>
      <c r="N1290" s="497"/>
      <c r="O1290" s="497"/>
      <c r="P1290" s="497"/>
      <c r="Q1290" s="497"/>
      <c r="R1290" s="497"/>
      <c r="S1290" s="497"/>
      <c r="T1290" s="497"/>
      <c r="U1290" s="497"/>
      <c r="V1290" s="497"/>
      <c r="W1290" s="497"/>
      <c r="X1290" s="497"/>
      <c r="Y1290" s="497"/>
      <c r="Z1290" s="497"/>
      <c r="AA1290" s="497"/>
      <c r="AB1290" s="497"/>
      <c r="AC1290" s="497"/>
      <c r="AD1290" s="497"/>
      <c r="AE1290" s="497"/>
      <c r="AF1290" s="497"/>
      <c r="AG1290" s="497"/>
    </row>
    <row r="1291" spans="1:33" ht="47.25">
      <c r="A1291" s="506">
        <f t="shared" si="6"/>
        <v>1283</v>
      </c>
      <c r="B1291" s="508" t="s">
        <v>3773</v>
      </c>
      <c r="C1291" s="507" t="s">
        <v>4965</v>
      </c>
      <c r="D1291" s="530" t="s">
        <v>11889</v>
      </c>
      <c r="E1291" s="509" t="s">
        <v>11890</v>
      </c>
      <c r="F1291" s="509" t="s">
        <v>11891</v>
      </c>
      <c r="G1291" s="510"/>
      <c r="H1291" s="528">
        <v>44115</v>
      </c>
      <c r="I1291" s="509" t="s">
        <v>12609</v>
      </c>
      <c r="J1291" s="511" t="s">
        <v>11892</v>
      </c>
      <c r="K1291" s="513" t="s">
        <v>11893</v>
      </c>
      <c r="L1291" s="513"/>
      <c r="M1291" s="624"/>
      <c r="N1291" s="535"/>
      <c r="O1291" s="497"/>
      <c r="P1291" s="497"/>
      <c r="Q1291" s="497"/>
      <c r="R1291" s="497"/>
      <c r="S1291" s="497"/>
      <c r="T1291" s="497"/>
      <c r="U1291" s="497"/>
      <c r="V1291" s="497"/>
      <c r="W1291" s="497"/>
      <c r="X1291" s="497"/>
      <c r="Y1291" s="497"/>
      <c r="Z1291" s="497"/>
      <c r="AA1291" s="497"/>
      <c r="AB1291" s="497"/>
      <c r="AC1291" s="497"/>
      <c r="AD1291" s="497"/>
      <c r="AE1291" s="497"/>
      <c r="AF1291" s="497"/>
      <c r="AG1291" s="497"/>
    </row>
    <row r="1292" spans="1:33" ht="78.75">
      <c r="A1292" s="506">
        <f t="shared" si="6"/>
        <v>1284</v>
      </c>
      <c r="B1292" s="508" t="s">
        <v>3773</v>
      </c>
      <c r="C1292" s="518" t="s">
        <v>4053</v>
      </c>
      <c r="D1292" s="530" t="s">
        <v>11894</v>
      </c>
      <c r="E1292" s="526" t="s">
        <v>11895</v>
      </c>
      <c r="F1292" s="509" t="s">
        <v>11896</v>
      </c>
      <c r="G1292" s="521">
        <v>3842</v>
      </c>
      <c r="H1292" s="528">
        <v>43901</v>
      </c>
      <c r="I1292" s="509" t="s">
        <v>13078</v>
      </c>
      <c r="J1292" s="537" t="s">
        <v>11897</v>
      </c>
      <c r="K1292" s="513" t="s">
        <v>11898</v>
      </c>
      <c r="L1292" s="513"/>
      <c r="M1292" s="625"/>
      <c r="N1292" s="535"/>
      <c r="O1292" s="497"/>
      <c r="P1292" s="497"/>
      <c r="Q1292" s="497"/>
      <c r="R1292" s="497"/>
      <c r="S1292" s="497"/>
      <c r="T1292" s="497"/>
      <c r="U1292" s="497"/>
      <c r="V1292" s="497"/>
      <c r="W1292" s="497"/>
      <c r="X1292" s="497"/>
      <c r="Y1292" s="497"/>
      <c r="Z1292" s="497"/>
      <c r="AA1292" s="497"/>
      <c r="AB1292" s="497"/>
      <c r="AC1292" s="497"/>
      <c r="AD1292" s="497"/>
      <c r="AE1292" s="497"/>
      <c r="AF1292" s="497"/>
      <c r="AG1292" s="497"/>
    </row>
    <row r="1293" spans="1:33" ht="47.25">
      <c r="A1293" s="506">
        <f t="shared" si="6"/>
        <v>1285</v>
      </c>
      <c r="B1293" s="508" t="s">
        <v>3773</v>
      </c>
      <c r="C1293" s="510" t="s">
        <v>4965</v>
      </c>
      <c r="D1293" s="530" t="s">
        <v>11899</v>
      </c>
      <c r="E1293" s="526" t="s">
        <v>11900</v>
      </c>
      <c r="F1293" s="509" t="s">
        <v>11901</v>
      </c>
      <c r="G1293" s="510">
        <v>4090</v>
      </c>
      <c r="H1293" s="510" t="s">
        <v>11902</v>
      </c>
      <c r="I1293" s="509" t="s">
        <v>12610</v>
      </c>
      <c r="J1293" s="512" t="s">
        <v>11903</v>
      </c>
      <c r="K1293" s="513" t="s">
        <v>11904</v>
      </c>
      <c r="L1293" s="513"/>
      <c r="M1293" s="625"/>
      <c r="N1293" s="535"/>
      <c r="O1293" s="497"/>
      <c r="P1293" s="497"/>
      <c r="Q1293" s="497"/>
      <c r="R1293" s="497"/>
      <c r="S1293" s="497"/>
      <c r="T1293" s="497"/>
      <c r="U1293" s="497"/>
      <c r="V1293" s="497"/>
      <c r="W1293" s="497"/>
      <c r="X1293" s="497"/>
      <c r="Y1293" s="497"/>
      <c r="Z1293" s="497"/>
      <c r="AA1293" s="497"/>
      <c r="AB1293" s="497"/>
      <c r="AC1293" s="497"/>
      <c r="AD1293" s="497"/>
      <c r="AE1293" s="497"/>
      <c r="AF1293" s="497"/>
      <c r="AG1293" s="497"/>
    </row>
    <row r="1294" spans="1:33" ht="47.25">
      <c r="A1294" s="506">
        <f t="shared" si="6"/>
        <v>1286</v>
      </c>
      <c r="B1294" s="507" t="s">
        <v>4422</v>
      </c>
      <c r="C1294" s="518" t="s">
        <v>5352</v>
      </c>
      <c r="D1294" s="530" t="s">
        <v>11905</v>
      </c>
      <c r="E1294" s="526" t="s">
        <v>11906</v>
      </c>
      <c r="F1294" s="509" t="s">
        <v>11907</v>
      </c>
      <c r="G1294" s="521" t="s">
        <v>11908</v>
      </c>
      <c r="H1294" s="569">
        <v>45848</v>
      </c>
      <c r="I1294" s="509" t="s">
        <v>11909</v>
      </c>
      <c r="J1294" s="533" t="s">
        <v>11910</v>
      </c>
      <c r="K1294" s="512" t="s">
        <v>11911</v>
      </c>
      <c r="L1294" s="513"/>
      <c r="M1294" s="510"/>
      <c r="N1294" s="535"/>
      <c r="O1294" s="497"/>
      <c r="P1294" s="497"/>
      <c r="Q1294" s="497"/>
      <c r="R1294" s="497"/>
      <c r="S1294" s="497"/>
      <c r="T1294" s="497"/>
      <c r="U1294" s="497"/>
      <c r="V1294" s="497"/>
      <c r="W1294" s="497"/>
      <c r="X1294" s="497"/>
      <c r="Y1294" s="497"/>
      <c r="Z1294" s="497"/>
      <c r="AA1294" s="497"/>
      <c r="AB1294" s="497"/>
      <c r="AC1294" s="497"/>
      <c r="AD1294" s="497"/>
      <c r="AE1294" s="497"/>
      <c r="AF1294" s="497"/>
      <c r="AG1294" s="497"/>
    </row>
    <row r="1295" spans="1:33" ht="47.25">
      <c r="A1295" s="506">
        <f t="shared" si="6"/>
        <v>1287</v>
      </c>
      <c r="B1295" s="516" t="s">
        <v>65</v>
      </c>
      <c r="C1295" s="518" t="s">
        <v>3344</v>
      </c>
      <c r="D1295" s="530" t="s">
        <v>11912</v>
      </c>
      <c r="E1295" s="526" t="s">
        <v>11913</v>
      </c>
      <c r="F1295" s="509" t="s">
        <v>11914</v>
      </c>
      <c r="G1295" s="521" t="s">
        <v>11915</v>
      </c>
      <c r="H1295" s="569">
        <v>45855</v>
      </c>
      <c r="I1295" s="509" t="s">
        <v>11916</v>
      </c>
      <c r="J1295" s="533" t="s">
        <v>11917</v>
      </c>
      <c r="K1295" s="512" t="s">
        <v>11918</v>
      </c>
      <c r="L1295" s="513"/>
      <c r="M1295" s="510"/>
      <c r="N1295" s="535"/>
      <c r="O1295" s="497"/>
      <c r="P1295" s="497"/>
      <c r="Q1295" s="497"/>
      <c r="R1295" s="497"/>
      <c r="S1295" s="497"/>
      <c r="T1295" s="497"/>
      <c r="U1295" s="497"/>
      <c r="V1295" s="497"/>
      <c r="W1295" s="497"/>
      <c r="X1295" s="497"/>
      <c r="Y1295" s="497"/>
      <c r="Z1295" s="497"/>
      <c r="AA1295" s="497"/>
      <c r="AB1295" s="497"/>
      <c r="AC1295" s="497"/>
      <c r="AD1295" s="497"/>
      <c r="AE1295" s="497"/>
      <c r="AF1295" s="497"/>
      <c r="AG1295" s="497"/>
    </row>
    <row r="1296" spans="1:33" ht="31.5">
      <c r="A1296" s="506">
        <f t="shared" si="6"/>
        <v>1288</v>
      </c>
      <c r="B1296" s="516" t="s">
        <v>4045</v>
      </c>
      <c r="C1296" s="518" t="s">
        <v>4651</v>
      </c>
      <c r="D1296" s="530" t="s">
        <v>11919</v>
      </c>
      <c r="E1296" s="526" t="s">
        <v>11920</v>
      </c>
      <c r="F1296" s="509" t="s">
        <v>11921</v>
      </c>
      <c r="G1296" s="521" t="s">
        <v>11922</v>
      </c>
      <c r="H1296" s="569">
        <v>45853</v>
      </c>
      <c r="I1296" s="509" t="s">
        <v>11923</v>
      </c>
      <c r="J1296" s="533" t="s">
        <v>11924</v>
      </c>
      <c r="K1296" s="512" t="s">
        <v>11925</v>
      </c>
      <c r="L1296" s="513"/>
      <c r="M1296" s="510"/>
      <c r="N1296" s="535"/>
      <c r="O1296" s="497"/>
      <c r="P1296" s="497"/>
      <c r="Q1296" s="497"/>
      <c r="R1296" s="497"/>
      <c r="S1296" s="497"/>
      <c r="T1296" s="497"/>
      <c r="U1296" s="497"/>
      <c r="V1296" s="497"/>
      <c r="W1296" s="497"/>
      <c r="X1296" s="497"/>
      <c r="Y1296" s="497"/>
      <c r="Z1296" s="497"/>
      <c r="AA1296" s="497"/>
      <c r="AB1296" s="497"/>
      <c r="AC1296" s="497"/>
      <c r="AD1296" s="497"/>
      <c r="AE1296" s="497"/>
      <c r="AF1296" s="497"/>
      <c r="AG1296" s="497"/>
    </row>
    <row r="1297" spans="1:33" ht="31.5">
      <c r="A1297" s="506">
        <f t="shared" si="6"/>
        <v>1289</v>
      </c>
      <c r="B1297" s="510" t="s">
        <v>65</v>
      </c>
      <c r="C1297" s="518" t="s">
        <v>3646</v>
      </c>
      <c r="D1297" s="530" t="s">
        <v>11926</v>
      </c>
      <c r="E1297" s="509" t="s">
        <v>11927</v>
      </c>
      <c r="F1297" s="509" t="s">
        <v>11928</v>
      </c>
      <c r="G1297" s="521" t="s">
        <v>11929</v>
      </c>
      <c r="H1297" s="511" t="s">
        <v>11930</v>
      </c>
      <c r="I1297" s="509" t="s">
        <v>11931</v>
      </c>
      <c r="J1297" s="533" t="s">
        <v>11932</v>
      </c>
      <c r="K1297" s="512" t="s">
        <v>11933</v>
      </c>
      <c r="L1297" s="513"/>
      <c r="M1297" s="510"/>
      <c r="N1297" s="535"/>
      <c r="O1297" s="497"/>
      <c r="P1297" s="497"/>
      <c r="Q1297" s="497"/>
      <c r="R1297" s="497"/>
      <c r="S1297" s="497"/>
      <c r="T1297" s="497"/>
      <c r="U1297" s="497"/>
      <c r="V1297" s="497"/>
      <c r="W1297" s="497"/>
      <c r="X1297" s="497"/>
      <c r="Y1297" s="497"/>
      <c r="Z1297" s="497"/>
      <c r="AA1297" s="497"/>
      <c r="AB1297" s="497"/>
      <c r="AC1297" s="497"/>
      <c r="AD1297" s="497"/>
      <c r="AE1297" s="497"/>
      <c r="AF1297" s="497"/>
      <c r="AG1297" s="497"/>
    </row>
    <row r="1298" spans="1:33" ht="31.5">
      <c r="A1298" s="506">
        <f t="shared" si="6"/>
        <v>1290</v>
      </c>
      <c r="B1298" s="510" t="s">
        <v>5544</v>
      </c>
      <c r="C1298" s="518" t="s">
        <v>5552</v>
      </c>
      <c r="D1298" s="530" t="s">
        <v>11934</v>
      </c>
      <c r="E1298" s="509" t="s">
        <v>11935</v>
      </c>
      <c r="F1298" s="509" t="s">
        <v>11936</v>
      </c>
      <c r="G1298" s="521" t="s">
        <v>11937</v>
      </c>
      <c r="H1298" s="511" t="s">
        <v>11930</v>
      </c>
      <c r="I1298" s="509" t="s">
        <v>11938</v>
      </c>
      <c r="J1298" s="533" t="s">
        <v>11939</v>
      </c>
      <c r="K1298" s="512" t="s">
        <v>11940</v>
      </c>
      <c r="L1298" s="513"/>
      <c r="M1298" s="510"/>
      <c r="N1298" s="535"/>
      <c r="O1298" s="497"/>
      <c r="P1298" s="497"/>
      <c r="Q1298" s="497"/>
      <c r="R1298" s="497"/>
      <c r="S1298" s="497"/>
      <c r="T1298" s="497"/>
      <c r="U1298" s="497"/>
      <c r="V1298" s="497"/>
      <c r="W1298" s="497"/>
      <c r="X1298" s="497"/>
      <c r="Y1298" s="497"/>
      <c r="Z1298" s="497"/>
      <c r="AA1298" s="497"/>
      <c r="AB1298" s="497"/>
      <c r="AC1298" s="497"/>
      <c r="AD1298" s="497"/>
      <c r="AE1298" s="497"/>
      <c r="AF1298" s="497"/>
      <c r="AG1298" s="497"/>
    </row>
    <row r="1299" spans="1:33" ht="31.5">
      <c r="A1299" s="506">
        <f t="shared" si="6"/>
        <v>1291</v>
      </c>
      <c r="B1299" s="510" t="s">
        <v>5670</v>
      </c>
      <c r="C1299" s="518" t="s">
        <v>5881</v>
      </c>
      <c r="D1299" s="530" t="s">
        <v>11941</v>
      </c>
      <c r="E1299" s="509" t="s">
        <v>11942</v>
      </c>
      <c r="F1299" s="509" t="s">
        <v>11943</v>
      </c>
      <c r="G1299" s="521" t="s">
        <v>11944</v>
      </c>
      <c r="H1299" s="511" t="s">
        <v>11930</v>
      </c>
      <c r="I1299" s="509" t="s">
        <v>11945</v>
      </c>
      <c r="J1299" s="533" t="s">
        <v>11946</v>
      </c>
      <c r="K1299" s="512" t="s">
        <v>11947</v>
      </c>
      <c r="L1299" s="513"/>
      <c r="M1299" s="510"/>
      <c r="N1299" s="535"/>
      <c r="O1299" s="497"/>
      <c r="P1299" s="497"/>
      <c r="Q1299" s="497"/>
      <c r="R1299" s="497"/>
      <c r="S1299" s="497"/>
      <c r="T1299" s="497"/>
      <c r="U1299" s="497"/>
      <c r="V1299" s="497"/>
      <c r="W1299" s="497"/>
      <c r="X1299" s="497"/>
      <c r="Y1299" s="497"/>
      <c r="Z1299" s="497"/>
      <c r="AA1299" s="497"/>
      <c r="AB1299" s="497"/>
      <c r="AC1299" s="497"/>
      <c r="AD1299" s="497"/>
      <c r="AE1299" s="497"/>
      <c r="AF1299" s="497"/>
      <c r="AG1299" s="497"/>
    </row>
    <row r="1300" spans="1:33" ht="47.25">
      <c r="A1300" s="506">
        <f t="shared" si="6"/>
        <v>1292</v>
      </c>
      <c r="B1300" s="510" t="s">
        <v>8719</v>
      </c>
      <c r="C1300" s="509" t="s">
        <v>4053</v>
      </c>
      <c r="D1300" s="530" t="s">
        <v>11948</v>
      </c>
      <c r="E1300" s="509" t="s">
        <v>11949</v>
      </c>
      <c r="F1300" s="509" t="s">
        <v>11950</v>
      </c>
      <c r="G1300" s="511" t="s">
        <v>11951</v>
      </c>
      <c r="H1300" s="533" t="s">
        <v>11952</v>
      </c>
      <c r="I1300" s="509" t="s">
        <v>11953</v>
      </c>
      <c r="J1300" s="533" t="s">
        <v>11954</v>
      </c>
      <c r="K1300" s="512" t="s">
        <v>11955</v>
      </c>
      <c r="L1300" s="513" t="s">
        <v>11956</v>
      </c>
      <c r="M1300" s="510"/>
      <c r="N1300" s="535"/>
      <c r="O1300" s="497"/>
      <c r="P1300" s="497"/>
      <c r="Q1300" s="497"/>
      <c r="R1300" s="497"/>
      <c r="S1300" s="497"/>
      <c r="T1300" s="497"/>
      <c r="U1300" s="497"/>
      <c r="V1300" s="497"/>
      <c r="W1300" s="497"/>
      <c r="X1300" s="497"/>
      <c r="Y1300" s="497"/>
      <c r="Z1300" s="497"/>
      <c r="AA1300" s="497"/>
      <c r="AB1300" s="497"/>
      <c r="AC1300" s="497"/>
      <c r="AD1300" s="497"/>
      <c r="AE1300" s="497"/>
      <c r="AF1300" s="497"/>
      <c r="AG1300" s="497"/>
    </row>
    <row r="1301" spans="1:33" ht="47.25">
      <c r="A1301" s="506">
        <f t="shared" si="6"/>
        <v>1293</v>
      </c>
      <c r="B1301" s="510" t="s">
        <v>3913</v>
      </c>
      <c r="C1301" s="509" t="s">
        <v>4068</v>
      </c>
      <c r="D1301" s="530" t="s">
        <v>11957</v>
      </c>
      <c r="E1301" s="509" t="s">
        <v>11958</v>
      </c>
      <c r="F1301" s="509" t="s">
        <v>11959</v>
      </c>
      <c r="G1301" s="521" t="s">
        <v>11960</v>
      </c>
      <c r="H1301" s="533" t="s">
        <v>11952</v>
      </c>
      <c r="I1301" s="509" t="s">
        <v>11961</v>
      </c>
      <c r="J1301" s="511" t="s">
        <v>11962</v>
      </c>
      <c r="K1301" s="512" t="s">
        <v>11963</v>
      </c>
      <c r="L1301" s="513" t="s">
        <v>11964</v>
      </c>
      <c r="M1301" s="510"/>
      <c r="N1301" s="535"/>
      <c r="O1301" s="497"/>
      <c r="P1301" s="497"/>
      <c r="Q1301" s="497"/>
      <c r="R1301" s="497"/>
      <c r="S1301" s="497"/>
      <c r="T1301" s="497"/>
      <c r="U1301" s="497"/>
      <c r="V1301" s="497"/>
      <c r="W1301" s="497"/>
      <c r="X1301" s="497"/>
      <c r="Y1301" s="497"/>
      <c r="Z1301" s="497"/>
      <c r="AA1301" s="497"/>
      <c r="AB1301" s="497"/>
      <c r="AC1301" s="497"/>
      <c r="AD1301" s="497"/>
      <c r="AE1301" s="497"/>
      <c r="AF1301" s="497"/>
      <c r="AG1301" s="497"/>
    </row>
    <row r="1302" spans="1:33" ht="31.5">
      <c r="A1302" s="506">
        <f t="shared" si="6"/>
        <v>1294</v>
      </c>
      <c r="B1302" s="510" t="s">
        <v>3913</v>
      </c>
      <c r="C1302" s="509" t="s">
        <v>3882</v>
      </c>
      <c r="D1302" s="530" t="s">
        <v>11965</v>
      </c>
      <c r="E1302" s="509" t="s">
        <v>11966</v>
      </c>
      <c r="F1302" s="509" t="s">
        <v>11967</v>
      </c>
      <c r="G1302" s="521" t="s">
        <v>11968</v>
      </c>
      <c r="H1302" s="533" t="s">
        <v>11969</v>
      </c>
      <c r="I1302" s="509" t="s">
        <v>11970</v>
      </c>
      <c r="J1302" s="511" t="s">
        <v>11971</v>
      </c>
      <c r="K1302" s="512" t="s">
        <v>11972</v>
      </c>
      <c r="L1302" s="513" t="s">
        <v>11973</v>
      </c>
      <c r="M1302" s="510"/>
      <c r="N1302" s="535"/>
      <c r="O1302" s="497"/>
      <c r="P1302" s="497"/>
      <c r="Q1302" s="497"/>
      <c r="R1302" s="497"/>
      <c r="S1302" s="497"/>
      <c r="T1302" s="497"/>
      <c r="U1302" s="497"/>
      <c r="V1302" s="497"/>
      <c r="W1302" s="497"/>
      <c r="X1302" s="497"/>
      <c r="Y1302" s="497"/>
      <c r="Z1302" s="497"/>
      <c r="AA1302" s="497"/>
      <c r="AB1302" s="497"/>
      <c r="AC1302" s="497"/>
      <c r="AD1302" s="497"/>
      <c r="AE1302" s="497"/>
      <c r="AF1302" s="497"/>
      <c r="AG1302" s="497"/>
    </row>
    <row r="1303" spans="1:33" ht="31.5">
      <c r="A1303" s="506">
        <f t="shared" si="6"/>
        <v>1295</v>
      </c>
      <c r="B1303" s="510" t="s">
        <v>3913</v>
      </c>
      <c r="C1303" s="507" t="s">
        <v>3914</v>
      </c>
      <c r="D1303" s="530" t="s">
        <v>11974</v>
      </c>
      <c r="E1303" s="509" t="s">
        <v>11975</v>
      </c>
      <c r="F1303" s="509" t="s">
        <v>11976</v>
      </c>
      <c r="G1303" s="521" t="s">
        <v>11977</v>
      </c>
      <c r="H1303" s="533" t="s">
        <v>11969</v>
      </c>
      <c r="I1303" s="509" t="s">
        <v>11978</v>
      </c>
      <c r="J1303" s="511" t="s">
        <v>11979</v>
      </c>
      <c r="K1303" s="512" t="s">
        <v>11980</v>
      </c>
      <c r="L1303" s="513" t="s">
        <v>11981</v>
      </c>
      <c r="M1303" s="510"/>
      <c r="N1303" s="535"/>
      <c r="O1303" s="497"/>
      <c r="P1303" s="497"/>
      <c r="Q1303" s="497"/>
      <c r="R1303" s="497"/>
      <c r="S1303" s="497"/>
      <c r="T1303" s="497"/>
      <c r="U1303" s="497"/>
      <c r="V1303" s="497"/>
      <c r="W1303" s="497"/>
      <c r="X1303" s="497"/>
      <c r="Y1303" s="497"/>
      <c r="Z1303" s="497"/>
      <c r="AA1303" s="497"/>
      <c r="AB1303" s="497"/>
      <c r="AC1303" s="497"/>
      <c r="AD1303" s="497"/>
      <c r="AE1303" s="497"/>
      <c r="AF1303" s="497"/>
      <c r="AG1303" s="497"/>
    </row>
    <row r="1304" spans="1:33" ht="31.5">
      <c r="A1304" s="506">
        <f t="shared" si="6"/>
        <v>1296</v>
      </c>
      <c r="B1304" s="510" t="s">
        <v>3913</v>
      </c>
      <c r="C1304" s="509" t="s">
        <v>3882</v>
      </c>
      <c r="D1304" s="530" t="s">
        <v>11982</v>
      </c>
      <c r="E1304" s="509" t="s">
        <v>11983</v>
      </c>
      <c r="F1304" s="509" t="s">
        <v>11984</v>
      </c>
      <c r="G1304" s="521" t="s">
        <v>11985</v>
      </c>
      <c r="H1304" s="533" t="s">
        <v>11986</v>
      </c>
      <c r="I1304" s="509" t="s">
        <v>11987</v>
      </c>
      <c r="J1304" s="511" t="s">
        <v>11988</v>
      </c>
      <c r="K1304" s="512" t="s">
        <v>6210</v>
      </c>
      <c r="L1304" s="513" t="s">
        <v>11989</v>
      </c>
      <c r="M1304" s="510"/>
      <c r="N1304" s="535"/>
      <c r="O1304" s="497"/>
      <c r="P1304" s="497"/>
      <c r="Q1304" s="497"/>
      <c r="R1304" s="497"/>
      <c r="S1304" s="497"/>
      <c r="T1304" s="497"/>
      <c r="U1304" s="497"/>
      <c r="V1304" s="497"/>
      <c r="W1304" s="497"/>
      <c r="X1304" s="497"/>
      <c r="Y1304" s="497"/>
      <c r="Z1304" s="497"/>
      <c r="AA1304" s="497"/>
      <c r="AB1304" s="497"/>
      <c r="AC1304" s="497"/>
      <c r="AD1304" s="497"/>
      <c r="AE1304" s="497"/>
      <c r="AF1304" s="497"/>
      <c r="AG1304" s="497"/>
    </row>
    <row r="1305" spans="1:33" ht="31.5">
      <c r="A1305" s="506">
        <f t="shared" si="6"/>
        <v>1297</v>
      </c>
      <c r="B1305" s="510" t="s">
        <v>4367</v>
      </c>
      <c r="C1305" s="518" t="s">
        <v>3646</v>
      </c>
      <c r="D1305" s="530" t="s">
        <v>11990</v>
      </c>
      <c r="E1305" s="509" t="s">
        <v>11991</v>
      </c>
      <c r="F1305" s="509" t="s">
        <v>11992</v>
      </c>
      <c r="G1305" s="521" t="s">
        <v>11993</v>
      </c>
      <c r="H1305" s="511" t="s">
        <v>11952</v>
      </c>
      <c r="I1305" s="509" t="s">
        <v>11994</v>
      </c>
      <c r="J1305" s="511" t="s">
        <v>11995</v>
      </c>
      <c r="K1305" s="512" t="s">
        <v>11996</v>
      </c>
      <c r="L1305" s="513" t="s">
        <v>11997</v>
      </c>
      <c r="M1305" s="510"/>
      <c r="N1305" s="535"/>
      <c r="O1305" s="497"/>
      <c r="P1305" s="497"/>
      <c r="Q1305" s="497"/>
      <c r="R1305" s="497"/>
      <c r="S1305" s="497"/>
      <c r="T1305" s="497"/>
      <c r="U1305" s="497"/>
      <c r="V1305" s="497"/>
      <c r="W1305" s="497"/>
      <c r="X1305" s="497"/>
      <c r="Y1305" s="497"/>
      <c r="Z1305" s="497"/>
      <c r="AA1305" s="497"/>
      <c r="AB1305" s="497"/>
      <c r="AC1305" s="497"/>
      <c r="AD1305" s="497"/>
      <c r="AE1305" s="497"/>
      <c r="AF1305" s="497"/>
      <c r="AG1305" s="497"/>
    </row>
    <row r="1306" spans="1:33" ht="31.5">
      <c r="A1306" s="506">
        <f t="shared" si="6"/>
        <v>1298</v>
      </c>
      <c r="B1306" s="510" t="s">
        <v>4367</v>
      </c>
      <c r="C1306" s="518" t="s">
        <v>3646</v>
      </c>
      <c r="D1306" s="530" t="s">
        <v>11998</v>
      </c>
      <c r="E1306" s="509" t="s">
        <v>11999</v>
      </c>
      <c r="F1306" s="509" t="s">
        <v>12000</v>
      </c>
      <c r="G1306" s="521" t="s">
        <v>12001</v>
      </c>
      <c r="H1306" s="511" t="s">
        <v>12002</v>
      </c>
      <c r="I1306" s="509" t="s">
        <v>12003</v>
      </c>
      <c r="J1306" s="511" t="s">
        <v>12004</v>
      </c>
      <c r="K1306" s="512" t="s">
        <v>12005</v>
      </c>
      <c r="L1306" s="513" t="s">
        <v>12006</v>
      </c>
      <c r="M1306" s="510"/>
      <c r="N1306" s="535"/>
      <c r="O1306" s="497"/>
      <c r="P1306" s="497"/>
      <c r="Q1306" s="497"/>
      <c r="R1306" s="497"/>
      <c r="S1306" s="497"/>
      <c r="T1306" s="497"/>
      <c r="U1306" s="497"/>
      <c r="V1306" s="497"/>
      <c r="W1306" s="497"/>
      <c r="X1306" s="497"/>
      <c r="Y1306" s="497"/>
      <c r="Z1306" s="497"/>
      <c r="AA1306" s="497"/>
      <c r="AB1306" s="497"/>
      <c r="AC1306" s="497"/>
      <c r="AD1306" s="497"/>
      <c r="AE1306" s="497"/>
      <c r="AF1306" s="497"/>
      <c r="AG1306" s="497"/>
    </row>
    <row r="1307" spans="1:33" ht="31.5">
      <c r="A1307" s="506">
        <f t="shared" si="6"/>
        <v>1299</v>
      </c>
      <c r="B1307" s="510" t="s">
        <v>3913</v>
      </c>
      <c r="C1307" s="507" t="s">
        <v>3914</v>
      </c>
      <c r="D1307" s="509" t="s">
        <v>12007</v>
      </c>
      <c r="E1307" s="509" t="s">
        <v>12008</v>
      </c>
      <c r="F1307" s="509" t="s">
        <v>12009</v>
      </c>
      <c r="G1307" s="521" t="s">
        <v>12010</v>
      </c>
      <c r="H1307" s="511" t="s">
        <v>12011</v>
      </c>
      <c r="I1307" s="509" t="s">
        <v>12012</v>
      </c>
      <c r="J1307" s="511" t="s">
        <v>12013</v>
      </c>
      <c r="K1307" s="512" t="s">
        <v>12014</v>
      </c>
      <c r="L1307" s="513" t="s">
        <v>12015</v>
      </c>
      <c r="M1307" s="510"/>
      <c r="N1307" s="535"/>
      <c r="O1307" s="497"/>
      <c r="P1307" s="497"/>
      <c r="Q1307" s="497"/>
      <c r="R1307" s="497"/>
      <c r="S1307" s="497"/>
      <c r="T1307" s="497"/>
      <c r="U1307" s="497"/>
      <c r="V1307" s="497"/>
      <c r="W1307" s="497"/>
      <c r="X1307" s="497"/>
      <c r="Y1307" s="497"/>
      <c r="Z1307" s="497"/>
      <c r="AA1307" s="497"/>
      <c r="AB1307" s="497"/>
      <c r="AC1307" s="497"/>
      <c r="AD1307" s="497"/>
      <c r="AE1307" s="497"/>
      <c r="AF1307" s="497"/>
      <c r="AG1307" s="497"/>
    </row>
    <row r="1308" spans="1:33" ht="31.5">
      <c r="A1308" s="506">
        <f t="shared" si="6"/>
        <v>1300</v>
      </c>
      <c r="B1308" s="510" t="s">
        <v>4367</v>
      </c>
      <c r="C1308" s="518" t="s">
        <v>3646</v>
      </c>
      <c r="D1308" s="509" t="s">
        <v>12016</v>
      </c>
      <c r="E1308" s="509" t="s">
        <v>12017</v>
      </c>
      <c r="F1308" s="509" t="s">
        <v>12018</v>
      </c>
      <c r="G1308" s="521" t="s">
        <v>12019</v>
      </c>
      <c r="H1308" s="511" t="s">
        <v>12020</v>
      </c>
      <c r="I1308" s="509" t="s">
        <v>12021</v>
      </c>
      <c r="J1308" s="511" t="s">
        <v>12022</v>
      </c>
      <c r="K1308" s="512" t="s">
        <v>12023</v>
      </c>
      <c r="L1308" s="513" t="s">
        <v>12024</v>
      </c>
      <c r="M1308" s="510"/>
      <c r="N1308" s="535"/>
      <c r="O1308" s="497"/>
      <c r="P1308" s="497"/>
      <c r="Q1308" s="497"/>
      <c r="R1308" s="497"/>
      <c r="S1308" s="497"/>
      <c r="T1308" s="497"/>
      <c r="U1308" s="497"/>
      <c r="V1308" s="497"/>
      <c r="W1308" s="497"/>
      <c r="X1308" s="497"/>
      <c r="Y1308" s="497"/>
      <c r="Z1308" s="497"/>
      <c r="AA1308" s="497"/>
      <c r="AB1308" s="497"/>
      <c r="AC1308" s="497"/>
      <c r="AD1308" s="497"/>
      <c r="AE1308" s="497"/>
      <c r="AF1308" s="497"/>
      <c r="AG1308" s="497"/>
    </row>
    <row r="1309" spans="1:33" ht="78.75">
      <c r="A1309" s="506">
        <f t="shared" si="6"/>
        <v>1301</v>
      </c>
      <c r="B1309" s="510" t="s">
        <v>3735</v>
      </c>
      <c r="C1309" s="508" t="s">
        <v>3736</v>
      </c>
      <c r="D1309" s="509" t="s">
        <v>12025</v>
      </c>
      <c r="E1309" s="509" t="s">
        <v>12026</v>
      </c>
      <c r="F1309" s="509" t="s">
        <v>12027</v>
      </c>
      <c r="G1309" s="521" t="s">
        <v>12028</v>
      </c>
      <c r="H1309" s="511" t="s">
        <v>12029</v>
      </c>
      <c r="I1309" s="509" t="s">
        <v>12030</v>
      </c>
      <c r="J1309" s="511" t="s">
        <v>12031</v>
      </c>
      <c r="K1309" s="512" t="s">
        <v>12032</v>
      </c>
      <c r="L1309" s="513"/>
      <c r="M1309" s="510" t="s">
        <v>12033</v>
      </c>
      <c r="N1309" s="535"/>
      <c r="O1309" s="497"/>
      <c r="P1309" s="497"/>
      <c r="Q1309" s="497"/>
      <c r="R1309" s="497"/>
      <c r="S1309" s="497"/>
      <c r="T1309" s="497"/>
      <c r="U1309" s="497"/>
      <c r="V1309" s="497"/>
      <c r="W1309" s="497"/>
      <c r="X1309" s="497"/>
      <c r="Y1309" s="497"/>
      <c r="Z1309" s="497"/>
      <c r="AA1309" s="497"/>
      <c r="AB1309" s="497"/>
      <c r="AC1309" s="497"/>
      <c r="AD1309" s="497"/>
      <c r="AE1309" s="497"/>
      <c r="AF1309" s="497"/>
      <c r="AG1309" s="497"/>
    </row>
    <row r="1310" spans="1:33" ht="31.5">
      <c r="A1310" s="506">
        <f t="shared" si="6"/>
        <v>1302</v>
      </c>
      <c r="B1310" s="510" t="s">
        <v>3309</v>
      </c>
      <c r="C1310" s="509" t="s">
        <v>3310</v>
      </c>
      <c r="D1310" s="509" t="s">
        <v>12034</v>
      </c>
      <c r="E1310" s="509" t="s">
        <v>12035</v>
      </c>
      <c r="F1310" s="509" t="s">
        <v>12036</v>
      </c>
      <c r="G1310" s="521" t="s">
        <v>12037</v>
      </c>
      <c r="H1310" s="529" t="s">
        <v>12038</v>
      </c>
      <c r="I1310" s="509" t="s">
        <v>12039</v>
      </c>
      <c r="J1310" s="511" t="s">
        <v>12040</v>
      </c>
      <c r="K1310" s="540" t="s">
        <v>12041</v>
      </c>
      <c r="L1310" s="513" t="s">
        <v>12042</v>
      </c>
      <c r="M1310" s="510"/>
      <c r="N1310" s="535"/>
      <c r="O1310" s="497"/>
      <c r="P1310" s="497"/>
      <c r="Q1310" s="497"/>
      <c r="R1310" s="497"/>
      <c r="S1310" s="497"/>
      <c r="T1310" s="497"/>
      <c r="U1310" s="497"/>
      <c r="V1310" s="497"/>
      <c r="W1310" s="497"/>
      <c r="X1310" s="497"/>
      <c r="Y1310" s="497"/>
      <c r="Z1310" s="497"/>
      <c r="AA1310" s="497"/>
      <c r="AB1310" s="497"/>
      <c r="AC1310" s="497"/>
      <c r="AD1310" s="497"/>
      <c r="AE1310" s="497"/>
      <c r="AF1310" s="497"/>
      <c r="AG1310" s="497"/>
    </row>
    <row r="1311" spans="1:33" ht="47.25">
      <c r="A1311" s="506">
        <f t="shared" si="6"/>
        <v>1303</v>
      </c>
      <c r="B1311" s="510" t="s">
        <v>12043</v>
      </c>
      <c r="C1311" s="509" t="s">
        <v>3818</v>
      </c>
      <c r="D1311" s="509" t="s">
        <v>12044</v>
      </c>
      <c r="E1311" s="509" t="s">
        <v>12045</v>
      </c>
      <c r="F1311" s="509" t="s">
        <v>12046</v>
      </c>
      <c r="G1311" s="521" t="s">
        <v>12047</v>
      </c>
      <c r="H1311" s="521" t="s">
        <v>12048</v>
      </c>
      <c r="I1311" s="509" t="s">
        <v>12049</v>
      </c>
      <c r="J1311" s="511" t="s">
        <v>12050</v>
      </c>
      <c r="K1311" s="512" t="s">
        <v>12051</v>
      </c>
      <c r="L1311" s="513" t="s">
        <v>12052</v>
      </c>
      <c r="M1311" s="510"/>
      <c r="N1311" s="535"/>
      <c r="O1311" s="497"/>
      <c r="P1311" s="497"/>
      <c r="Q1311" s="497"/>
      <c r="R1311" s="497"/>
      <c r="S1311" s="497"/>
      <c r="T1311" s="497"/>
      <c r="U1311" s="497"/>
      <c r="V1311" s="497"/>
      <c r="W1311" s="497"/>
      <c r="X1311" s="497"/>
      <c r="Y1311" s="497"/>
      <c r="Z1311" s="497"/>
      <c r="AA1311" s="497"/>
      <c r="AB1311" s="497"/>
      <c r="AC1311" s="497"/>
      <c r="AD1311" s="497"/>
      <c r="AE1311" s="497"/>
      <c r="AF1311" s="497"/>
      <c r="AG1311" s="497"/>
    </row>
    <row r="1312" spans="1:33" ht="31.5">
      <c r="A1312" s="506">
        <f t="shared" si="6"/>
        <v>1304</v>
      </c>
      <c r="B1312" s="510" t="s">
        <v>12043</v>
      </c>
      <c r="C1312" s="509" t="s">
        <v>4068</v>
      </c>
      <c r="D1312" s="509" t="s">
        <v>12053</v>
      </c>
      <c r="E1312" s="509"/>
      <c r="F1312" s="509" t="s">
        <v>12054</v>
      </c>
      <c r="G1312" s="521" t="s">
        <v>12055</v>
      </c>
      <c r="H1312" s="569">
        <v>45897</v>
      </c>
      <c r="I1312" s="509" t="s">
        <v>12056</v>
      </c>
      <c r="J1312" s="511" t="s">
        <v>12057</v>
      </c>
      <c r="K1312" s="512" t="s">
        <v>12058</v>
      </c>
      <c r="L1312" s="513" t="s">
        <v>12059</v>
      </c>
      <c r="M1312" s="510"/>
      <c r="N1312" s="535"/>
      <c r="O1312" s="497"/>
      <c r="P1312" s="497"/>
      <c r="Q1312" s="497"/>
      <c r="R1312" s="497"/>
      <c r="S1312" s="497"/>
      <c r="T1312" s="497"/>
      <c r="U1312" s="497"/>
      <c r="V1312" s="497"/>
      <c r="W1312" s="497"/>
      <c r="X1312" s="497"/>
      <c r="Y1312" s="497"/>
      <c r="Z1312" s="497"/>
      <c r="AA1312" s="497"/>
      <c r="AB1312" s="497"/>
      <c r="AC1312" s="497"/>
      <c r="AD1312" s="497"/>
      <c r="AE1312" s="497"/>
      <c r="AF1312" s="497"/>
      <c r="AG1312" s="497"/>
    </row>
    <row r="1313" spans="1:33" ht="31.5">
      <c r="A1313" s="506">
        <f t="shared" si="6"/>
        <v>1305</v>
      </c>
      <c r="B1313" s="510" t="s">
        <v>12043</v>
      </c>
      <c r="C1313" s="509" t="s">
        <v>12060</v>
      </c>
      <c r="D1313" s="509" t="s">
        <v>12061</v>
      </c>
      <c r="E1313" s="509" t="s">
        <v>12062</v>
      </c>
      <c r="F1313" s="509" t="s">
        <v>12063</v>
      </c>
      <c r="G1313" s="521" t="s">
        <v>12064</v>
      </c>
      <c r="H1313" s="569">
        <v>45870</v>
      </c>
      <c r="I1313" s="509" t="s">
        <v>12065</v>
      </c>
      <c r="J1313" s="533" t="s">
        <v>12066</v>
      </c>
      <c r="K1313" s="512" t="s">
        <v>12067</v>
      </c>
      <c r="L1313" s="626" t="s">
        <v>12068</v>
      </c>
      <c r="M1313" s="510"/>
      <c r="N1313" s="535"/>
      <c r="O1313" s="497"/>
      <c r="P1313" s="497"/>
      <c r="Q1313" s="497"/>
      <c r="R1313" s="497"/>
      <c r="S1313" s="497"/>
      <c r="T1313" s="497"/>
      <c r="U1313" s="497"/>
      <c r="V1313" s="497"/>
      <c r="W1313" s="497"/>
      <c r="X1313" s="497"/>
      <c r="Y1313" s="497"/>
      <c r="Z1313" s="497"/>
      <c r="AA1313" s="497"/>
      <c r="AB1313" s="497"/>
      <c r="AC1313" s="497"/>
      <c r="AD1313" s="497"/>
      <c r="AE1313" s="497"/>
      <c r="AF1313" s="497"/>
      <c r="AG1313" s="497"/>
    </row>
    <row r="1314" spans="1:33" ht="31.5">
      <c r="A1314" s="506">
        <f t="shared" si="6"/>
        <v>1306</v>
      </c>
      <c r="B1314" s="510" t="s">
        <v>12043</v>
      </c>
      <c r="C1314" s="509" t="s">
        <v>12069</v>
      </c>
      <c r="D1314" s="509" t="s">
        <v>12070</v>
      </c>
      <c r="E1314" s="509" t="s">
        <v>12071</v>
      </c>
      <c r="F1314" s="509" t="s">
        <v>10326</v>
      </c>
      <c r="G1314" s="521" t="s">
        <v>12072</v>
      </c>
      <c r="H1314" s="569">
        <v>45874</v>
      </c>
      <c r="I1314" s="509" t="s">
        <v>12073</v>
      </c>
      <c r="J1314" s="533" t="s">
        <v>12074</v>
      </c>
      <c r="K1314" s="512" t="s">
        <v>12075</v>
      </c>
      <c r="L1314" s="626" t="s">
        <v>12076</v>
      </c>
      <c r="M1314" s="510"/>
      <c r="N1314" s="535"/>
      <c r="O1314" s="497"/>
      <c r="P1314" s="497"/>
      <c r="Q1314" s="497"/>
      <c r="R1314" s="497"/>
      <c r="S1314" s="497"/>
      <c r="T1314" s="497"/>
      <c r="U1314" s="497"/>
      <c r="V1314" s="497"/>
      <c r="W1314" s="497"/>
      <c r="X1314" s="497"/>
      <c r="Y1314" s="497"/>
      <c r="Z1314" s="497"/>
      <c r="AA1314" s="497"/>
      <c r="AB1314" s="497"/>
      <c r="AC1314" s="497"/>
      <c r="AD1314" s="497"/>
      <c r="AE1314" s="497"/>
      <c r="AF1314" s="497"/>
      <c r="AG1314" s="497"/>
    </row>
    <row r="1315" spans="1:33" ht="31.5">
      <c r="A1315" s="506">
        <f t="shared" si="6"/>
        <v>1307</v>
      </c>
      <c r="B1315" s="510" t="s">
        <v>12043</v>
      </c>
      <c r="C1315" s="509" t="s">
        <v>12077</v>
      </c>
      <c r="D1315" s="509" t="s">
        <v>12078</v>
      </c>
      <c r="E1315" s="509" t="s">
        <v>12079</v>
      </c>
      <c r="F1315" s="509" t="s">
        <v>12080</v>
      </c>
      <c r="G1315" s="521" t="s">
        <v>12081</v>
      </c>
      <c r="H1315" s="569">
        <v>45882</v>
      </c>
      <c r="I1315" s="509" t="s">
        <v>12082</v>
      </c>
      <c r="J1315" s="509" t="s">
        <v>12083</v>
      </c>
      <c r="K1315" s="512" t="s">
        <v>12084</v>
      </c>
      <c r="L1315" s="513" t="s">
        <v>12085</v>
      </c>
      <c r="M1315" s="510"/>
      <c r="N1315" s="535"/>
      <c r="O1315" s="497"/>
      <c r="P1315" s="497"/>
      <c r="Q1315" s="497"/>
      <c r="R1315" s="497"/>
      <c r="S1315" s="497"/>
      <c r="T1315" s="497"/>
      <c r="U1315" s="497"/>
      <c r="V1315" s="497"/>
      <c r="W1315" s="497"/>
      <c r="X1315" s="497"/>
      <c r="Y1315" s="497"/>
      <c r="Z1315" s="497"/>
      <c r="AA1315" s="497"/>
      <c r="AB1315" s="497"/>
      <c r="AC1315" s="497"/>
      <c r="AD1315" s="497"/>
      <c r="AE1315" s="497"/>
      <c r="AF1315" s="497"/>
      <c r="AG1315" s="497"/>
    </row>
    <row r="1316" spans="1:33" ht="47.25">
      <c r="A1316" s="506">
        <f t="shared" si="6"/>
        <v>1308</v>
      </c>
      <c r="B1316" s="510" t="s">
        <v>12043</v>
      </c>
      <c r="C1316" s="509" t="s">
        <v>12086</v>
      </c>
      <c r="D1316" s="509" t="s">
        <v>12087</v>
      </c>
      <c r="E1316" s="509" t="s">
        <v>12088</v>
      </c>
      <c r="F1316" s="509" t="s">
        <v>12089</v>
      </c>
      <c r="G1316" s="521" t="s">
        <v>12090</v>
      </c>
      <c r="H1316" s="569">
        <v>45882</v>
      </c>
      <c r="I1316" s="509" t="s">
        <v>12091</v>
      </c>
      <c r="J1316" s="533" t="s">
        <v>12092</v>
      </c>
      <c r="K1316" s="512" t="s">
        <v>8141</v>
      </c>
      <c r="L1316" s="513" t="s">
        <v>12093</v>
      </c>
      <c r="M1316" s="510"/>
      <c r="N1316" s="535"/>
      <c r="O1316" s="497"/>
      <c r="P1316" s="497"/>
      <c r="Q1316" s="497"/>
      <c r="R1316" s="497"/>
      <c r="S1316" s="497"/>
      <c r="T1316" s="497"/>
      <c r="U1316" s="497"/>
      <c r="V1316" s="497"/>
      <c r="W1316" s="497"/>
      <c r="X1316" s="497"/>
      <c r="Y1316" s="497"/>
      <c r="Z1316" s="497"/>
      <c r="AA1316" s="497"/>
      <c r="AB1316" s="497"/>
      <c r="AC1316" s="497"/>
      <c r="AD1316" s="497"/>
      <c r="AE1316" s="497"/>
      <c r="AF1316" s="497"/>
      <c r="AG1316" s="497"/>
    </row>
    <row r="1317" spans="1:33" ht="31.5">
      <c r="A1317" s="506">
        <f t="shared" si="6"/>
        <v>1309</v>
      </c>
      <c r="B1317" s="510" t="s">
        <v>12043</v>
      </c>
      <c r="C1317" s="509" t="s">
        <v>12060</v>
      </c>
      <c r="D1317" s="509" t="s">
        <v>12094</v>
      </c>
      <c r="E1317" s="509"/>
      <c r="F1317" s="509" t="s">
        <v>12095</v>
      </c>
      <c r="G1317" s="509" t="s">
        <v>12096</v>
      </c>
      <c r="H1317" s="569">
        <v>45890</v>
      </c>
      <c r="I1317" s="509" t="s">
        <v>12097</v>
      </c>
      <c r="J1317" s="627" t="s">
        <v>12098</v>
      </c>
      <c r="K1317" s="540" t="s">
        <v>13079</v>
      </c>
      <c r="L1317" s="626" t="s">
        <v>12099</v>
      </c>
      <c r="M1317" s="510"/>
      <c r="N1317" s="535"/>
      <c r="O1317" s="497"/>
      <c r="P1317" s="497"/>
      <c r="Q1317" s="497"/>
      <c r="R1317" s="497"/>
      <c r="S1317" s="497"/>
      <c r="T1317" s="497"/>
      <c r="U1317" s="497"/>
      <c r="V1317" s="497"/>
      <c r="W1317" s="497"/>
      <c r="X1317" s="497"/>
      <c r="Y1317" s="497"/>
      <c r="Z1317" s="497"/>
      <c r="AA1317" s="497"/>
      <c r="AB1317" s="497"/>
      <c r="AC1317" s="497"/>
      <c r="AD1317" s="497"/>
      <c r="AE1317" s="497"/>
      <c r="AF1317" s="497"/>
      <c r="AG1317" s="497"/>
    </row>
    <row r="1318" spans="1:33" ht="31.5">
      <c r="A1318" s="506">
        <f t="shared" si="6"/>
        <v>1310</v>
      </c>
      <c r="B1318" s="510" t="s">
        <v>12043</v>
      </c>
      <c r="C1318" s="509" t="s">
        <v>3440</v>
      </c>
      <c r="D1318" s="509" t="s">
        <v>12100</v>
      </c>
      <c r="E1318" s="509" t="s">
        <v>12101</v>
      </c>
      <c r="F1318" s="509" t="s">
        <v>12102</v>
      </c>
      <c r="G1318" s="509" t="s">
        <v>12103</v>
      </c>
      <c r="H1318" s="628">
        <v>45895</v>
      </c>
      <c r="I1318" s="509" t="s">
        <v>12104</v>
      </c>
      <c r="J1318" s="509" t="s">
        <v>12105</v>
      </c>
      <c r="K1318" s="509" t="s">
        <v>12106</v>
      </c>
      <c r="L1318" s="509" t="s">
        <v>12107</v>
      </c>
      <c r="M1318" s="510"/>
      <c r="N1318" s="535"/>
      <c r="O1318" s="497"/>
      <c r="P1318" s="497"/>
      <c r="Q1318" s="497"/>
      <c r="R1318" s="497"/>
      <c r="S1318" s="497"/>
      <c r="T1318" s="497"/>
      <c r="U1318" s="497"/>
      <c r="V1318" s="497"/>
      <c r="W1318" s="497"/>
      <c r="X1318" s="497"/>
      <c r="Y1318" s="497"/>
      <c r="Z1318" s="497"/>
      <c r="AA1318" s="497"/>
      <c r="AB1318" s="497"/>
      <c r="AC1318" s="497"/>
      <c r="AD1318" s="497"/>
      <c r="AE1318" s="497"/>
      <c r="AF1318" s="497"/>
      <c r="AG1318" s="497"/>
    </row>
    <row r="1319" spans="1:33" ht="47.25">
      <c r="A1319" s="506">
        <f t="shared" si="6"/>
        <v>1311</v>
      </c>
      <c r="B1319" s="510" t="s">
        <v>12043</v>
      </c>
      <c r="C1319" s="509" t="s">
        <v>12108</v>
      </c>
      <c r="D1319" s="509" t="s">
        <v>12109</v>
      </c>
      <c r="E1319" s="509" t="s">
        <v>12110</v>
      </c>
      <c r="F1319" s="509" t="s">
        <v>12111</v>
      </c>
      <c r="G1319" s="509" t="s">
        <v>12112</v>
      </c>
      <c r="H1319" s="628">
        <v>45895</v>
      </c>
      <c r="I1319" s="509" t="s">
        <v>12113</v>
      </c>
      <c r="J1319" s="509" t="s">
        <v>12114</v>
      </c>
      <c r="K1319" s="509" t="s">
        <v>12115</v>
      </c>
      <c r="L1319" s="626" t="s">
        <v>12116</v>
      </c>
      <c r="M1319" s="510"/>
      <c r="N1319" s="535"/>
      <c r="O1319" s="497"/>
      <c r="P1319" s="497"/>
      <c r="Q1319" s="497"/>
      <c r="R1319" s="497"/>
      <c r="S1319" s="497"/>
      <c r="T1319" s="497"/>
      <c r="U1319" s="497"/>
      <c r="V1319" s="497"/>
      <c r="W1319" s="497"/>
      <c r="X1319" s="497"/>
      <c r="Y1319" s="497"/>
      <c r="Z1319" s="497"/>
      <c r="AA1319" s="497"/>
      <c r="AB1319" s="497"/>
      <c r="AC1319" s="497"/>
      <c r="AD1319" s="497"/>
      <c r="AE1319" s="497"/>
      <c r="AF1319" s="497"/>
      <c r="AG1319" s="497"/>
    </row>
    <row r="1320" spans="1:33" ht="31.5">
      <c r="A1320" s="506">
        <f t="shared" si="6"/>
        <v>1312</v>
      </c>
      <c r="B1320" s="510" t="s">
        <v>12043</v>
      </c>
      <c r="C1320" s="509" t="s">
        <v>12086</v>
      </c>
      <c r="D1320" s="509" t="s">
        <v>12117</v>
      </c>
      <c r="E1320" s="509" t="s">
        <v>12118</v>
      </c>
      <c r="F1320" s="509" t="s">
        <v>12119</v>
      </c>
      <c r="G1320" s="509" t="s">
        <v>12120</v>
      </c>
      <c r="H1320" s="628">
        <v>45895</v>
      </c>
      <c r="I1320" s="509" t="s">
        <v>12121</v>
      </c>
      <c r="J1320" s="628" t="s">
        <v>12122</v>
      </c>
      <c r="K1320" s="628" t="s">
        <v>12123</v>
      </c>
      <c r="L1320" s="628" t="s">
        <v>12124</v>
      </c>
      <c r="M1320" s="510"/>
      <c r="N1320" s="535"/>
      <c r="O1320" s="497"/>
      <c r="P1320" s="497"/>
      <c r="Q1320" s="497"/>
      <c r="R1320" s="497"/>
      <c r="S1320" s="497"/>
      <c r="T1320" s="497"/>
      <c r="U1320" s="497"/>
      <c r="V1320" s="497"/>
      <c r="W1320" s="497"/>
      <c r="X1320" s="497"/>
      <c r="Y1320" s="497"/>
      <c r="Z1320" s="497"/>
      <c r="AA1320" s="497"/>
      <c r="AB1320" s="497"/>
      <c r="AC1320" s="497"/>
      <c r="AD1320" s="497"/>
      <c r="AE1320" s="497"/>
      <c r="AF1320" s="497"/>
      <c r="AG1320" s="497"/>
    </row>
    <row r="1321" spans="1:33" ht="31.5">
      <c r="A1321" s="506">
        <f t="shared" si="6"/>
        <v>1313</v>
      </c>
      <c r="B1321" s="510" t="s">
        <v>12043</v>
      </c>
      <c r="C1321" s="509" t="s">
        <v>3646</v>
      </c>
      <c r="D1321" s="509" t="s">
        <v>12125</v>
      </c>
      <c r="E1321" s="509" t="s">
        <v>12126</v>
      </c>
      <c r="F1321" s="509" t="s">
        <v>12127</v>
      </c>
      <c r="G1321" s="521" t="s">
        <v>12128</v>
      </c>
      <c r="H1321" s="569">
        <v>45888</v>
      </c>
      <c r="I1321" s="509" t="s">
        <v>12129</v>
      </c>
      <c r="J1321" s="511" t="s">
        <v>12130</v>
      </c>
      <c r="K1321" s="512" t="s">
        <v>12131</v>
      </c>
      <c r="L1321" s="513" t="s">
        <v>12132</v>
      </c>
      <c r="M1321" s="510"/>
      <c r="N1321" s="497"/>
      <c r="O1321" s="497"/>
      <c r="P1321" s="497"/>
      <c r="Q1321" s="497"/>
      <c r="R1321" s="497"/>
      <c r="S1321" s="497"/>
      <c r="T1321" s="497"/>
      <c r="U1321" s="497"/>
      <c r="V1321" s="497"/>
      <c r="W1321" s="497"/>
      <c r="X1321" s="497"/>
      <c r="Y1321" s="497"/>
      <c r="Z1321" s="497"/>
      <c r="AA1321" s="497"/>
      <c r="AB1321" s="497"/>
      <c r="AC1321" s="497"/>
      <c r="AD1321" s="497"/>
      <c r="AE1321" s="497"/>
      <c r="AF1321" s="497"/>
      <c r="AG1321" s="497"/>
    </row>
    <row r="1322" spans="1:33" ht="31.5">
      <c r="A1322" s="506">
        <f t="shared" si="6"/>
        <v>1314</v>
      </c>
      <c r="B1322" s="510" t="s">
        <v>12043</v>
      </c>
      <c r="C1322" s="509" t="s">
        <v>4774</v>
      </c>
      <c r="D1322" s="509" t="s">
        <v>12133</v>
      </c>
      <c r="E1322" s="509" t="s">
        <v>12134</v>
      </c>
      <c r="F1322" s="509" t="s">
        <v>12135</v>
      </c>
      <c r="G1322" s="521" t="s">
        <v>12136</v>
      </c>
      <c r="H1322" s="569">
        <v>45888</v>
      </c>
      <c r="I1322" s="509" t="s">
        <v>12137</v>
      </c>
      <c r="J1322" s="511" t="s">
        <v>12138</v>
      </c>
      <c r="K1322" s="512" t="s">
        <v>12139</v>
      </c>
      <c r="L1322" s="513" t="s">
        <v>12140</v>
      </c>
      <c r="M1322" s="510"/>
      <c r="N1322" s="497"/>
      <c r="O1322" s="497"/>
      <c r="P1322" s="497"/>
      <c r="Q1322" s="497"/>
      <c r="R1322" s="497"/>
      <c r="S1322" s="497"/>
      <c r="T1322" s="497"/>
      <c r="U1322" s="497"/>
      <c r="V1322" s="497"/>
      <c r="W1322" s="497"/>
      <c r="X1322" s="497"/>
      <c r="Y1322" s="497"/>
      <c r="Z1322" s="497"/>
      <c r="AA1322" s="497"/>
      <c r="AB1322" s="497"/>
      <c r="AC1322" s="497"/>
      <c r="AD1322" s="497"/>
      <c r="AE1322" s="497"/>
      <c r="AF1322" s="497"/>
      <c r="AG1322" s="497"/>
    </row>
    <row r="1323" spans="1:33" ht="31.5">
      <c r="A1323" s="506">
        <f t="shared" si="6"/>
        <v>1315</v>
      </c>
      <c r="B1323" s="510" t="s">
        <v>12043</v>
      </c>
      <c r="C1323" s="509" t="s">
        <v>4199</v>
      </c>
      <c r="D1323" s="509" t="s">
        <v>12141</v>
      </c>
      <c r="E1323" s="509" t="s">
        <v>12142</v>
      </c>
      <c r="F1323" s="509" t="s">
        <v>12143</v>
      </c>
      <c r="G1323" s="521" t="s">
        <v>12144</v>
      </c>
      <c r="H1323" s="569">
        <v>45888</v>
      </c>
      <c r="I1323" s="509" t="s">
        <v>12145</v>
      </c>
      <c r="J1323" s="511" t="s">
        <v>12146</v>
      </c>
      <c r="K1323" s="512" t="s">
        <v>12147</v>
      </c>
      <c r="L1323" s="513" t="s">
        <v>12148</v>
      </c>
      <c r="M1323" s="510"/>
      <c r="N1323" s="497"/>
      <c r="O1323" s="497"/>
      <c r="P1323" s="497"/>
      <c r="Q1323" s="497"/>
      <c r="R1323" s="497"/>
      <c r="S1323" s="497"/>
      <c r="T1323" s="497"/>
      <c r="U1323" s="497"/>
      <c r="V1323" s="497"/>
      <c r="W1323" s="497"/>
      <c r="X1323" s="497"/>
      <c r="Y1323" s="497"/>
      <c r="Z1323" s="497"/>
      <c r="AA1323" s="497"/>
      <c r="AB1323" s="497"/>
      <c r="AC1323" s="497"/>
      <c r="AD1323" s="497"/>
      <c r="AE1323" s="497"/>
      <c r="AF1323" s="497"/>
      <c r="AG1323" s="497"/>
    </row>
    <row r="1324" spans="1:33" ht="31.5">
      <c r="A1324" s="506">
        <f t="shared" si="6"/>
        <v>1316</v>
      </c>
      <c r="B1324" s="510" t="s">
        <v>12043</v>
      </c>
      <c r="C1324" s="509" t="s">
        <v>3646</v>
      </c>
      <c r="D1324" s="509" t="s">
        <v>12149</v>
      </c>
      <c r="E1324" s="509" t="s">
        <v>12150</v>
      </c>
      <c r="F1324" s="509" t="s">
        <v>12151</v>
      </c>
      <c r="G1324" s="521" t="s">
        <v>12152</v>
      </c>
      <c r="H1324" s="569">
        <v>45888</v>
      </c>
      <c r="I1324" s="509" t="s">
        <v>12153</v>
      </c>
      <c r="J1324" s="511" t="s">
        <v>12154</v>
      </c>
      <c r="K1324" s="512" t="s">
        <v>3292</v>
      </c>
      <c r="L1324" s="513" t="s">
        <v>12155</v>
      </c>
      <c r="M1324" s="510"/>
      <c r="N1324" s="497"/>
      <c r="O1324" s="497"/>
      <c r="P1324" s="497"/>
      <c r="Q1324" s="497"/>
      <c r="R1324" s="497"/>
      <c r="S1324" s="497"/>
      <c r="T1324" s="497"/>
      <c r="U1324" s="497"/>
      <c r="V1324" s="497"/>
      <c r="W1324" s="497"/>
      <c r="X1324" s="497"/>
      <c r="Y1324" s="497"/>
      <c r="Z1324" s="497"/>
      <c r="AA1324" s="497"/>
      <c r="AB1324" s="497"/>
      <c r="AC1324" s="497"/>
      <c r="AD1324" s="497"/>
      <c r="AE1324" s="497"/>
      <c r="AF1324" s="497"/>
      <c r="AG1324" s="497"/>
    </row>
    <row r="1325" spans="1:33" ht="31.5">
      <c r="A1325" s="506">
        <f t="shared" si="6"/>
        <v>1317</v>
      </c>
      <c r="B1325" s="510" t="s">
        <v>12043</v>
      </c>
      <c r="C1325" s="509" t="s">
        <v>5172</v>
      </c>
      <c r="D1325" s="509" t="s">
        <v>12156</v>
      </c>
      <c r="E1325" s="509" t="s">
        <v>12157</v>
      </c>
      <c r="F1325" s="509" t="s">
        <v>8284</v>
      </c>
      <c r="G1325" s="521" t="s">
        <v>12158</v>
      </c>
      <c r="H1325" s="569">
        <v>45895</v>
      </c>
      <c r="I1325" s="509" t="s">
        <v>12159</v>
      </c>
      <c r="J1325" s="511" t="s">
        <v>12160</v>
      </c>
      <c r="K1325" s="540" t="s">
        <v>13080</v>
      </c>
      <c r="L1325" s="513" t="s">
        <v>12161</v>
      </c>
      <c r="M1325" s="510"/>
      <c r="N1325" s="497"/>
      <c r="O1325" s="497"/>
      <c r="P1325" s="497"/>
      <c r="Q1325" s="497"/>
      <c r="R1325" s="497"/>
      <c r="S1325" s="497"/>
      <c r="T1325" s="497"/>
      <c r="U1325" s="497"/>
      <c r="V1325" s="497"/>
      <c r="W1325" s="497"/>
      <c r="X1325" s="497"/>
      <c r="Y1325" s="497"/>
      <c r="Z1325" s="497"/>
      <c r="AA1325" s="497"/>
      <c r="AB1325" s="497"/>
      <c r="AC1325" s="497"/>
      <c r="AD1325" s="497"/>
      <c r="AE1325" s="497"/>
      <c r="AF1325" s="497"/>
      <c r="AG1325" s="497"/>
    </row>
    <row r="1326" spans="1:33" ht="31.5">
      <c r="A1326" s="506">
        <f t="shared" si="6"/>
        <v>1318</v>
      </c>
      <c r="B1326" s="510" t="s">
        <v>12043</v>
      </c>
      <c r="C1326" s="509" t="s">
        <v>3646</v>
      </c>
      <c r="D1326" s="509" t="s">
        <v>12162</v>
      </c>
      <c r="E1326" s="509" t="s">
        <v>12163</v>
      </c>
      <c r="F1326" s="509" t="s">
        <v>12164</v>
      </c>
      <c r="G1326" s="521" t="s">
        <v>12165</v>
      </c>
      <c r="H1326" s="569">
        <v>45895</v>
      </c>
      <c r="I1326" s="509" t="s">
        <v>12166</v>
      </c>
      <c r="J1326" s="511" t="s">
        <v>12167</v>
      </c>
      <c r="K1326" s="512" t="s">
        <v>12168</v>
      </c>
      <c r="L1326" s="513" t="s">
        <v>12169</v>
      </c>
      <c r="M1326" s="510"/>
      <c r="N1326" s="497"/>
      <c r="O1326" s="497"/>
      <c r="P1326" s="497"/>
      <c r="Q1326" s="497"/>
      <c r="R1326" s="497"/>
      <c r="S1326" s="497"/>
      <c r="T1326" s="497"/>
      <c r="U1326" s="497"/>
      <c r="V1326" s="497"/>
      <c r="W1326" s="497"/>
      <c r="X1326" s="497"/>
      <c r="Y1326" s="497"/>
      <c r="Z1326" s="497"/>
      <c r="AA1326" s="497"/>
      <c r="AB1326" s="497"/>
      <c r="AC1326" s="497"/>
      <c r="AD1326" s="497"/>
      <c r="AE1326" s="497"/>
      <c r="AF1326" s="497"/>
      <c r="AG1326" s="497"/>
    </row>
    <row r="1327" spans="1:33" ht="31.5">
      <c r="A1327" s="506">
        <f t="shared" si="6"/>
        <v>1319</v>
      </c>
      <c r="B1327" s="510" t="s">
        <v>12043</v>
      </c>
      <c r="C1327" s="509" t="s">
        <v>4557</v>
      </c>
      <c r="D1327" s="509" t="s">
        <v>12170</v>
      </c>
      <c r="E1327" s="629" t="s">
        <v>13081</v>
      </c>
      <c r="F1327" s="509" t="s">
        <v>8518</v>
      </c>
      <c r="G1327" s="521" t="s">
        <v>12171</v>
      </c>
      <c r="H1327" s="569">
        <v>45897</v>
      </c>
      <c r="I1327" s="509" t="s">
        <v>12172</v>
      </c>
      <c r="J1327" s="511" t="s">
        <v>12173</v>
      </c>
      <c r="K1327" s="512" t="s">
        <v>12174</v>
      </c>
      <c r="L1327" s="513" t="s">
        <v>12175</v>
      </c>
      <c r="M1327" s="510"/>
      <c r="N1327" s="497"/>
      <c r="O1327" s="497"/>
      <c r="P1327" s="497"/>
      <c r="Q1327" s="497"/>
      <c r="R1327" s="497"/>
      <c r="S1327" s="497"/>
      <c r="T1327" s="497"/>
      <c r="U1327" s="497"/>
      <c r="V1327" s="497"/>
      <c r="W1327" s="497"/>
      <c r="X1327" s="497"/>
      <c r="Y1327" s="497"/>
      <c r="Z1327" s="497"/>
      <c r="AA1327" s="497"/>
      <c r="AB1327" s="497"/>
      <c r="AC1327" s="497"/>
      <c r="AD1327" s="497"/>
      <c r="AE1327" s="497"/>
      <c r="AF1327" s="497"/>
      <c r="AG1327" s="497"/>
    </row>
    <row r="1328" spans="1:33" ht="31.5">
      <c r="A1328" s="506">
        <f t="shared" si="6"/>
        <v>1320</v>
      </c>
      <c r="B1328" s="510" t="s">
        <v>12043</v>
      </c>
      <c r="C1328" s="509" t="s">
        <v>5639</v>
      </c>
      <c r="D1328" s="509" t="s">
        <v>12176</v>
      </c>
      <c r="E1328" s="509" t="s">
        <v>12177</v>
      </c>
      <c r="F1328" s="509" t="s">
        <v>8408</v>
      </c>
      <c r="G1328" s="521" t="s">
        <v>12178</v>
      </c>
      <c r="H1328" s="511" t="s">
        <v>12179</v>
      </c>
      <c r="I1328" s="509" t="s">
        <v>12180</v>
      </c>
      <c r="J1328" s="511" t="s">
        <v>12181</v>
      </c>
      <c r="K1328" s="512" t="s">
        <v>12182</v>
      </c>
      <c r="L1328" s="513" t="s">
        <v>12183</v>
      </c>
      <c r="M1328" s="510"/>
      <c r="N1328" s="497"/>
      <c r="O1328" s="497"/>
      <c r="P1328" s="497"/>
      <c r="Q1328" s="497"/>
      <c r="R1328" s="497"/>
      <c r="S1328" s="497"/>
      <c r="T1328" s="497"/>
      <c r="U1328" s="497"/>
      <c r="V1328" s="497"/>
      <c r="W1328" s="497"/>
      <c r="X1328" s="497"/>
      <c r="Y1328" s="497"/>
      <c r="Z1328" s="497"/>
      <c r="AA1328" s="497"/>
      <c r="AB1328" s="497"/>
      <c r="AC1328" s="497"/>
      <c r="AD1328" s="497"/>
      <c r="AE1328" s="497"/>
      <c r="AF1328" s="497"/>
      <c r="AG1328" s="497"/>
    </row>
    <row r="1329" spans="1:33" ht="31.5">
      <c r="A1329" s="506">
        <f t="shared" si="6"/>
        <v>1321</v>
      </c>
      <c r="B1329" s="510" t="s">
        <v>12043</v>
      </c>
      <c r="C1329" s="509" t="s">
        <v>5662</v>
      </c>
      <c r="D1329" s="509" t="s">
        <v>12184</v>
      </c>
      <c r="E1329" s="509" t="s">
        <v>12185</v>
      </c>
      <c r="F1329" s="509" t="s">
        <v>12186</v>
      </c>
      <c r="G1329" s="521" t="s">
        <v>12187</v>
      </c>
      <c r="H1329" s="569">
        <v>45915</v>
      </c>
      <c r="I1329" s="509" t="s">
        <v>12188</v>
      </c>
      <c r="J1329" s="511" t="s">
        <v>12189</v>
      </c>
      <c r="K1329" s="512" t="s">
        <v>12190</v>
      </c>
      <c r="L1329" s="513" t="s">
        <v>12191</v>
      </c>
      <c r="M1329" s="510"/>
      <c r="N1329" s="497"/>
      <c r="O1329" s="497"/>
      <c r="P1329" s="497"/>
      <c r="Q1329" s="497"/>
      <c r="R1329" s="497"/>
      <c r="S1329" s="497"/>
      <c r="T1329" s="497"/>
      <c r="U1329" s="497"/>
      <c r="V1329" s="497"/>
      <c r="W1329" s="497"/>
      <c r="X1329" s="497"/>
      <c r="Y1329" s="497"/>
      <c r="Z1329" s="497"/>
      <c r="AA1329" s="497"/>
      <c r="AB1329" s="497"/>
      <c r="AC1329" s="497"/>
      <c r="AD1329" s="497"/>
      <c r="AE1329" s="497"/>
      <c r="AF1329" s="497"/>
      <c r="AG1329" s="497"/>
    </row>
    <row r="1330" spans="1:33" ht="31.5">
      <c r="A1330" s="506">
        <f t="shared" si="6"/>
        <v>1322</v>
      </c>
      <c r="B1330" s="510" t="s">
        <v>12043</v>
      </c>
      <c r="C1330" s="509" t="s">
        <v>3914</v>
      </c>
      <c r="D1330" s="509" t="s">
        <v>12192</v>
      </c>
      <c r="E1330" s="509" t="s">
        <v>12193</v>
      </c>
      <c r="F1330" s="509" t="s">
        <v>12194</v>
      </c>
      <c r="G1330" s="521" t="s">
        <v>12195</v>
      </c>
      <c r="H1330" s="511" t="s">
        <v>12196</v>
      </c>
      <c r="I1330" s="509" t="s">
        <v>12197</v>
      </c>
      <c r="J1330" s="511" t="s">
        <v>12198</v>
      </c>
      <c r="K1330" s="512" t="s">
        <v>12199</v>
      </c>
      <c r="L1330" s="513" t="s">
        <v>12200</v>
      </c>
      <c r="M1330" s="510"/>
      <c r="N1330" s="497"/>
      <c r="O1330" s="497"/>
      <c r="P1330" s="497"/>
      <c r="Q1330" s="497"/>
      <c r="R1330" s="497"/>
      <c r="S1330" s="497"/>
      <c r="T1330" s="497"/>
      <c r="U1330" s="497"/>
      <c r="V1330" s="497"/>
      <c r="W1330" s="497"/>
      <c r="X1330" s="497"/>
      <c r="Y1330" s="497"/>
      <c r="Z1330" s="497"/>
      <c r="AA1330" s="497"/>
      <c r="AB1330" s="497"/>
      <c r="AC1330" s="497"/>
      <c r="AD1330" s="497"/>
      <c r="AE1330" s="497"/>
      <c r="AF1330" s="497"/>
      <c r="AG1330" s="497"/>
    </row>
    <row r="1331" spans="1:33" ht="78.75">
      <c r="A1331" s="506">
        <f t="shared" si="6"/>
        <v>1323</v>
      </c>
      <c r="B1331" s="510" t="s">
        <v>3751</v>
      </c>
      <c r="C1331" s="508" t="s">
        <v>12201</v>
      </c>
      <c r="D1331" s="508" t="s">
        <v>12202</v>
      </c>
      <c r="E1331" s="509" t="s">
        <v>12203</v>
      </c>
      <c r="F1331" s="509" t="s">
        <v>12204</v>
      </c>
      <c r="G1331" s="521" t="s">
        <v>12205</v>
      </c>
      <c r="H1331" s="512" t="s">
        <v>12206</v>
      </c>
      <c r="I1331" s="509" t="s">
        <v>12207</v>
      </c>
      <c r="J1331" s="512" t="s">
        <v>12208</v>
      </c>
      <c r="K1331" s="513" t="s">
        <v>12209</v>
      </c>
      <c r="L1331" s="513" t="s">
        <v>12210</v>
      </c>
      <c r="M1331" s="510" t="s">
        <v>12211</v>
      </c>
      <c r="N1331" s="497"/>
      <c r="O1331" s="497"/>
      <c r="P1331" s="497"/>
      <c r="Q1331" s="497"/>
      <c r="R1331" s="497"/>
      <c r="S1331" s="497"/>
      <c r="T1331" s="497"/>
      <c r="U1331" s="497"/>
      <c r="V1331" s="497"/>
      <c r="W1331" s="497"/>
      <c r="X1331" s="497"/>
      <c r="Y1331" s="497"/>
      <c r="Z1331" s="497"/>
      <c r="AA1331" s="497"/>
      <c r="AB1331" s="497"/>
      <c r="AC1331" s="497"/>
      <c r="AD1331" s="497"/>
      <c r="AE1331" s="497"/>
      <c r="AF1331" s="497"/>
      <c r="AG1331" s="497"/>
    </row>
    <row r="1332" spans="1:33" ht="47.25">
      <c r="A1332" s="506">
        <f t="shared" si="6"/>
        <v>1324</v>
      </c>
      <c r="B1332" s="510" t="s">
        <v>12043</v>
      </c>
      <c r="C1332" s="509" t="s">
        <v>3702</v>
      </c>
      <c r="D1332" s="509" t="s">
        <v>12212</v>
      </c>
      <c r="E1332" s="509" t="s">
        <v>12213</v>
      </c>
      <c r="F1332" s="509" t="s">
        <v>12214</v>
      </c>
      <c r="G1332" s="521" t="s">
        <v>12215</v>
      </c>
      <c r="H1332" s="511" t="s">
        <v>12216</v>
      </c>
      <c r="I1332" s="509" t="s">
        <v>12217</v>
      </c>
      <c r="J1332" s="511" t="s">
        <v>12218</v>
      </c>
      <c r="K1332" s="512" t="s">
        <v>12219</v>
      </c>
      <c r="L1332" s="513" t="s">
        <v>12220</v>
      </c>
      <c r="M1332" s="510"/>
      <c r="N1332" s="497"/>
      <c r="O1332" s="497"/>
      <c r="P1332" s="497"/>
      <c r="Q1332" s="497"/>
      <c r="R1332" s="497"/>
      <c r="S1332" s="497"/>
      <c r="T1332" s="497"/>
      <c r="U1332" s="497"/>
      <c r="V1332" s="497"/>
      <c r="W1332" s="497"/>
      <c r="X1332" s="497"/>
      <c r="Y1332" s="497"/>
      <c r="Z1332" s="497"/>
      <c r="AA1332" s="497"/>
      <c r="AB1332" s="497"/>
      <c r="AC1332" s="497"/>
      <c r="AD1332" s="497"/>
      <c r="AE1332" s="497"/>
      <c r="AF1332" s="497"/>
      <c r="AG1332" s="497"/>
    </row>
    <row r="1333" spans="1:33" ht="31.5">
      <c r="A1333" s="506">
        <f t="shared" si="6"/>
        <v>1325</v>
      </c>
      <c r="B1333" s="510" t="s">
        <v>12043</v>
      </c>
      <c r="C1333" s="509" t="s">
        <v>3702</v>
      </c>
      <c r="D1333" s="509" t="s">
        <v>12221</v>
      </c>
      <c r="E1333" s="509" t="s">
        <v>12222</v>
      </c>
      <c r="F1333" s="509" t="s">
        <v>12223</v>
      </c>
      <c r="G1333" s="521" t="s">
        <v>12224</v>
      </c>
      <c r="H1333" s="511" t="s">
        <v>12216</v>
      </c>
      <c r="I1333" s="509" t="s">
        <v>12225</v>
      </c>
      <c r="J1333" s="511" t="s">
        <v>12226</v>
      </c>
      <c r="K1333" s="512" t="s">
        <v>12227</v>
      </c>
      <c r="L1333" s="513" t="s">
        <v>12228</v>
      </c>
      <c r="M1333" s="510"/>
      <c r="N1333" s="497"/>
      <c r="O1333" s="497"/>
      <c r="P1333" s="497"/>
      <c r="Q1333" s="497"/>
      <c r="R1333" s="497"/>
      <c r="S1333" s="497"/>
      <c r="T1333" s="497"/>
      <c r="U1333" s="497"/>
      <c r="V1333" s="497"/>
      <c r="W1333" s="497"/>
      <c r="X1333" s="497"/>
      <c r="Y1333" s="497"/>
      <c r="Z1333" s="497"/>
      <c r="AA1333" s="497"/>
      <c r="AB1333" s="497"/>
      <c r="AC1333" s="497"/>
      <c r="AD1333" s="497"/>
      <c r="AE1333" s="497"/>
      <c r="AF1333" s="497"/>
      <c r="AG1333" s="497"/>
    </row>
    <row r="1334" spans="1:33" ht="47.25">
      <c r="A1334" s="506">
        <f t="shared" si="6"/>
        <v>1326</v>
      </c>
      <c r="B1334" s="510" t="s">
        <v>12043</v>
      </c>
      <c r="C1334" s="509" t="s">
        <v>9158</v>
      </c>
      <c r="D1334" s="509" t="s">
        <v>12229</v>
      </c>
      <c r="E1334" s="509" t="s">
        <v>12230</v>
      </c>
      <c r="F1334" s="509" t="s">
        <v>12231</v>
      </c>
      <c r="G1334" s="521" t="s">
        <v>12232</v>
      </c>
      <c r="H1334" s="511" t="s">
        <v>12216</v>
      </c>
      <c r="I1334" s="509" t="s">
        <v>12233</v>
      </c>
      <c r="J1334" s="511" t="s">
        <v>9344</v>
      </c>
      <c r="K1334" s="512" t="s">
        <v>12234</v>
      </c>
      <c r="L1334" s="513" t="s">
        <v>12235</v>
      </c>
      <c r="M1334" s="510"/>
      <c r="N1334" s="497"/>
      <c r="O1334" s="497"/>
      <c r="P1334" s="497"/>
      <c r="Q1334" s="497"/>
      <c r="R1334" s="497"/>
      <c r="S1334" s="497"/>
      <c r="T1334" s="497"/>
      <c r="U1334" s="497"/>
      <c r="V1334" s="497"/>
      <c r="W1334" s="497"/>
      <c r="X1334" s="497"/>
      <c r="Y1334" s="497"/>
      <c r="Z1334" s="497"/>
      <c r="AA1334" s="497"/>
      <c r="AB1334" s="497"/>
      <c r="AC1334" s="497"/>
      <c r="AD1334" s="497"/>
      <c r="AE1334" s="497"/>
      <c r="AF1334" s="497"/>
      <c r="AG1334" s="497"/>
    </row>
    <row r="1335" spans="1:33" ht="47.25">
      <c r="A1335" s="506">
        <f t="shared" si="6"/>
        <v>1327</v>
      </c>
      <c r="B1335" s="510" t="s">
        <v>12043</v>
      </c>
      <c r="C1335" s="509" t="s">
        <v>3646</v>
      </c>
      <c r="D1335" s="509" t="s">
        <v>12236</v>
      </c>
      <c r="E1335" s="509" t="s">
        <v>12237</v>
      </c>
      <c r="F1335" s="509" t="s">
        <v>12238</v>
      </c>
      <c r="G1335" s="521" t="s">
        <v>12239</v>
      </c>
      <c r="H1335" s="511" t="s">
        <v>12240</v>
      </c>
      <c r="I1335" s="509" t="s">
        <v>12241</v>
      </c>
      <c r="J1335" s="511" t="s">
        <v>12242</v>
      </c>
      <c r="K1335" s="512" t="s">
        <v>12243</v>
      </c>
      <c r="L1335" s="513" t="s">
        <v>12244</v>
      </c>
      <c r="M1335" s="510"/>
      <c r="N1335" s="497"/>
      <c r="O1335" s="497"/>
      <c r="P1335" s="497"/>
      <c r="Q1335" s="497"/>
      <c r="R1335" s="497"/>
      <c r="S1335" s="497"/>
      <c r="T1335" s="497"/>
      <c r="U1335" s="497"/>
      <c r="V1335" s="497"/>
      <c r="W1335" s="497"/>
      <c r="X1335" s="497"/>
      <c r="Y1335" s="497"/>
      <c r="Z1335" s="497"/>
      <c r="AA1335" s="497"/>
      <c r="AB1335" s="497"/>
      <c r="AC1335" s="497"/>
      <c r="AD1335" s="497"/>
      <c r="AE1335" s="497"/>
      <c r="AF1335" s="497"/>
      <c r="AG1335" s="497"/>
    </row>
    <row r="1336" spans="1:33" ht="31.5">
      <c r="A1336" s="506">
        <f t="shared" si="6"/>
        <v>1328</v>
      </c>
      <c r="B1336" s="510" t="s">
        <v>12043</v>
      </c>
      <c r="C1336" s="509" t="s">
        <v>9994</v>
      </c>
      <c r="D1336" s="509" t="s">
        <v>12245</v>
      </c>
      <c r="E1336" s="509" t="s">
        <v>12246</v>
      </c>
      <c r="F1336" s="509" t="s">
        <v>12247</v>
      </c>
      <c r="G1336" s="521" t="s">
        <v>12248</v>
      </c>
      <c r="H1336" s="511" t="s">
        <v>12240</v>
      </c>
      <c r="I1336" s="509" t="s">
        <v>12249</v>
      </c>
      <c r="J1336" s="511" t="s">
        <v>12250</v>
      </c>
      <c r="K1336" s="512" t="s">
        <v>12251</v>
      </c>
      <c r="L1336" s="513" t="s">
        <v>12252</v>
      </c>
      <c r="M1336" s="510"/>
      <c r="N1336" s="497"/>
      <c r="O1336" s="497"/>
      <c r="P1336" s="497"/>
      <c r="Q1336" s="497"/>
      <c r="R1336" s="497"/>
      <c r="S1336" s="497"/>
      <c r="T1336" s="497"/>
      <c r="U1336" s="497"/>
      <c r="V1336" s="497"/>
      <c r="W1336" s="497"/>
      <c r="X1336" s="497"/>
      <c r="Y1336" s="497"/>
      <c r="Z1336" s="497"/>
      <c r="AA1336" s="497"/>
      <c r="AB1336" s="497"/>
      <c r="AC1336" s="497"/>
      <c r="AD1336" s="497"/>
      <c r="AE1336" s="497"/>
      <c r="AF1336" s="497"/>
      <c r="AG1336" s="497"/>
    </row>
    <row r="1337" spans="1:33" ht="31.5">
      <c r="A1337" s="506">
        <f t="shared" si="6"/>
        <v>1329</v>
      </c>
      <c r="B1337" s="510" t="s">
        <v>12043</v>
      </c>
      <c r="C1337" s="509" t="s">
        <v>5662</v>
      </c>
      <c r="D1337" s="509" t="s">
        <v>12253</v>
      </c>
      <c r="E1337" s="509" t="s">
        <v>12254</v>
      </c>
      <c r="F1337" s="509" t="s">
        <v>12255</v>
      </c>
      <c r="G1337" s="521" t="s">
        <v>12256</v>
      </c>
      <c r="H1337" s="511" t="s">
        <v>12257</v>
      </c>
      <c r="I1337" s="509" t="s">
        <v>12258</v>
      </c>
      <c r="J1337" s="511" t="s">
        <v>12259</v>
      </c>
      <c r="K1337" s="512" t="s">
        <v>12260</v>
      </c>
      <c r="L1337" s="513" t="s">
        <v>12261</v>
      </c>
      <c r="M1337" s="510"/>
      <c r="N1337" s="497"/>
      <c r="O1337" s="497"/>
      <c r="P1337" s="497"/>
      <c r="Q1337" s="497"/>
      <c r="R1337" s="497"/>
      <c r="S1337" s="497"/>
      <c r="T1337" s="497"/>
      <c r="U1337" s="497"/>
      <c r="V1337" s="497"/>
      <c r="W1337" s="497"/>
      <c r="X1337" s="497"/>
      <c r="Y1337" s="497"/>
      <c r="Z1337" s="497"/>
      <c r="AA1337" s="497"/>
      <c r="AB1337" s="497"/>
      <c r="AC1337" s="497"/>
      <c r="AD1337" s="497"/>
      <c r="AE1337" s="497"/>
      <c r="AF1337" s="497"/>
      <c r="AG1337" s="497"/>
    </row>
    <row r="1338" spans="1:33" ht="31.5">
      <c r="A1338" s="506">
        <f t="shared" si="6"/>
        <v>1330</v>
      </c>
      <c r="B1338" s="510" t="s">
        <v>12043</v>
      </c>
      <c r="C1338" s="509" t="s">
        <v>3310</v>
      </c>
      <c r="D1338" s="509" t="s">
        <v>12262</v>
      </c>
      <c r="E1338" s="509" t="s">
        <v>12263</v>
      </c>
      <c r="F1338" s="509" t="s">
        <v>12264</v>
      </c>
      <c r="G1338" s="521" t="s">
        <v>12265</v>
      </c>
      <c r="H1338" s="511" t="s">
        <v>12257</v>
      </c>
      <c r="I1338" s="509" t="s">
        <v>12266</v>
      </c>
      <c r="J1338" s="511" t="s">
        <v>12267</v>
      </c>
      <c r="K1338" s="512" t="s">
        <v>12268</v>
      </c>
      <c r="L1338" s="513" t="s">
        <v>12269</v>
      </c>
      <c r="M1338" s="510"/>
      <c r="N1338" s="497"/>
      <c r="O1338" s="497"/>
      <c r="P1338" s="497"/>
      <c r="Q1338" s="497"/>
      <c r="R1338" s="497"/>
      <c r="S1338" s="497"/>
      <c r="T1338" s="497"/>
      <c r="U1338" s="497"/>
      <c r="V1338" s="497"/>
      <c r="W1338" s="497"/>
      <c r="X1338" s="497"/>
      <c r="Y1338" s="497"/>
      <c r="Z1338" s="497"/>
      <c r="AA1338" s="497"/>
      <c r="AB1338" s="497"/>
      <c r="AC1338" s="497"/>
      <c r="AD1338" s="497"/>
      <c r="AE1338" s="497"/>
      <c r="AF1338" s="497"/>
      <c r="AG1338" s="497"/>
    </row>
    <row r="1339" spans="1:33" ht="31.5">
      <c r="A1339" s="506">
        <f t="shared" si="6"/>
        <v>1331</v>
      </c>
      <c r="B1339" s="510" t="s">
        <v>12043</v>
      </c>
      <c r="C1339" s="509" t="s">
        <v>3646</v>
      </c>
      <c r="D1339" s="509" t="s">
        <v>12270</v>
      </c>
      <c r="E1339" s="509" t="s">
        <v>12271</v>
      </c>
      <c r="F1339" s="509" t="s">
        <v>12272</v>
      </c>
      <c r="G1339" s="521" t="s">
        <v>12273</v>
      </c>
      <c r="H1339" s="511" t="s">
        <v>12274</v>
      </c>
      <c r="I1339" s="509" t="s">
        <v>12275</v>
      </c>
      <c r="J1339" s="511" t="s">
        <v>12276</v>
      </c>
      <c r="K1339" s="512" t="s">
        <v>12277</v>
      </c>
      <c r="L1339" s="513" t="s">
        <v>12278</v>
      </c>
      <c r="M1339" s="510"/>
      <c r="N1339" s="497"/>
      <c r="O1339" s="497"/>
      <c r="P1339" s="497"/>
      <c r="Q1339" s="497"/>
      <c r="R1339" s="497"/>
      <c r="S1339" s="497"/>
      <c r="T1339" s="497"/>
      <c r="U1339" s="497"/>
      <c r="V1339" s="497"/>
      <c r="W1339" s="497"/>
      <c r="X1339" s="497"/>
      <c r="Y1339" s="497"/>
      <c r="Z1339" s="497"/>
      <c r="AA1339" s="497"/>
      <c r="AB1339" s="497"/>
      <c r="AC1339" s="497"/>
      <c r="AD1339" s="497"/>
      <c r="AE1339" s="497"/>
      <c r="AF1339" s="497"/>
      <c r="AG1339" s="497"/>
    </row>
    <row r="1340" spans="1:33" ht="31.5">
      <c r="A1340" s="506">
        <f t="shared" si="6"/>
        <v>1332</v>
      </c>
      <c r="B1340" s="510" t="s">
        <v>12043</v>
      </c>
      <c r="C1340" s="509" t="s">
        <v>4543</v>
      </c>
      <c r="D1340" s="509" t="s">
        <v>12279</v>
      </c>
      <c r="E1340" s="509" t="s">
        <v>12280</v>
      </c>
      <c r="F1340" s="509" t="s">
        <v>12281</v>
      </c>
      <c r="G1340" s="521" t="s">
        <v>12282</v>
      </c>
      <c r="H1340" s="511" t="s">
        <v>12274</v>
      </c>
      <c r="I1340" s="509" t="s">
        <v>12283</v>
      </c>
      <c r="J1340" s="511" t="s">
        <v>12284</v>
      </c>
      <c r="K1340" s="512" t="s">
        <v>12285</v>
      </c>
      <c r="L1340" s="513" t="s">
        <v>12286</v>
      </c>
      <c r="M1340" s="510"/>
      <c r="N1340" s="497"/>
      <c r="O1340" s="497"/>
      <c r="P1340" s="497"/>
      <c r="Q1340" s="497"/>
      <c r="R1340" s="497"/>
      <c r="S1340" s="497"/>
      <c r="T1340" s="497"/>
      <c r="U1340" s="497"/>
      <c r="V1340" s="497"/>
      <c r="W1340" s="497"/>
      <c r="X1340" s="497"/>
      <c r="Y1340" s="497"/>
      <c r="Z1340" s="497"/>
      <c r="AA1340" s="497"/>
      <c r="AB1340" s="497"/>
      <c r="AC1340" s="497"/>
      <c r="AD1340" s="497"/>
      <c r="AE1340" s="497"/>
      <c r="AF1340" s="497"/>
      <c r="AG1340" s="497"/>
    </row>
    <row r="1341" spans="1:33" ht="31.5">
      <c r="A1341" s="630">
        <f t="shared" si="6"/>
        <v>1333</v>
      </c>
      <c r="B1341" s="510" t="s">
        <v>12043</v>
      </c>
      <c r="C1341" s="509" t="s">
        <v>12287</v>
      </c>
      <c r="D1341" s="509" t="s">
        <v>12288</v>
      </c>
      <c r="E1341" s="509" t="s">
        <v>12289</v>
      </c>
      <c r="F1341" s="509" t="s">
        <v>12290</v>
      </c>
      <c r="G1341" s="521" t="s">
        <v>12291</v>
      </c>
      <c r="H1341" s="511" t="s">
        <v>12292</v>
      </c>
      <c r="I1341" s="509" t="s">
        <v>12293</v>
      </c>
      <c r="J1341" s="511" t="s">
        <v>12294</v>
      </c>
      <c r="K1341" s="512" t="s">
        <v>12295</v>
      </c>
      <c r="L1341" s="513" t="s">
        <v>12296</v>
      </c>
      <c r="M1341" s="510"/>
      <c r="N1341" s="535"/>
      <c r="O1341" s="497"/>
      <c r="P1341" s="497"/>
      <c r="Q1341" s="497"/>
      <c r="R1341" s="497"/>
      <c r="S1341" s="497"/>
      <c r="T1341" s="497"/>
      <c r="U1341" s="497"/>
      <c r="V1341" s="497"/>
      <c r="W1341" s="497"/>
      <c r="X1341" s="497"/>
      <c r="Y1341" s="497"/>
      <c r="Z1341" s="497"/>
      <c r="AA1341" s="497"/>
      <c r="AB1341" s="497"/>
      <c r="AC1341" s="497"/>
      <c r="AD1341" s="497"/>
      <c r="AE1341" s="497"/>
      <c r="AF1341" s="497"/>
      <c r="AG1341" s="497"/>
    </row>
    <row r="1342" spans="1:33" ht="31.5">
      <c r="A1342" s="506">
        <f t="shared" si="6"/>
        <v>1334</v>
      </c>
      <c r="B1342" s="510" t="s">
        <v>12043</v>
      </c>
      <c r="C1342" s="508" t="s">
        <v>4068</v>
      </c>
      <c r="D1342" s="509" t="s">
        <v>12297</v>
      </c>
      <c r="E1342" s="509" t="s">
        <v>12298</v>
      </c>
      <c r="F1342" s="509" t="s">
        <v>12299</v>
      </c>
      <c r="G1342" s="510" t="s">
        <v>12300</v>
      </c>
      <c r="H1342" s="510" t="s">
        <v>12301</v>
      </c>
      <c r="I1342" s="509" t="s">
        <v>12302</v>
      </c>
      <c r="J1342" s="515" t="s">
        <v>12303</v>
      </c>
      <c r="K1342" s="513" t="s">
        <v>12304</v>
      </c>
      <c r="L1342" s="513" t="s">
        <v>12305</v>
      </c>
      <c r="M1342" s="509" t="s">
        <v>12306</v>
      </c>
      <c r="N1342" s="497"/>
      <c r="O1342" s="497"/>
      <c r="P1342" s="497"/>
      <c r="Q1342" s="497"/>
      <c r="R1342" s="497"/>
      <c r="S1342" s="497"/>
      <c r="T1342" s="497"/>
      <c r="U1342" s="497"/>
      <c r="V1342" s="497"/>
      <c r="W1342" s="497"/>
      <c r="X1342" s="497"/>
      <c r="Y1342" s="497"/>
      <c r="Z1342" s="497"/>
      <c r="AA1342" s="497"/>
      <c r="AB1342" s="497"/>
      <c r="AC1342" s="497"/>
      <c r="AD1342" s="497"/>
      <c r="AE1342" s="497"/>
      <c r="AF1342" s="497"/>
      <c r="AG1342" s="497"/>
    </row>
    <row r="1343" spans="1:33" ht="31.5">
      <c r="A1343" s="630">
        <f t="shared" si="6"/>
        <v>1335</v>
      </c>
      <c r="B1343" s="510" t="s">
        <v>12043</v>
      </c>
      <c r="C1343" s="509" t="s">
        <v>3351</v>
      </c>
      <c r="D1343" s="509" t="s">
        <v>12307</v>
      </c>
      <c r="E1343" s="509" t="s">
        <v>12308</v>
      </c>
      <c r="F1343" s="509" t="s">
        <v>12309</v>
      </c>
      <c r="G1343" s="521" t="s">
        <v>12310</v>
      </c>
      <c r="H1343" s="511" t="s">
        <v>12311</v>
      </c>
      <c r="I1343" s="509" t="s">
        <v>12312</v>
      </c>
      <c r="J1343" s="511" t="s">
        <v>12313</v>
      </c>
      <c r="K1343" s="512" t="s">
        <v>12314</v>
      </c>
      <c r="L1343" s="513" t="s">
        <v>12315</v>
      </c>
      <c r="M1343" s="510"/>
      <c r="N1343" s="535"/>
      <c r="O1343" s="497"/>
      <c r="P1343" s="497"/>
      <c r="Q1343" s="497"/>
      <c r="R1343" s="497"/>
      <c r="S1343" s="497"/>
      <c r="T1343" s="497"/>
      <c r="U1343" s="497"/>
      <c r="V1343" s="497"/>
      <c r="W1343" s="497"/>
      <c r="X1343" s="497"/>
      <c r="Y1343" s="497"/>
      <c r="Z1343" s="497"/>
      <c r="AA1343" s="497"/>
      <c r="AB1343" s="497"/>
      <c r="AC1343" s="497"/>
      <c r="AD1343" s="497"/>
      <c r="AE1343" s="497"/>
      <c r="AF1343" s="497"/>
      <c r="AG1343" s="497"/>
    </row>
    <row r="1344" spans="1:33" ht="47.25">
      <c r="A1344" s="630">
        <f t="shared" si="6"/>
        <v>1336</v>
      </c>
      <c r="B1344" s="510" t="s">
        <v>12043</v>
      </c>
      <c r="C1344" s="509" t="s">
        <v>12108</v>
      </c>
      <c r="D1344" s="509" t="s">
        <v>12316</v>
      </c>
      <c r="E1344" s="509" t="s">
        <v>12317</v>
      </c>
      <c r="F1344" s="509" t="s">
        <v>12318</v>
      </c>
      <c r="G1344" s="521" t="s">
        <v>12319</v>
      </c>
      <c r="H1344" s="511" t="s">
        <v>12320</v>
      </c>
      <c r="I1344" s="509" t="s">
        <v>12321</v>
      </c>
      <c r="J1344" s="511" t="s">
        <v>12322</v>
      </c>
      <c r="K1344" s="512" t="s">
        <v>12323</v>
      </c>
      <c r="L1344" s="513"/>
      <c r="M1344" s="510"/>
      <c r="N1344" s="535"/>
      <c r="O1344" s="497"/>
      <c r="P1344" s="497"/>
      <c r="Q1344" s="497"/>
      <c r="R1344" s="497"/>
      <c r="S1344" s="497"/>
      <c r="T1344" s="497"/>
      <c r="U1344" s="497"/>
      <c r="V1344" s="497"/>
      <c r="W1344" s="497"/>
      <c r="X1344" s="497"/>
      <c r="Y1344" s="497"/>
      <c r="Z1344" s="497"/>
      <c r="AA1344" s="497"/>
      <c r="AB1344" s="497"/>
      <c r="AC1344" s="497"/>
      <c r="AD1344" s="497"/>
      <c r="AE1344" s="497"/>
      <c r="AF1344" s="497"/>
      <c r="AG1344" s="497"/>
    </row>
    <row r="1345" spans="1:33" ht="15.75">
      <c r="A1345" s="630">
        <f t="shared" si="6"/>
        <v>1337</v>
      </c>
      <c r="B1345" s="510" t="s">
        <v>12043</v>
      </c>
      <c r="C1345" s="509" t="s">
        <v>12069</v>
      </c>
      <c r="D1345" s="509" t="s">
        <v>12324</v>
      </c>
      <c r="E1345" s="509"/>
      <c r="F1345" s="509" t="s">
        <v>12325</v>
      </c>
      <c r="G1345" s="521" t="s">
        <v>12326</v>
      </c>
      <c r="H1345" s="511" t="s">
        <v>12320</v>
      </c>
      <c r="I1345" s="509" t="s">
        <v>12327</v>
      </c>
      <c r="J1345" s="511" t="s">
        <v>12328</v>
      </c>
      <c r="K1345" s="512" t="s">
        <v>12329</v>
      </c>
      <c r="L1345" s="513"/>
      <c r="M1345" s="510"/>
      <c r="N1345" s="535"/>
      <c r="O1345" s="497"/>
      <c r="P1345" s="497"/>
      <c r="Q1345" s="497"/>
      <c r="R1345" s="497"/>
      <c r="S1345" s="497"/>
      <c r="T1345" s="497"/>
      <c r="U1345" s="497"/>
      <c r="V1345" s="497"/>
      <c r="W1345" s="497"/>
      <c r="X1345" s="497"/>
      <c r="Y1345" s="497"/>
      <c r="Z1345" s="497"/>
      <c r="AA1345" s="497"/>
      <c r="AB1345" s="497"/>
      <c r="AC1345" s="497"/>
      <c r="AD1345" s="497"/>
      <c r="AE1345" s="497"/>
      <c r="AF1345" s="497"/>
      <c r="AG1345" s="497"/>
    </row>
    <row r="1346" spans="1:33" ht="47.25">
      <c r="A1346" s="630">
        <f t="shared" si="6"/>
        <v>1338</v>
      </c>
      <c r="B1346" s="578" t="s">
        <v>12043</v>
      </c>
      <c r="C1346" s="578" t="s">
        <v>12330</v>
      </c>
      <c r="D1346" s="518" t="s">
        <v>12331</v>
      </c>
      <c r="E1346" s="577" t="s">
        <v>12332</v>
      </c>
      <c r="F1346" s="577" t="s">
        <v>11421</v>
      </c>
      <c r="G1346" s="631" t="s">
        <v>12333</v>
      </c>
      <c r="H1346" s="632" t="s">
        <v>12292</v>
      </c>
      <c r="I1346" s="509" t="s">
        <v>12334</v>
      </c>
      <c r="J1346" s="632" t="s">
        <v>12335</v>
      </c>
      <c r="K1346" s="633" t="s">
        <v>12336</v>
      </c>
      <c r="L1346" s="608"/>
      <c r="M1346" s="578"/>
      <c r="N1346" s="535"/>
      <c r="O1346" s="497"/>
      <c r="P1346" s="497"/>
      <c r="Q1346" s="497"/>
      <c r="R1346" s="497"/>
      <c r="S1346" s="497"/>
      <c r="T1346" s="497"/>
      <c r="U1346" s="497"/>
      <c r="V1346" s="497"/>
      <c r="W1346" s="497"/>
      <c r="X1346" s="497"/>
      <c r="Y1346" s="497"/>
      <c r="Z1346" s="497"/>
      <c r="AA1346" s="497"/>
      <c r="AB1346" s="497"/>
      <c r="AC1346" s="497"/>
      <c r="AD1346" s="497"/>
      <c r="AE1346" s="497"/>
      <c r="AF1346" s="497"/>
      <c r="AG1346" s="497"/>
    </row>
    <row r="1347" spans="1:33" ht="15.75">
      <c r="A1347" s="630">
        <f t="shared" si="6"/>
        <v>1338</v>
      </c>
      <c r="B1347" s="578"/>
      <c r="C1347" s="578"/>
      <c r="D1347" s="577"/>
      <c r="E1347" s="577"/>
      <c r="F1347" s="577"/>
      <c r="G1347" s="631"/>
      <c r="H1347" s="632"/>
      <c r="I1347" s="509"/>
      <c r="J1347" s="632"/>
      <c r="K1347" s="633"/>
      <c r="L1347" s="608"/>
      <c r="M1347" s="578"/>
      <c r="N1347" s="535"/>
      <c r="O1347" s="497"/>
      <c r="P1347" s="497"/>
      <c r="Q1347" s="497"/>
      <c r="R1347" s="497"/>
      <c r="S1347" s="497"/>
      <c r="T1347" s="497"/>
      <c r="U1347" s="497"/>
      <c r="V1347" s="497"/>
      <c r="W1347" s="497"/>
      <c r="X1347" s="497"/>
      <c r="Y1347" s="497"/>
      <c r="Z1347" s="497"/>
      <c r="AA1347" s="497"/>
      <c r="AB1347" s="497"/>
      <c r="AC1347" s="497"/>
      <c r="AD1347" s="497"/>
      <c r="AE1347" s="497"/>
      <c r="AF1347" s="497"/>
      <c r="AG1347" s="497"/>
    </row>
    <row r="1348" spans="1:33" ht="15.75">
      <c r="A1348" s="630">
        <f t="shared" si="6"/>
        <v>1338</v>
      </c>
      <c r="B1348" s="578"/>
      <c r="C1348" s="578"/>
      <c r="D1348" s="577"/>
      <c r="E1348" s="577"/>
      <c r="F1348" s="577"/>
      <c r="G1348" s="631"/>
      <c r="H1348" s="632"/>
      <c r="I1348" s="634"/>
      <c r="J1348" s="632"/>
      <c r="K1348" s="633"/>
      <c r="L1348" s="608"/>
      <c r="M1348" s="578"/>
      <c r="N1348" s="535"/>
      <c r="O1348" s="497"/>
      <c r="P1348" s="497"/>
      <c r="Q1348" s="497"/>
      <c r="R1348" s="497"/>
      <c r="S1348" s="497"/>
      <c r="T1348" s="497"/>
      <c r="U1348" s="497"/>
      <c r="V1348" s="497"/>
      <c r="W1348" s="497"/>
      <c r="X1348" s="497"/>
      <c r="Y1348" s="497"/>
      <c r="Z1348" s="497"/>
      <c r="AA1348" s="497"/>
      <c r="AB1348" s="497"/>
      <c r="AC1348" s="497"/>
      <c r="AD1348" s="497"/>
      <c r="AE1348" s="497"/>
      <c r="AF1348" s="497"/>
      <c r="AG1348" s="497"/>
    </row>
    <row r="1349" spans="1:33" ht="15.75">
      <c r="A1349" s="630">
        <f t="shared" si="6"/>
        <v>1338</v>
      </c>
      <c r="B1349" s="578"/>
      <c r="C1349" s="578"/>
      <c r="D1349" s="577"/>
      <c r="E1349" s="577"/>
      <c r="F1349" s="577"/>
      <c r="G1349" s="631"/>
      <c r="H1349" s="632"/>
      <c r="I1349" s="634"/>
      <c r="J1349" s="632"/>
      <c r="K1349" s="633"/>
      <c r="L1349" s="608"/>
      <c r="M1349" s="578"/>
      <c r="N1349" s="535"/>
      <c r="O1349" s="497"/>
      <c r="P1349" s="497"/>
      <c r="Q1349" s="497"/>
      <c r="R1349" s="497"/>
      <c r="S1349" s="497"/>
      <c r="T1349" s="497"/>
      <c r="U1349" s="497"/>
      <c r="V1349" s="497"/>
      <c r="W1349" s="497"/>
      <c r="X1349" s="497"/>
      <c r="Y1349" s="497"/>
      <c r="Z1349" s="497"/>
      <c r="AA1349" s="497"/>
      <c r="AB1349" s="497"/>
      <c r="AC1349" s="497"/>
      <c r="AD1349" s="497"/>
      <c r="AE1349" s="497"/>
      <c r="AF1349" s="497"/>
      <c r="AG1349" s="497"/>
    </row>
    <row r="1350" spans="1:33" ht="15.75">
      <c r="A1350" s="630">
        <f t="shared" si="6"/>
        <v>1338</v>
      </c>
      <c r="B1350" s="578"/>
      <c r="C1350" s="578"/>
      <c r="D1350" s="577"/>
      <c r="E1350" s="577"/>
      <c r="F1350" s="577"/>
      <c r="G1350" s="631"/>
      <c r="H1350" s="632"/>
      <c r="I1350" s="634"/>
      <c r="J1350" s="632"/>
      <c r="K1350" s="633"/>
      <c r="L1350" s="608"/>
      <c r="M1350" s="578"/>
      <c r="N1350" s="535"/>
      <c r="O1350" s="497"/>
      <c r="P1350" s="497"/>
      <c r="Q1350" s="497"/>
      <c r="R1350" s="497"/>
      <c r="S1350" s="497"/>
      <c r="T1350" s="497"/>
      <c r="U1350" s="497"/>
      <c r="V1350" s="497"/>
      <c r="W1350" s="497"/>
      <c r="X1350" s="497"/>
      <c r="Y1350" s="497"/>
      <c r="Z1350" s="497"/>
      <c r="AA1350" s="497"/>
      <c r="AB1350" s="497"/>
      <c r="AC1350" s="497"/>
      <c r="AD1350" s="497"/>
      <c r="AE1350" s="497"/>
      <c r="AF1350" s="497"/>
      <c r="AG1350" s="497"/>
    </row>
    <row r="1351" spans="1:33" ht="15.75">
      <c r="A1351" s="630">
        <f t="shared" si="6"/>
        <v>1338</v>
      </c>
      <c r="B1351" s="578"/>
      <c r="C1351" s="578"/>
      <c r="D1351" s="577"/>
      <c r="E1351" s="577"/>
      <c r="F1351" s="577"/>
      <c r="G1351" s="631"/>
      <c r="H1351" s="632"/>
      <c r="I1351" s="634"/>
      <c r="J1351" s="632"/>
      <c r="K1351" s="633"/>
      <c r="L1351" s="608"/>
      <c r="M1351" s="578"/>
      <c r="N1351" s="535"/>
      <c r="O1351" s="497"/>
      <c r="P1351" s="497"/>
      <c r="Q1351" s="497"/>
      <c r="R1351" s="497"/>
      <c r="S1351" s="497"/>
      <c r="T1351" s="497"/>
      <c r="U1351" s="497"/>
      <c r="V1351" s="497"/>
      <c r="W1351" s="497"/>
      <c r="X1351" s="497"/>
      <c r="Y1351" s="497"/>
      <c r="Z1351" s="497"/>
      <c r="AA1351" s="497"/>
      <c r="AB1351" s="497"/>
      <c r="AC1351" s="497"/>
      <c r="AD1351" s="497"/>
      <c r="AE1351" s="497"/>
      <c r="AF1351" s="497"/>
      <c r="AG1351" s="497"/>
    </row>
    <row r="1352" spans="1:33" ht="15.75">
      <c r="A1352" s="630">
        <f t="shared" si="6"/>
        <v>1338</v>
      </c>
      <c r="B1352" s="578"/>
      <c r="C1352" s="578"/>
      <c r="D1352" s="577"/>
      <c r="E1352" s="577"/>
      <c r="F1352" s="577"/>
      <c r="G1352" s="631"/>
      <c r="H1352" s="632"/>
      <c r="I1352" s="634"/>
      <c r="J1352" s="632"/>
      <c r="K1352" s="633"/>
      <c r="L1352" s="608"/>
      <c r="M1352" s="578"/>
      <c r="N1352" s="535"/>
      <c r="O1352" s="497"/>
      <c r="P1352" s="497"/>
      <c r="Q1352" s="497"/>
      <c r="R1352" s="497"/>
      <c r="S1352" s="497"/>
      <c r="T1352" s="497"/>
      <c r="U1352" s="497"/>
      <c r="V1352" s="497"/>
      <c r="W1352" s="497"/>
      <c r="X1352" s="497"/>
      <c r="Y1352" s="497"/>
      <c r="Z1352" s="497"/>
      <c r="AA1352" s="497"/>
      <c r="AB1352" s="497"/>
      <c r="AC1352" s="497"/>
      <c r="AD1352" s="497"/>
      <c r="AE1352" s="497"/>
      <c r="AF1352" s="497"/>
      <c r="AG1352" s="497"/>
    </row>
    <row r="1353" spans="1:33" ht="15.75">
      <c r="A1353" s="630">
        <f t="shared" si="6"/>
        <v>1338</v>
      </c>
      <c r="B1353" s="578"/>
      <c r="C1353" s="578"/>
      <c r="D1353" s="577"/>
      <c r="E1353" s="577"/>
      <c r="F1353" s="577"/>
      <c r="G1353" s="631"/>
      <c r="H1353" s="632"/>
      <c r="I1353" s="634"/>
      <c r="J1353" s="632"/>
      <c r="K1353" s="633"/>
      <c r="L1353" s="608"/>
      <c r="M1353" s="578"/>
      <c r="N1353" s="535"/>
      <c r="O1353" s="497"/>
      <c r="P1353" s="497"/>
      <c r="Q1353" s="497"/>
      <c r="R1353" s="497"/>
      <c r="S1353" s="497"/>
      <c r="T1353" s="497"/>
      <c r="U1353" s="497"/>
      <c r="V1353" s="497"/>
      <c r="W1353" s="497"/>
      <c r="X1353" s="497"/>
      <c r="Y1353" s="497"/>
      <c r="Z1353" s="497"/>
      <c r="AA1353" s="497"/>
      <c r="AB1353" s="497"/>
      <c r="AC1353" s="497"/>
      <c r="AD1353" s="497"/>
      <c r="AE1353" s="497"/>
      <c r="AF1353" s="497"/>
      <c r="AG1353" s="497"/>
    </row>
    <row r="1354" spans="1:33" ht="15.75">
      <c r="A1354" s="635"/>
      <c r="B1354" s="578"/>
      <c r="C1354" s="578"/>
      <c r="D1354" s="577"/>
      <c r="E1354" s="577"/>
      <c r="F1354" s="577"/>
      <c r="G1354" s="631"/>
      <c r="H1354" s="632"/>
      <c r="I1354" s="634"/>
      <c r="J1354" s="632"/>
      <c r="K1354" s="633"/>
      <c r="L1354" s="608"/>
      <c r="M1354" s="578"/>
      <c r="N1354" s="535"/>
      <c r="O1354" s="497"/>
      <c r="P1354" s="497"/>
      <c r="Q1354" s="497"/>
      <c r="R1354" s="497"/>
      <c r="S1354" s="497"/>
      <c r="T1354" s="497"/>
      <c r="U1354" s="497"/>
      <c r="V1354" s="497"/>
      <c r="W1354" s="497"/>
      <c r="X1354" s="497"/>
      <c r="Y1354" s="497"/>
      <c r="Z1354" s="497"/>
      <c r="AA1354" s="497"/>
      <c r="AB1354" s="497"/>
      <c r="AC1354" s="497"/>
      <c r="AD1354" s="497"/>
      <c r="AE1354" s="497"/>
      <c r="AF1354" s="497"/>
      <c r="AG1354" s="497"/>
    </row>
    <row r="1355" spans="1:33" ht="15.75">
      <c r="A1355" s="635"/>
      <c r="B1355" s="578"/>
      <c r="C1355" s="578"/>
      <c r="D1355" s="577"/>
      <c r="E1355" s="577"/>
      <c r="F1355" s="577"/>
      <c r="G1355" s="631"/>
      <c r="H1355" s="632"/>
      <c r="I1355" s="634"/>
      <c r="J1355" s="632"/>
      <c r="K1355" s="633"/>
      <c r="L1355" s="608"/>
      <c r="M1355" s="578"/>
      <c r="N1355" s="535"/>
      <c r="O1355" s="497"/>
      <c r="P1355" s="497"/>
      <c r="Q1355" s="497"/>
      <c r="R1355" s="497"/>
      <c r="S1355" s="497"/>
      <c r="T1355" s="497"/>
      <c r="U1355" s="497"/>
      <c r="V1355" s="497"/>
      <c r="W1355" s="497"/>
      <c r="X1355" s="497"/>
      <c r="Y1355" s="497"/>
      <c r="Z1355" s="497"/>
      <c r="AA1355" s="497"/>
      <c r="AB1355" s="497"/>
      <c r="AC1355" s="497"/>
      <c r="AD1355" s="497"/>
      <c r="AE1355" s="497"/>
      <c r="AF1355" s="497"/>
      <c r="AG1355" s="497"/>
    </row>
    <row r="1356" spans="1:33" ht="15.75">
      <c r="A1356" s="635"/>
      <c r="B1356" s="578"/>
      <c r="C1356" s="578"/>
      <c r="D1356" s="577"/>
      <c r="E1356" s="577"/>
      <c r="F1356" s="577"/>
      <c r="G1356" s="631"/>
      <c r="H1356" s="632"/>
      <c r="I1356" s="634"/>
      <c r="J1356" s="632"/>
      <c r="K1356" s="633"/>
      <c r="L1356" s="608"/>
      <c r="M1356" s="578"/>
      <c r="N1356" s="535"/>
      <c r="O1356" s="497"/>
      <c r="P1356" s="497"/>
      <c r="Q1356" s="497"/>
      <c r="R1356" s="497"/>
      <c r="S1356" s="497"/>
      <c r="T1356" s="497"/>
      <c r="U1356" s="497"/>
      <c r="V1356" s="497"/>
      <c r="W1356" s="497"/>
      <c r="X1356" s="497"/>
      <c r="Y1356" s="497"/>
      <c r="Z1356" s="497"/>
      <c r="AA1356" s="497"/>
      <c r="AB1356" s="497"/>
      <c r="AC1356" s="497"/>
      <c r="AD1356" s="497"/>
      <c r="AE1356" s="497"/>
      <c r="AF1356" s="497"/>
      <c r="AG1356" s="497"/>
    </row>
    <row r="1357" spans="1:33" ht="15.75">
      <c r="A1357" s="635"/>
      <c r="B1357" s="578"/>
      <c r="C1357" s="578"/>
      <c r="D1357" s="577"/>
      <c r="E1357" s="577"/>
      <c r="F1357" s="577"/>
      <c r="G1357" s="631"/>
      <c r="H1357" s="632"/>
      <c r="I1357" s="634"/>
      <c r="J1357" s="632"/>
      <c r="K1357" s="633"/>
      <c r="L1357" s="608"/>
      <c r="M1357" s="578"/>
      <c r="N1357" s="535"/>
      <c r="O1357" s="497"/>
      <c r="P1357" s="497"/>
      <c r="Q1357" s="497"/>
      <c r="R1357" s="497"/>
      <c r="S1357" s="497"/>
      <c r="T1357" s="497"/>
      <c r="U1357" s="497"/>
      <c r="V1357" s="497"/>
      <c r="W1357" s="497"/>
      <c r="X1357" s="497"/>
      <c r="Y1357" s="497"/>
      <c r="Z1357" s="497"/>
      <c r="AA1357" s="497"/>
      <c r="AB1357" s="497"/>
      <c r="AC1357" s="497"/>
      <c r="AD1357" s="497"/>
      <c r="AE1357" s="497"/>
      <c r="AF1357" s="497"/>
      <c r="AG1357" s="497"/>
    </row>
    <row r="1358" spans="1:33" ht="15.75">
      <c r="A1358" s="635"/>
      <c r="B1358" s="578"/>
      <c r="C1358" s="578"/>
      <c r="D1358" s="577"/>
      <c r="E1358" s="577"/>
      <c r="F1358" s="577"/>
      <c r="G1358" s="631"/>
      <c r="H1358" s="632"/>
      <c r="I1358" s="634"/>
      <c r="J1358" s="632"/>
      <c r="K1358" s="633"/>
      <c r="L1358" s="608"/>
      <c r="M1358" s="578"/>
      <c r="N1358" s="535"/>
      <c r="O1358" s="497"/>
      <c r="P1358" s="497"/>
      <c r="Q1358" s="497"/>
      <c r="R1358" s="497"/>
      <c r="S1358" s="497"/>
      <c r="T1358" s="497"/>
      <c r="U1358" s="497"/>
      <c r="V1358" s="497"/>
      <c r="W1358" s="497"/>
      <c r="X1358" s="497"/>
      <c r="Y1358" s="497"/>
      <c r="Z1358" s="497"/>
      <c r="AA1358" s="497"/>
      <c r="AB1358" s="497"/>
      <c r="AC1358" s="497"/>
      <c r="AD1358" s="497"/>
      <c r="AE1358" s="497"/>
      <c r="AF1358" s="497"/>
      <c r="AG1358" s="497"/>
    </row>
    <row r="1359" spans="1:33" ht="15.75">
      <c r="A1359" s="635"/>
      <c r="B1359" s="578"/>
      <c r="C1359" s="578"/>
      <c r="D1359" s="577"/>
      <c r="E1359" s="577"/>
      <c r="F1359" s="577"/>
      <c r="G1359" s="631"/>
      <c r="H1359" s="632"/>
      <c r="I1359" s="634"/>
      <c r="J1359" s="632"/>
      <c r="K1359" s="633"/>
      <c r="L1359" s="608"/>
      <c r="M1359" s="578"/>
      <c r="N1359" s="535"/>
      <c r="O1359" s="497"/>
      <c r="P1359" s="497"/>
      <c r="Q1359" s="497"/>
      <c r="R1359" s="497"/>
      <c r="S1359" s="497"/>
      <c r="T1359" s="497"/>
      <c r="U1359" s="497"/>
      <c r="V1359" s="497"/>
      <c r="W1359" s="497"/>
      <c r="X1359" s="497"/>
      <c r="Y1359" s="497"/>
      <c r="Z1359" s="497"/>
      <c r="AA1359" s="497"/>
      <c r="AB1359" s="497"/>
      <c r="AC1359" s="497"/>
      <c r="AD1359" s="497"/>
      <c r="AE1359" s="497"/>
      <c r="AF1359" s="497"/>
      <c r="AG1359" s="497"/>
    </row>
    <row r="1360" spans="1:33" ht="15.75">
      <c r="A1360" s="636"/>
      <c r="B1360" s="637"/>
      <c r="C1360" s="637"/>
      <c r="D1360" s="638"/>
      <c r="E1360" s="638"/>
      <c r="F1360" s="638"/>
      <c r="G1360" s="639"/>
      <c r="H1360" s="640"/>
      <c r="I1360" s="641"/>
      <c r="J1360" s="640"/>
      <c r="K1360" s="642"/>
      <c r="L1360" s="643"/>
      <c r="M1360" s="637"/>
      <c r="N1360" s="497"/>
      <c r="O1360" s="497"/>
      <c r="P1360" s="497"/>
      <c r="Q1360" s="497"/>
      <c r="R1360" s="497"/>
      <c r="S1360" s="497"/>
      <c r="T1360" s="497"/>
      <c r="U1360" s="497"/>
      <c r="V1360" s="497"/>
      <c r="W1360" s="497"/>
      <c r="X1360" s="497"/>
      <c r="Y1360" s="497"/>
      <c r="Z1360" s="497"/>
      <c r="AA1360" s="497"/>
      <c r="AB1360" s="497"/>
      <c r="AC1360" s="497"/>
      <c r="AD1360" s="497"/>
      <c r="AE1360" s="497"/>
      <c r="AF1360" s="497"/>
      <c r="AG1360" s="497"/>
    </row>
    <row r="1361" spans="1:33" ht="15.75">
      <c r="A1361" s="636"/>
      <c r="B1361" s="497"/>
      <c r="C1361" s="497"/>
      <c r="D1361" s="581"/>
      <c r="E1361" s="581"/>
      <c r="F1361" s="581"/>
      <c r="G1361" s="644"/>
      <c r="H1361" s="645"/>
      <c r="I1361" s="646"/>
      <c r="J1361" s="645"/>
      <c r="K1361" s="647"/>
      <c r="L1361" s="648"/>
      <c r="M1361" s="497"/>
      <c r="N1361" s="497"/>
      <c r="O1361" s="497"/>
      <c r="P1361" s="497"/>
      <c r="Q1361" s="497"/>
      <c r="R1361" s="497"/>
      <c r="S1361" s="497"/>
      <c r="T1361" s="497"/>
      <c r="U1361" s="497"/>
      <c r="V1361" s="497"/>
      <c r="W1361" s="497"/>
      <c r="X1361" s="497"/>
      <c r="Y1361" s="497"/>
      <c r="Z1361" s="497"/>
      <c r="AA1361" s="497"/>
      <c r="AB1361" s="497"/>
      <c r="AC1361" s="497"/>
      <c r="AD1361" s="497"/>
      <c r="AE1361" s="497"/>
      <c r="AF1361" s="497"/>
      <c r="AG1361" s="497"/>
    </row>
    <row r="1362" spans="1:33" ht="15.75">
      <c r="A1362" s="636"/>
      <c r="B1362" s="497"/>
      <c r="C1362" s="497"/>
      <c r="D1362" s="581"/>
      <c r="E1362" s="581"/>
      <c r="F1362" s="581"/>
      <c r="G1362" s="644"/>
      <c r="H1362" s="645"/>
      <c r="I1362" s="646"/>
      <c r="J1362" s="645"/>
      <c r="K1362" s="647"/>
      <c r="L1362" s="648"/>
      <c r="M1362" s="497"/>
      <c r="N1362" s="497"/>
      <c r="O1362" s="497"/>
      <c r="P1362" s="497"/>
      <c r="Q1362" s="497"/>
      <c r="R1362" s="497"/>
      <c r="S1362" s="497"/>
      <c r="T1362" s="497"/>
      <c r="U1362" s="497"/>
      <c r="V1362" s="497"/>
      <c r="W1362" s="497"/>
      <c r="X1362" s="497"/>
      <c r="Y1362" s="497"/>
      <c r="Z1362" s="497"/>
      <c r="AA1362" s="497"/>
      <c r="AB1362" s="497"/>
      <c r="AC1362" s="497"/>
      <c r="AD1362" s="497"/>
      <c r="AE1362" s="497"/>
      <c r="AF1362" s="497"/>
      <c r="AG1362" s="497"/>
    </row>
    <row r="1363" spans="1:33" ht="15.75">
      <c r="A1363" s="636"/>
      <c r="B1363" s="497"/>
      <c r="C1363" s="497"/>
      <c r="D1363" s="581"/>
      <c r="E1363" s="581"/>
      <c r="F1363" s="581"/>
      <c r="G1363" s="644"/>
      <c r="H1363" s="645"/>
      <c r="I1363" s="646"/>
      <c r="J1363" s="645"/>
      <c r="K1363" s="647"/>
      <c r="L1363" s="648"/>
      <c r="M1363" s="497"/>
      <c r="N1363" s="497"/>
      <c r="O1363" s="497"/>
      <c r="P1363" s="497"/>
      <c r="Q1363" s="497"/>
      <c r="R1363" s="497"/>
      <c r="S1363" s="497"/>
      <c r="T1363" s="497"/>
      <c r="U1363" s="497"/>
      <c r="V1363" s="497"/>
      <c r="W1363" s="497"/>
      <c r="X1363" s="497"/>
      <c r="Y1363" s="497"/>
      <c r="Z1363" s="497"/>
      <c r="AA1363" s="497"/>
      <c r="AB1363" s="497"/>
      <c r="AC1363" s="497"/>
      <c r="AD1363" s="497"/>
      <c r="AE1363" s="497"/>
      <c r="AF1363" s="497"/>
      <c r="AG1363" s="497"/>
    </row>
    <row r="1364" spans="1:33" ht="15.75">
      <c r="A1364" s="636"/>
      <c r="B1364" s="497"/>
      <c r="C1364" s="497"/>
      <c r="D1364" s="581"/>
      <c r="E1364" s="581"/>
      <c r="F1364" s="581"/>
      <c r="G1364" s="644"/>
      <c r="H1364" s="645"/>
      <c r="I1364" s="646"/>
      <c r="J1364" s="645"/>
      <c r="K1364" s="647"/>
      <c r="L1364" s="648"/>
      <c r="M1364" s="497"/>
      <c r="N1364" s="497"/>
      <c r="O1364" s="497"/>
      <c r="P1364" s="497"/>
      <c r="Q1364" s="497"/>
      <c r="R1364" s="497"/>
      <c r="S1364" s="497"/>
      <c r="T1364" s="497"/>
      <c r="U1364" s="497"/>
      <c r="V1364" s="497"/>
      <c r="W1364" s="497"/>
      <c r="X1364" s="497"/>
      <c r="Y1364" s="497"/>
      <c r="Z1364" s="497"/>
      <c r="AA1364" s="497"/>
      <c r="AB1364" s="497"/>
      <c r="AC1364" s="497"/>
      <c r="AD1364" s="497"/>
      <c r="AE1364" s="497"/>
      <c r="AF1364" s="497"/>
      <c r="AG1364" s="497"/>
    </row>
    <row r="1365" spans="1:33" ht="15.75">
      <c r="A1365" s="636"/>
      <c r="B1365" s="497"/>
      <c r="C1365" s="497"/>
      <c r="D1365" s="581"/>
      <c r="E1365" s="581"/>
      <c r="F1365" s="581"/>
      <c r="G1365" s="644"/>
      <c r="H1365" s="645"/>
      <c r="I1365" s="646"/>
      <c r="J1365" s="645"/>
      <c r="K1365" s="647"/>
      <c r="L1365" s="648"/>
      <c r="M1365" s="497"/>
      <c r="N1365" s="497"/>
      <c r="O1365" s="497"/>
      <c r="P1365" s="497"/>
      <c r="Q1365" s="497"/>
      <c r="R1365" s="497"/>
      <c r="S1365" s="497"/>
      <c r="T1365" s="497"/>
      <c r="U1365" s="497"/>
      <c r="V1365" s="497"/>
      <c r="W1365" s="497"/>
      <c r="X1365" s="497"/>
      <c r="Y1365" s="497"/>
      <c r="Z1365" s="497"/>
      <c r="AA1365" s="497"/>
      <c r="AB1365" s="497"/>
      <c r="AC1365" s="497"/>
      <c r="AD1365" s="497"/>
      <c r="AE1365" s="497"/>
      <c r="AF1365" s="497"/>
      <c r="AG1365" s="497"/>
    </row>
    <row r="1366" spans="1:33" ht="15.75">
      <c r="A1366" s="636"/>
      <c r="B1366" s="497"/>
      <c r="C1366" s="497"/>
      <c r="D1366" s="581"/>
      <c r="E1366" s="581"/>
      <c r="F1366" s="581"/>
      <c r="G1366" s="644"/>
      <c r="H1366" s="645"/>
      <c r="I1366" s="646"/>
      <c r="J1366" s="645"/>
      <c r="K1366" s="647"/>
      <c r="L1366" s="648"/>
      <c r="M1366" s="497"/>
      <c r="N1366" s="497"/>
      <c r="O1366" s="497"/>
      <c r="P1366" s="497"/>
      <c r="Q1366" s="497"/>
      <c r="R1366" s="497"/>
      <c r="S1366" s="497"/>
      <c r="T1366" s="497"/>
      <c r="U1366" s="497"/>
      <c r="V1366" s="497"/>
      <c r="W1366" s="497"/>
      <c r="X1366" s="497"/>
      <c r="Y1366" s="497"/>
      <c r="Z1366" s="497"/>
      <c r="AA1366" s="497"/>
      <c r="AB1366" s="497"/>
      <c r="AC1366" s="497"/>
      <c r="AD1366" s="497"/>
      <c r="AE1366" s="497"/>
      <c r="AF1366" s="497"/>
      <c r="AG1366" s="497"/>
    </row>
    <row r="1367" spans="1:33" ht="15.75">
      <c r="A1367" s="497"/>
      <c r="B1367" s="497"/>
      <c r="C1367" s="497"/>
      <c r="D1367" s="581"/>
      <c r="E1367" s="581"/>
      <c r="F1367" s="581"/>
      <c r="G1367" s="644"/>
      <c r="H1367" s="645"/>
      <c r="I1367" s="646"/>
      <c r="J1367" s="645"/>
      <c r="K1367" s="647"/>
      <c r="L1367" s="648"/>
      <c r="M1367" s="497"/>
      <c r="N1367" s="497"/>
      <c r="O1367" s="497"/>
      <c r="P1367" s="497"/>
      <c r="Q1367" s="497"/>
      <c r="R1367" s="497"/>
      <c r="S1367" s="497"/>
      <c r="T1367" s="497"/>
      <c r="U1367" s="497"/>
      <c r="V1367" s="497"/>
      <c r="W1367" s="497"/>
      <c r="X1367" s="497"/>
      <c r="Y1367" s="497"/>
      <c r="Z1367" s="497"/>
      <c r="AA1367" s="497"/>
      <c r="AB1367" s="497"/>
      <c r="AC1367" s="497"/>
      <c r="AD1367" s="497"/>
      <c r="AE1367" s="497"/>
      <c r="AF1367" s="497"/>
      <c r="AG1367" s="497"/>
    </row>
    <row r="1368" spans="1:33" ht="15.75">
      <c r="A1368" s="497"/>
      <c r="B1368" s="497"/>
      <c r="C1368" s="497"/>
      <c r="D1368" s="581"/>
      <c r="E1368" s="581"/>
      <c r="F1368" s="581"/>
      <c r="G1368" s="644"/>
      <c r="H1368" s="645"/>
      <c r="I1368" s="646"/>
      <c r="J1368" s="645"/>
      <c r="K1368" s="647"/>
      <c r="L1368" s="648"/>
      <c r="M1368" s="497"/>
      <c r="N1368" s="497"/>
      <c r="O1368" s="497"/>
      <c r="P1368" s="497"/>
      <c r="Q1368" s="497"/>
      <c r="R1368" s="497"/>
      <c r="S1368" s="497"/>
      <c r="T1368" s="497"/>
      <c r="U1368" s="497"/>
      <c r="V1368" s="497"/>
      <c r="W1368" s="497"/>
      <c r="X1368" s="497"/>
      <c r="Y1368" s="497"/>
      <c r="Z1368" s="497"/>
      <c r="AA1368" s="497"/>
      <c r="AB1368" s="497"/>
      <c r="AC1368" s="497"/>
      <c r="AD1368" s="497"/>
      <c r="AE1368" s="497"/>
      <c r="AF1368" s="497"/>
      <c r="AG1368" s="497"/>
    </row>
    <row r="1369" spans="1:33" ht="15.75">
      <c r="A1369" s="497"/>
      <c r="B1369" s="497"/>
      <c r="C1369" s="497"/>
      <c r="D1369" s="581"/>
      <c r="E1369" s="581"/>
      <c r="F1369" s="581"/>
      <c r="G1369" s="644"/>
      <c r="H1369" s="645"/>
      <c r="I1369" s="646"/>
      <c r="J1369" s="645"/>
      <c r="K1369" s="647"/>
      <c r="L1369" s="648"/>
      <c r="M1369" s="497"/>
      <c r="N1369" s="497"/>
      <c r="O1369" s="497"/>
      <c r="P1369" s="497"/>
      <c r="Q1369" s="497"/>
      <c r="R1369" s="497"/>
      <c r="S1369" s="497"/>
      <c r="T1369" s="497"/>
      <c r="U1369" s="497"/>
      <c r="V1369" s="497"/>
      <c r="W1369" s="497"/>
      <c r="X1369" s="497"/>
      <c r="Y1369" s="497"/>
      <c r="Z1369" s="497"/>
      <c r="AA1369" s="497"/>
      <c r="AB1369" s="497"/>
      <c r="AC1369" s="497"/>
      <c r="AD1369" s="497"/>
      <c r="AE1369" s="497"/>
      <c r="AF1369" s="497"/>
      <c r="AG1369" s="497"/>
    </row>
    <row r="1370" spans="1:33" ht="15.75">
      <c r="A1370" s="497"/>
      <c r="B1370" s="497"/>
      <c r="C1370" s="497"/>
      <c r="D1370" s="581"/>
      <c r="E1370" s="581"/>
      <c r="F1370" s="581"/>
      <c r="G1370" s="644"/>
      <c r="H1370" s="645"/>
      <c r="I1370" s="646"/>
      <c r="J1370" s="645"/>
      <c r="K1370" s="647"/>
      <c r="L1370" s="648"/>
      <c r="M1370" s="497"/>
      <c r="N1370" s="497"/>
      <c r="O1370" s="497"/>
      <c r="P1370" s="497"/>
      <c r="Q1370" s="497"/>
      <c r="R1370" s="497"/>
      <c r="S1370" s="497"/>
      <c r="T1370" s="497"/>
      <c r="U1370" s="497"/>
      <c r="V1370" s="497"/>
      <c r="W1370" s="497"/>
      <c r="X1370" s="497"/>
      <c r="Y1370" s="497"/>
      <c r="Z1370" s="497"/>
      <c r="AA1370" s="497"/>
      <c r="AB1370" s="497"/>
      <c r="AC1370" s="497"/>
      <c r="AD1370" s="497"/>
      <c r="AE1370" s="497"/>
      <c r="AF1370" s="497"/>
      <c r="AG1370" s="497"/>
    </row>
    <row r="1371" spans="1:33" ht="15.75">
      <c r="A1371" s="497"/>
      <c r="B1371" s="497"/>
      <c r="C1371" s="497"/>
      <c r="D1371" s="581"/>
      <c r="E1371" s="581"/>
      <c r="F1371" s="581"/>
      <c r="G1371" s="644"/>
      <c r="H1371" s="645"/>
      <c r="I1371" s="646"/>
      <c r="J1371" s="645"/>
      <c r="K1371" s="647"/>
      <c r="L1371" s="648"/>
      <c r="M1371" s="497"/>
      <c r="N1371" s="497"/>
      <c r="O1371" s="497"/>
      <c r="P1371" s="497"/>
      <c r="Q1371" s="497"/>
      <c r="R1371" s="497"/>
      <c r="S1371" s="497"/>
      <c r="T1371" s="497"/>
      <c r="U1371" s="497"/>
      <c r="V1371" s="497"/>
      <c r="W1371" s="497"/>
      <c r="X1371" s="497"/>
      <c r="Y1371" s="497"/>
      <c r="Z1371" s="497"/>
      <c r="AA1371" s="497"/>
      <c r="AB1371" s="497"/>
      <c r="AC1371" s="497"/>
      <c r="AD1371" s="497"/>
      <c r="AE1371" s="497"/>
      <c r="AF1371" s="497"/>
      <c r="AG1371" s="497"/>
    </row>
    <row r="1372" spans="1:33" ht="15.75">
      <c r="A1372" s="497"/>
      <c r="B1372" s="497"/>
      <c r="C1372" s="497"/>
      <c r="D1372" s="581"/>
      <c r="E1372" s="581"/>
      <c r="F1372" s="581"/>
      <c r="G1372" s="644"/>
      <c r="H1372" s="645"/>
      <c r="I1372" s="646"/>
      <c r="J1372" s="645"/>
      <c r="K1372" s="647"/>
      <c r="L1372" s="648"/>
      <c r="M1372" s="497"/>
      <c r="N1372" s="497"/>
      <c r="O1372" s="497"/>
      <c r="P1372" s="497"/>
      <c r="Q1372" s="497"/>
      <c r="R1372" s="497"/>
      <c r="S1372" s="497"/>
      <c r="T1372" s="497"/>
      <c r="U1372" s="497"/>
      <c r="V1372" s="497"/>
      <c r="W1372" s="497"/>
      <c r="X1372" s="497"/>
      <c r="Y1372" s="497"/>
      <c r="Z1372" s="497"/>
      <c r="AA1372" s="497"/>
      <c r="AB1372" s="497"/>
      <c r="AC1372" s="497"/>
      <c r="AD1372" s="497"/>
      <c r="AE1372" s="497"/>
      <c r="AF1372" s="497"/>
      <c r="AG1372" s="497"/>
    </row>
    <row r="1373" spans="1:33" ht="15.75">
      <c r="A1373" s="497"/>
      <c r="B1373" s="497"/>
      <c r="C1373" s="497"/>
      <c r="D1373" s="581"/>
      <c r="E1373" s="581"/>
      <c r="F1373" s="581"/>
      <c r="G1373" s="644"/>
      <c r="H1373" s="645"/>
      <c r="I1373" s="646"/>
      <c r="J1373" s="645"/>
      <c r="K1373" s="647"/>
      <c r="L1373" s="648"/>
      <c r="M1373" s="497"/>
      <c r="N1373" s="497"/>
      <c r="O1373" s="497"/>
      <c r="P1373" s="497"/>
      <c r="Q1373" s="497"/>
      <c r="R1373" s="497"/>
      <c r="S1373" s="497"/>
      <c r="T1373" s="497"/>
      <c r="U1373" s="497"/>
      <c r="V1373" s="497"/>
      <c r="W1373" s="497"/>
      <c r="X1373" s="497"/>
      <c r="Y1373" s="497"/>
      <c r="Z1373" s="497"/>
      <c r="AA1373" s="497"/>
      <c r="AB1373" s="497"/>
      <c r="AC1373" s="497"/>
      <c r="AD1373" s="497"/>
      <c r="AE1373" s="497"/>
      <c r="AF1373" s="497"/>
      <c r="AG1373" s="497"/>
    </row>
    <row r="1374" spans="1:33" ht="15.75">
      <c r="A1374" s="497"/>
      <c r="B1374" s="497"/>
      <c r="C1374" s="497"/>
      <c r="D1374" s="581"/>
      <c r="E1374" s="581"/>
      <c r="F1374" s="581"/>
      <c r="G1374" s="644"/>
      <c r="H1374" s="645"/>
      <c r="I1374" s="646"/>
      <c r="J1374" s="645"/>
      <c r="K1374" s="647"/>
      <c r="L1374" s="648"/>
      <c r="M1374" s="497"/>
      <c r="N1374" s="497"/>
      <c r="O1374" s="497"/>
      <c r="P1374" s="497"/>
      <c r="Q1374" s="497"/>
      <c r="R1374" s="497"/>
      <c r="S1374" s="497"/>
      <c r="T1374" s="497"/>
      <c r="U1374" s="497"/>
      <c r="V1374" s="497"/>
      <c r="W1374" s="497"/>
      <c r="X1374" s="497"/>
      <c r="Y1374" s="497"/>
      <c r="Z1374" s="497"/>
      <c r="AA1374" s="497"/>
      <c r="AB1374" s="497"/>
      <c r="AC1374" s="497"/>
      <c r="AD1374" s="497"/>
      <c r="AE1374" s="497"/>
      <c r="AF1374" s="497"/>
      <c r="AG1374" s="497"/>
    </row>
    <row r="1375" spans="1:33" ht="15.75">
      <c r="A1375" s="497"/>
      <c r="B1375" s="497"/>
      <c r="C1375" s="497"/>
      <c r="D1375" s="581"/>
      <c r="E1375" s="581"/>
      <c r="F1375" s="581"/>
      <c r="G1375" s="644"/>
      <c r="H1375" s="645"/>
      <c r="I1375" s="646"/>
      <c r="J1375" s="645"/>
      <c r="K1375" s="647"/>
      <c r="L1375" s="648"/>
      <c r="M1375" s="497"/>
      <c r="N1375" s="497"/>
      <c r="O1375" s="497"/>
      <c r="P1375" s="497"/>
      <c r="Q1375" s="497"/>
      <c r="R1375" s="497"/>
      <c r="S1375" s="497"/>
      <c r="T1375" s="497"/>
      <c r="U1375" s="497"/>
      <c r="V1375" s="497"/>
      <c r="W1375" s="497"/>
      <c r="X1375" s="497"/>
      <c r="Y1375" s="497"/>
      <c r="Z1375" s="497"/>
      <c r="AA1375" s="497"/>
      <c r="AB1375" s="497"/>
      <c r="AC1375" s="497"/>
      <c r="AD1375" s="497"/>
      <c r="AE1375" s="497"/>
      <c r="AF1375" s="497"/>
      <c r="AG1375" s="497"/>
    </row>
    <row r="1376" spans="1:33" ht="15.75">
      <c r="A1376" s="497"/>
      <c r="B1376" s="497"/>
      <c r="C1376" s="497"/>
      <c r="D1376" s="581"/>
      <c r="E1376" s="581"/>
      <c r="F1376" s="581"/>
      <c r="G1376" s="644"/>
      <c r="H1376" s="645"/>
      <c r="I1376" s="646"/>
      <c r="J1376" s="645"/>
      <c r="K1376" s="647"/>
      <c r="L1376" s="648"/>
      <c r="M1376" s="497"/>
      <c r="N1376" s="497"/>
      <c r="O1376" s="497"/>
      <c r="P1376" s="497"/>
      <c r="Q1376" s="497"/>
      <c r="R1376" s="497"/>
      <c r="S1376" s="497"/>
      <c r="T1376" s="497"/>
      <c r="U1376" s="497"/>
      <c r="V1376" s="497"/>
      <c r="W1376" s="497"/>
      <c r="X1376" s="497"/>
      <c r="Y1376" s="497"/>
      <c r="Z1376" s="497"/>
      <c r="AA1376" s="497"/>
      <c r="AB1376" s="497"/>
      <c r="AC1376" s="497"/>
      <c r="AD1376" s="497"/>
      <c r="AE1376" s="497"/>
      <c r="AF1376" s="497"/>
      <c r="AG1376" s="497"/>
    </row>
    <row r="1377" spans="1:13">
      <c r="A1377" s="490"/>
      <c r="B1377" s="490"/>
      <c r="C1377" s="490"/>
      <c r="D1377" s="490"/>
      <c r="E1377" s="649"/>
      <c r="F1377" s="490"/>
      <c r="G1377" s="650"/>
      <c r="H1377" s="651"/>
      <c r="I1377" s="649"/>
      <c r="J1377" s="490"/>
      <c r="K1377" s="652"/>
      <c r="L1377" s="653"/>
      <c r="M1377" s="490"/>
    </row>
    <row r="1378" spans="1:13">
      <c r="A1378" s="490"/>
      <c r="B1378" s="490"/>
      <c r="C1378" s="490"/>
      <c r="D1378" s="490"/>
      <c r="E1378" s="490"/>
      <c r="F1378" s="490"/>
      <c r="G1378" s="650"/>
      <c r="H1378" s="654"/>
      <c r="I1378" s="649"/>
      <c r="J1378" s="490"/>
      <c r="K1378" s="652"/>
      <c r="L1378" s="653"/>
      <c r="M1378" s="490"/>
    </row>
    <row r="1379" spans="1:13">
      <c r="A1379" s="490"/>
      <c r="B1379" s="490"/>
      <c r="C1379" s="490"/>
      <c r="D1379" s="490"/>
      <c r="E1379" s="490"/>
      <c r="F1379" s="490"/>
      <c r="G1379" s="650"/>
      <c r="H1379" s="654"/>
      <c r="I1379" s="649"/>
      <c r="J1379" s="490"/>
      <c r="K1379" s="652"/>
      <c r="L1379" s="653"/>
      <c r="M1379" s="490"/>
    </row>
    <row r="1380" spans="1:13">
      <c r="A1380" s="490"/>
      <c r="B1380" s="490"/>
      <c r="C1380" s="490"/>
      <c r="D1380" s="490"/>
      <c r="E1380" s="490"/>
      <c r="F1380" s="490"/>
      <c r="G1380" s="650"/>
      <c r="H1380" s="654"/>
      <c r="I1380" s="649"/>
      <c r="J1380" s="490"/>
      <c r="K1380" s="652"/>
      <c r="L1380" s="653"/>
      <c r="M1380" s="490"/>
    </row>
    <row r="1381" spans="1:13">
      <c r="A1381" s="490"/>
      <c r="B1381" s="490"/>
      <c r="C1381" s="490"/>
      <c r="D1381" s="490"/>
      <c r="E1381" s="490"/>
      <c r="F1381" s="490"/>
      <c r="G1381" s="650"/>
      <c r="H1381" s="654"/>
      <c r="I1381" s="649"/>
      <c r="J1381" s="490"/>
      <c r="K1381" s="652"/>
      <c r="L1381" s="653"/>
      <c r="M1381" s="490"/>
    </row>
    <row r="1382" spans="1:13">
      <c r="A1382" s="490"/>
      <c r="B1382" s="490"/>
      <c r="C1382" s="490"/>
      <c r="D1382" s="490"/>
      <c r="E1382" s="490"/>
      <c r="F1382" s="490"/>
      <c r="G1382" s="650"/>
      <c r="H1382" s="654"/>
      <c r="I1382" s="649"/>
      <c r="J1382" s="490"/>
      <c r="K1382" s="652"/>
      <c r="L1382" s="653"/>
      <c r="M1382" s="490"/>
    </row>
    <row r="1383" spans="1:13">
      <c r="A1383" s="490"/>
      <c r="B1383" s="490"/>
      <c r="C1383" s="490"/>
      <c r="D1383" s="490"/>
      <c r="E1383" s="490"/>
      <c r="F1383" s="490"/>
      <c r="G1383" s="650"/>
      <c r="H1383" s="654"/>
      <c r="I1383" s="649"/>
      <c r="J1383" s="490"/>
      <c r="K1383" s="652"/>
      <c r="L1383" s="653"/>
      <c r="M1383" s="490"/>
    </row>
    <row r="1384" spans="1:13">
      <c r="A1384" s="490"/>
      <c r="B1384" s="490"/>
      <c r="C1384" s="490"/>
      <c r="D1384" s="490"/>
      <c r="E1384" s="490"/>
      <c r="F1384" s="490"/>
      <c r="G1384" s="650"/>
      <c r="H1384" s="654"/>
      <c r="I1384" s="649"/>
      <c r="J1384" s="490"/>
      <c r="K1384" s="652"/>
      <c r="L1384" s="653"/>
      <c r="M1384" s="490"/>
    </row>
  </sheetData>
  <autoFilter ref="A4:AG1345"/>
  <mergeCells count="2">
    <mergeCell ref="A2:M2"/>
    <mergeCell ref="A3:M3"/>
  </mergeCells>
  <hyperlinks>
    <hyperlink ref="K173" r:id="rId1"/>
    <hyperlink ref="K260" r:id="rId2"/>
    <hyperlink ref="K581" r:id="rId3"/>
    <hyperlink ref="K582" r:id="rId4"/>
    <hyperlink ref="K583" r:id="rId5"/>
    <hyperlink ref="K584" r:id="rId6"/>
    <hyperlink ref="K585" r:id="rId7"/>
    <hyperlink ref="K586" r:id="rId8"/>
    <hyperlink ref="K1030" r:id="rId9"/>
    <hyperlink ref="K1188" r:id="rId10"/>
    <hyperlink ref="K1208" r:id="rId11"/>
    <hyperlink ref="K1209" r:id="rId12"/>
    <hyperlink ref="K1247" r:id="rId13"/>
    <hyperlink ref="K1248" r:id="rId14"/>
    <hyperlink ref="K1249" r:id="rId15"/>
    <hyperlink ref="K1250" r:id="rId16"/>
    <hyperlink ref="K1251" r:id="rId17"/>
    <hyperlink ref="K1253" r:id="rId18"/>
    <hyperlink ref="K1310" r:id="rId19"/>
    <hyperlink ref="K1317" r:id="rId20"/>
    <hyperlink ref="K1325" r:id="rId21"/>
    <hyperlink ref="E1327" r:id="rId22"/>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1000"/>
  <sheetViews>
    <sheetView workbookViewId="0"/>
  </sheetViews>
  <sheetFormatPr defaultColWidth="14.42578125" defaultRowHeight="15" customHeight="1"/>
  <cols>
    <col min="1" max="1" width="10" customWidth="1"/>
    <col min="2" max="2" width="14" customWidth="1"/>
    <col min="3" max="3" width="31.5703125" customWidth="1"/>
    <col min="4" max="26" width="8.7109375" customWidth="1"/>
  </cols>
  <sheetData>
    <row r="1" spans="1:4" ht="15.75" customHeight="1">
      <c r="A1" s="2" t="s">
        <v>12337</v>
      </c>
      <c r="B1" s="3"/>
      <c r="C1" s="3"/>
    </row>
    <row r="2" spans="1:4" ht="15.75" customHeight="1">
      <c r="A2" s="317" t="s">
        <v>12338</v>
      </c>
      <c r="B2" s="317" t="s">
        <v>12339</v>
      </c>
      <c r="C2" s="255"/>
    </row>
    <row r="3" spans="1:4" ht="15.75" customHeight="1">
      <c r="A3" s="317"/>
      <c r="B3" s="317"/>
      <c r="C3" s="255"/>
    </row>
    <row r="4" spans="1:4" ht="15.75" customHeight="1">
      <c r="A4" s="318">
        <v>1</v>
      </c>
      <c r="B4" s="255" t="s">
        <v>12340</v>
      </c>
      <c r="C4" s="255" t="s">
        <v>5662</v>
      </c>
      <c r="D4" s="319">
        <f>COUNTIF('Đang hoạt động'!$C$5:$C$1336,'Thống kê'!C4)</f>
        <v>18</v>
      </c>
    </row>
    <row r="5" spans="1:4" ht="15.75" customHeight="1">
      <c r="A5" s="318">
        <v>2</v>
      </c>
      <c r="B5" s="255" t="s">
        <v>12340</v>
      </c>
      <c r="C5" s="255" t="s">
        <v>3752</v>
      </c>
      <c r="D5" s="319">
        <f>COUNTIF('Đang hoạt động'!$C$5:$C$1336,'Thống kê'!C5)</f>
        <v>16</v>
      </c>
    </row>
    <row r="6" spans="1:4" ht="15.75" customHeight="1">
      <c r="A6" s="318">
        <v>3</v>
      </c>
      <c r="B6" s="255" t="s">
        <v>12340</v>
      </c>
      <c r="C6" s="255" t="s">
        <v>3818</v>
      </c>
      <c r="D6" s="319">
        <f>COUNTIF('Đang hoạt động'!$C$5:$C$1336,'Thống kê'!C6)</f>
        <v>13</v>
      </c>
    </row>
    <row r="7" spans="1:4" ht="15.75" customHeight="1">
      <c r="A7" s="318">
        <v>4</v>
      </c>
      <c r="B7" s="255" t="s">
        <v>12340</v>
      </c>
      <c r="C7" s="255" t="s">
        <v>8789</v>
      </c>
      <c r="D7" s="319">
        <f>COUNTIF('Đang hoạt động'!$C$5:$C$1336,'Thống kê'!C7)</f>
        <v>4</v>
      </c>
    </row>
    <row r="8" spans="1:4" ht="15.75" customHeight="1">
      <c r="A8" s="318">
        <v>5</v>
      </c>
      <c r="B8" s="255" t="s">
        <v>12340</v>
      </c>
      <c r="C8" s="255" t="s">
        <v>5802</v>
      </c>
      <c r="D8" s="319">
        <f>COUNTIF('Đang hoạt động'!$C$5:$C$1336,'Thống kê'!C8)</f>
        <v>40</v>
      </c>
    </row>
    <row r="9" spans="1:4" ht="15.75" hidden="1" customHeight="1">
      <c r="A9" s="318">
        <v>6</v>
      </c>
      <c r="B9" s="255" t="s">
        <v>12340</v>
      </c>
      <c r="C9" s="255" t="s">
        <v>12341</v>
      </c>
      <c r="D9" s="319">
        <f>COUNTIF('Đang hoạt động'!$C$5:$C$1336,'Thống kê'!C9)</f>
        <v>0</v>
      </c>
    </row>
    <row r="10" spans="1:4" ht="15.75" customHeight="1">
      <c r="A10" s="318">
        <v>7</v>
      </c>
      <c r="B10" s="255" t="s">
        <v>12340</v>
      </c>
      <c r="C10" s="255" t="s">
        <v>8612</v>
      </c>
      <c r="D10" s="319">
        <f>COUNTIF('Đang hoạt động'!$C$5:$C$1336,'Thống kê'!C10)</f>
        <v>3</v>
      </c>
    </row>
    <row r="11" spans="1:4" ht="15.75" customHeight="1">
      <c r="A11" s="318">
        <v>8</v>
      </c>
      <c r="B11" s="255" t="s">
        <v>12340</v>
      </c>
      <c r="C11" s="255" t="s">
        <v>3395</v>
      </c>
      <c r="D11" s="319">
        <f>COUNTIF('Đang hoạt động'!$C$5:$C$1336,'Thống kê'!C11)</f>
        <v>40</v>
      </c>
    </row>
    <row r="12" spans="1:4" ht="15.75" customHeight="1">
      <c r="A12" s="318">
        <v>9</v>
      </c>
      <c r="B12" s="255" t="s">
        <v>12340</v>
      </c>
      <c r="C12" s="255" t="s">
        <v>3344</v>
      </c>
      <c r="D12" s="319">
        <f>COUNTIF('Đang hoạt động'!$C$5:$C$1336,'Thống kê'!C12)</f>
        <v>56</v>
      </c>
    </row>
    <row r="13" spans="1:4" ht="15.75" customHeight="1">
      <c r="A13" s="318">
        <v>10</v>
      </c>
      <c r="B13" s="255" t="s">
        <v>12340</v>
      </c>
      <c r="C13" s="255" t="s">
        <v>3456</v>
      </c>
      <c r="D13" s="319">
        <f>COUNTIF('Đang hoạt động'!$C$5:$C$1336,'Thống kê'!C13)</f>
        <v>44</v>
      </c>
    </row>
    <row r="14" spans="1:4" ht="15.75" customHeight="1">
      <c r="A14" s="318">
        <v>11</v>
      </c>
      <c r="B14" s="255" t="s">
        <v>12340</v>
      </c>
      <c r="C14" s="255" t="s">
        <v>3319</v>
      </c>
      <c r="D14" s="319">
        <f>COUNTIF('Đang hoạt động'!$C$5:$C$1336,'Thống kê'!C14)</f>
        <v>22</v>
      </c>
    </row>
    <row r="15" spans="1:4" ht="15.75" customHeight="1">
      <c r="A15" s="318">
        <v>12</v>
      </c>
      <c r="B15" s="255" t="s">
        <v>12340</v>
      </c>
      <c r="C15" s="255" t="s">
        <v>3351</v>
      </c>
      <c r="D15" s="319">
        <f>COUNTIF('Đang hoạt động'!$C$5:$C$1336,'Thống kê'!C15)</f>
        <v>10</v>
      </c>
    </row>
    <row r="16" spans="1:4" ht="15.75" customHeight="1">
      <c r="A16" s="318">
        <v>13</v>
      </c>
      <c r="B16" s="255" t="s">
        <v>12340</v>
      </c>
      <c r="C16" s="255" t="s">
        <v>3310</v>
      </c>
      <c r="D16" s="319">
        <f>COUNTIF('Đang hoạt động'!$C$5:$C$1336,'Thống kê'!C16)</f>
        <v>21</v>
      </c>
    </row>
    <row r="17" spans="1:4" ht="15.75" customHeight="1">
      <c r="A17" s="318">
        <v>14</v>
      </c>
      <c r="B17" s="255" t="s">
        <v>12340</v>
      </c>
      <c r="C17" s="255" t="s">
        <v>3492</v>
      </c>
      <c r="D17" s="319">
        <f>COUNTIF('Đang hoạt động'!$C$5:$C$1336,'Thống kê'!C17)</f>
        <v>3</v>
      </c>
    </row>
    <row r="18" spans="1:4" ht="15.75" customHeight="1">
      <c r="A18" s="318">
        <v>15</v>
      </c>
      <c r="B18" s="255" t="s">
        <v>12340</v>
      </c>
      <c r="C18" s="255" t="s">
        <v>4557</v>
      </c>
      <c r="D18" s="319">
        <f>COUNTIF('Đang hoạt động'!$C$5:$C$1336,'Thống kê'!C18)</f>
        <v>15</v>
      </c>
    </row>
    <row r="19" spans="1:4" ht="15.75" customHeight="1">
      <c r="A19" s="318">
        <v>16</v>
      </c>
      <c r="B19" s="255" t="s">
        <v>12340</v>
      </c>
      <c r="C19" s="255" t="s">
        <v>5172</v>
      </c>
      <c r="D19" s="319">
        <f>COUNTIF('Đang hoạt động'!$C$5:$C$1336,'Thống kê'!C19)</f>
        <v>34</v>
      </c>
    </row>
    <row r="20" spans="1:4" ht="15.75" customHeight="1">
      <c r="A20" s="318">
        <v>17</v>
      </c>
      <c r="B20" s="255" t="s">
        <v>12340</v>
      </c>
      <c r="C20" s="255" t="s">
        <v>5162</v>
      </c>
      <c r="D20" s="319">
        <f>COUNTIF('Đang hoạt động'!$C$5:$C$1336,'Thống kê'!C20)</f>
        <v>6</v>
      </c>
    </row>
    <row r="21" spans="1:4" ht="15.75" customHeight="1">
      <c r="A21" s="318">
        <v>18</v>
      </c>
      <c r="B21" s="255" t="s">
        <v>12340</v>
      </c>
      <c r="C21" s="255" t="s">
        <v>3975</v>
      </c>
      <c r="D21" s="319">
        <f>COUNTIF('Đang hoạt động'!$C$5:$C$1336,'Thống kê'!C21)</f>
        <v>5</v>
      </c>
    </row>
    <row r="22" spans="1:4" ht="15.75" customHeight="1">
      <c r="A22" s="318">
        <v>19</v>
      </c>
      <c r="B22" s="255" t="s">
        <v>12340</v>
      </c>
      <c r="C22" s="255" t="s">
        <v>4774</v>
      </c>
      <c r="D22" s="319">
        <f>COUNTIF('Đang hoạt động'!$C$5:$C$1336,'Thống kê'!C22)</f>
        <v>16</v>
      </c>
    </row>
    <row r="23" spans="1:4" ht="15.75" customHeight="1">
      <c r="A23" s="318">
        <v>20</v>
      </c>
      <c r="B23" s="255" t="s">
        <v>12340</v>
      </c>
      <c r="C23" s="255" t="s">
        <v>4199</v>
      </c>
      <c r="D23" s="319">
        <f>COUNTIF('Đang hoạt động'!$C$5:$C$1336,'Thống kê'!C23)</f>
        <v>26</v>
      </c>
    </row>
    <row r="24" spans="1:4" ht="15.75" customHeight="1">
      <c r="A24" s="318">
        <v>21</v>
      </c>
      <c r="B24" s="255" t="s">
        <v>12340</v>
      </c>
      <c r="C24" s="255" t="s">
        <v>4621</v>
      </c>
      <c r="D24" s="319">
        <f>COUNTIF('Đang hoạt động'!$C$5:$C$1336,'Thống kê'!C24)</f>
        <v>10</v>
      </c>
    </row>
    <row r="25" spans="1:4" ht="15.75" customHeight="1">
      <c r="A25" s="318">
        <v>22</v>
      </c>
      <c r="B25" s="255" t="s">
        <v>12340</v>
      </c>
      <c r="C25" s="255" t="s">
        <v>3702</v>
      </c>
      <c r="D25" s="319">
        <f>COUNTIF('Đang hoạt động'!$C$5:$C$1336,'Thống kê'!C25)</f>
        <v>57</v>
      </c>
    </row>
    <row r="26" spans="1:4" ht="15.75" customHeight="1">
      <c r="A26" s="318">
        <v>23</v>
      </c>
      <c r="B26" s="255" t="s">
        <v>12340</v>
      </c>
      <c r="C26" s="255" t="s">
        <v>3361</v>
      </c>
      <c r="D26" s="319">
        <f>COUNTIF('Đang hoạt động'!$C$5:$C$1336,'Thống kê'!C26)</f>
        <v>17</v>
      </c>
    </row>
    <row r="27" spans="1:4" ht="15.75" hidden="1" customHeight="1">
      <c r="A27" s="318">
        <v>24</v>
      </c>
      <c r="B27" s="255" t="s">
        <v>12340</v>
      </c>
      <c r="C27" s="255" t="s">
        <v>12287</v>
      </c>
      <c r="D27" s="319">
        <f>COUNTIF('Đang hoạt động'!$C$5:$C$1336,'Thống kê'!C27)</f>
        <v>0</v>
      </c>
    </row>
    <row r="28" spans="1:4" ht="15.75" customHeight="1">
      <c r="A28" s="318">
        <v>25</v>
      </c>
      <c r="B28" s="255" t="s">
        <v>12340</v>
      </c>
      <c r="C28" s="255" t="s">
        <v>9158</v>
      </c>
      <c r="D28" s="319">
        <f>COUNTIF('Đang hoạt động'!$C$5:$C$1336,'Thống kê'!C28)</f>
        <v>21</v>
      </c>
    </row>
    <row r="29" spans="1:4" ht="15.75" customHeight="1">
      <c r="A29" s="318">
        <v>26</v>
      </c>
      <c r="B29" s="255" t="s">
        <v>12340</v>
      </c>
      <c r="C29" s="255" t="s">
        <v>5208</v>
      </c>
      <c r="D29" s="319">
        <f>COUNTIF('Đang hoạt động'!$C$5:$C$1336,'Thống kê'!C29)</f>
        <v>9</v>
      </c>
    </row>
    <row r="30" spans="1:4" ht="15.75" customHeight="1">
      <c r="A30" s="318">
        <v>27</v>
      </c>
      <c r="B30" s="255" t="s">
        <v>12340</v>
      </c>
      <c r="C30" s="255" t="s">
        <v>5187</v>
      </c>
      <c r="D30" s="319">
        <f>COUNTIF('Đang hoạt động'!$C$5:$C$1336,'Thống kê'!C30)</f>
        <v>7</v>
      </c>
    </row>
    <row r="31" spans="1:4" ht="15.75" customHeight="1">
      <c r="A31" s="318">
        <v>28</v>
      </c>
      <c r="B31" s="255" t="s">
        <v>12340</v>
      </c>
      <c r="C31" s="255" t="s">
        <v>3440</v>
      </c>
      <c r="D31" s="319">
        <f>COUNTIF('Đang hoạt động'!$C$5:$C$1336,'Thống kê'!C31)</f>
        <v>13</v>
      </c>
    </row>
    <row r="32" spans="1:4" ht="15.75" customHeight="1">
      <c r="A32" s="318">
        <v>29</v>
      </c>
      <c r="B32" s="255" t="s">
        <v>12340</v>
      </c>
      <c r="C32" s="255" t="s">
        <v>3720</v>
      </c>
      <c r="D32" s="319">
        <f>COUNTIF('Đang hoạt động'!$C$5:$C$1336,'Thống kê'!C32)</f>
        <v>45</v>
      </c>
    </row>
    <row r="33" spans="1:4" ht="15.75" customHeight="1">
      <c r="A33" s="318">
        <v>30</v>
      </c>
      <c r="B33" s="255" t="s">
        <v>12340</v>
      </c>
      <c r="C33" s="255" t="s">
        <v>4974</v>
      </c>
      <c r="D33" s="319">
        <f>COUNTIF('Đang hoạt động'!$C$5:$C$1336,'Thống kê'!C33)</f>
        <v>9</v>
      </c>
    </row>
    <row r="34" spans="1:4" ht="15.75" customHeight="1">
      <c r="A34" s="318">
        <v>31</v>
      </c>
      <c r="B34" s="255" t="s">
        <v>12340</v>
      </c>
      <c r="C34" s="255" t="s">
        <v>4965</v>
      </c>
      <c r="D34" s="319">
        <f>COUNTIF('Đang hoạt động'!$C$5:$C$1336,'Thống kê'!C34)</f>
        <v>15</v>
      </c>
    </row>
    <row r="35" spans="1:4" ht="15.75" customHeight="1">
      <c r="A35" s="318">
        <v>32</v>
      </c>
      <c r="B35" s="255" t="s">
        <v>12340</v>
      </c>
      <c r="C35" s="255" t="s">
        <v>3914</v>
      </c>
      <c r="D35" s="319">
        <f>COUNTIF('Đang hoạt động'!$C$5:$C$1336,'Thống kê'!C35)</f>
        <v>74</v>
      </c>
    </row>
    <row r="36" spans="1:4" ht="15.75" customHeight="1">
      <c r="A36" s="318">
        <v>33</v>
      </c>
      <c r="B36" s="255" t="s">
        <v>12340</v>
      </c>
      <c r="C36" s="255" t="s">
        <v>3882</v>
      </c>
      <c r="D36" s="319">
        <f>COUNTIF('Đang hoạt động'!$C$5:$C$1336,'Thống kê'!C36)</f>
        <v>34</v>
      </c>
    </row>
    <row r="37" spans="1:4" ht="15.75" customHeight="1">
      <c r="A37" s="318">
        <v>34</v>
      </c>
      <c r="B37" s="255" t="s">
        <v>12340</v>
      </c>
      <c r="C37" s="255" t="s">
        <v>4068</v>
      </c>
      <c r="D37" s="319">
        <f>COUNTIF('Đang hoạt động'!$C$5:$C$1336,'Thống kê'!C37)</f>
        <v>53</v>
      </c>
    </row>
    <row r="38" spans="1:4" ht="15.75" customHeight="1">
      <c r="A38" s="318">
        <v>35</v>
      </c>
      <c r="B38" s="255" t="s">
        <v>12340</v>
      </c>
      <c r="C38" s="255" t="s">
        <v>10909</v>
      </c>
      <c r="D38" s="319">
        <f>COUNTIF('Đang hoạt động'!$C$5:$C$1336,'Thống kê'!C38)</f>
        <v>2</v>
      </c>
    </row>
    <row r="39" spans="1:4" ht="15.75" customHeight="1">
      <c r="A39" s="318">
        <v>36</v>
      </c>
      <c r="B39" s="255" t="s">
        <v>12340</v>
      </c>
      <c r="C39" s="255" t="s">
        <v>5639</v>
      </c>
      <c r="D39" s="319">
        <f>COUNTIF('Đang hoạt động'!$C$5:$C$1336,'Thống kê'!C39)</f>
        <v>5</v>
      </c>
    </row>
    <row r="40" spans="1:4" ht="15.75" customHeight="1">
      <c r="A40" s="318">
        <v>37</v>
      </c>
      <c r="B40" s="255" t="s">
        <v>12340</v>
      </c>
      <c r="C40" s="255" t="s">
        <v>5406</v>
      </c>
      <c r="D40" s="319">
        <f>COUNTIF('Đang hoạt động'!$C$5:$C$1336,'Thống kê'!C40)</f>
        <v>7</v>
      </c>
    </row>
    <row r="41" spans="1:4" ht="15.75" customHeight="1">
      <c r="A41" s="318">
        <v>38</v>
      </c>
      <c r="B41" s="255" t="s">
        <v>12340</v>
      </c>
      <c r="C41" s="255" t="s">
        <v>5370</v>
      </c>
      <c r="D41" s="319">
        <f>COUNTIF('Đang hoạt động'!$C$5:$C$1336,'Thống kê'!C41)</f>
        <v>12</v>
      </c>
    </row>
    <row r="42" spans="1:4" ht="15.75" customHeight="1">
      <c r="A42" s="318">
        <v>39</v>
      </c>
      <c r="B42" s="255" t="s">
        <v>12340</v>
      </c>
      <c r="C42" s="255" t="s">
        <v>4423</v>
      </c>
      <c r="D42" s="319">
        <f>COUNTIF('Đang hoạt động'!$C$5:$C$1336,'Thống kê'!C42)</f>
        <v>10</v>
      </c>
    </row>
    <row r="43" spans="1:4" ht="15.75" customHeight="1">
      <c r="A43" s="318">
        <v>40</v>
      </c>
      <c r="B43" s="255" t="s">
        <v>12340</v>
      </c>
      <c r="C43" s="255" t="s">
        <v>5352</v>
      </c>
      <c r="D43" s="319">
        <f>COUNTIF('Đang hoạt động'!$C$5:$C$1336,'Thống kê'!C43)</f>
        <v>17</v>
      </c>
    </row>
    <row r="44" spans="1:4" ht="15.75" customHeight="1">
      <c r="A44" s="318">
        <v>41</v>
      </c>
      <c r="B44" s="255" t="s">
        <v>12340</v>
      </c>
      <c r="C44" s="255" t="s">
        <v>3646</v>
      </c>
      <c r="D44" s="319">
        <f>COUNTIF('Đang hoạt động'!$C$5:$C$1336,'Thống kê'!C44)</f>
        <v>158</v>
      </c>
    </row>
    <row r="45" spans="1:4" ht="15.75" customHeight="1">
      <c r="A45" s="318">
        <v>42</v>
      </c>
      <c r="B45" s="255" t="s">
        <v>12340</v>
      </c>
      <c r="C45" s="255" t="s">
        <v>4543</v>
      </c>
      <c r="D45" s="319">
        <f>COUNTIF('Đang hoạt động'!$C$5:$C$1336,'Thống kê'!C45)</f>
        <v>82</v>
      </c>
    </row>
    <row r="46" spans="1:4" ht="15.75" customHeight="1">
      <c r="A46" s="318">
        <v>43</v>
      </c>
      <c r="B46" s="255" t="s">
        <v>12340</v>
      </c>
      <c r="C46" s="255" t="s">
        <v>9994</v>
      </c>
      <c r="D46" s="319">
        <f>COUNTIF('Đang hoạt động'!$C$5:$C$1336,'Thống kê'!C46)</f>
        <v>5</v>
      </c>
    </row>
    <row r="47" spans="1:4" ht="15.75" customHeight="1">
      <c r="A47" s="318">
        <v>44</v>
      </c>
      <c r="B47" s="255" t="s">
        <v>12340</v>
      </c>
      <c r="C47" s="255" t="s">
        <v>4606</v>
      </c>
      <c r="D47" s="319">
        <f>COUNTIF('Đang hoạt động'!$C$5:$C$1336,'Thống kê'!C47)</f>
        <v>53</v>
      </c>
    </row>
    <row r="48" spans="1:4" ht="15.75" customHeight="1">
      <c r="A48" s="318">
        <v>45</v>
      </c>
      <c r="B48" s="255" t="s">
        <v>12340</v>
      </c>
      <c r="C48" s="255" t="s">
        <v>5881</v>
      </c>
      <c r="D48" s="319">
        <f>COUNTIF('Đang hoạt động'!$C$5:$C$1336,'Thống kê'!C48)</f>
        <v>8</v>
      </c>
    </row>
    <row r="49" spans="1:4" ht="15.75" customHeight="1">
      <c r="A49" s="318">
        <v>46</v>
      </c>
      <c r="B49" s="255" t="s">
        <v>12340</v>
      </c>
      <c r="C49" s="255" t="s">
        <v>5671</v>
      </c>
      <c r="D49" s="319">
        <f>COUNTIF('Đang hoạt động'!$C$5:$C$1336,'Thống kê'!C49)</f>
        <v>2</v>
      </c>
    </row>
    <row r="50" spans="1:4" ht="15.75" customHeight="1">
      <c r="A50" s="318">
        <v>47</v>
      </c>
      <c r="B50" s="255" t="s">
        <v>12340</v>
      </c>
      <c r="C50" s="255" t="s">
        <v>9338</v>
      </c>
      <c r="D50" s="319">
        <f>COUNTIF('Đang hoạt động'!$C$5:$C$1336,'Thống kê'!C50)</f>
        <v>2</v>
      </c>
    </row>
    <row r="51" spans="1:4" ht="15.75" hidden="1" customHeight="1">
      <c r="A51" s="318">
        <v>48</v>
      </c>
      <c r="B51" s="255" t="s">
        <v>12342</v>
      </c>
      <c r="C51" s="255" t="s">
        <v>12343</v>
      </c>
      <c r="D51" s="319">
        <f>COUNTIF('Đang hoạt động'!$C$5:$C$1336,'Thống kê'!C51)</f>
        <v>0</v>
      </c>
    </row>
    <row r="52" spans="1:4" ht="15.75" hidden="1" customHeight="1">
      <c r="A52" s="318">
        <v>49</v>
      </c>
      <c r="B52" s="255" t="s">
        <v>12342</v>
      </c>
      <c r="C52" s="255" t="s">
        <v>12344</v>
      </c>
      <c r="D52" s="319">
        <f>COUNTIF('Đang hoạt động'!$C$5:$C$1336,'Thống kê'!C52)</f>
        <v>0</v>
      </c>
    </row>
    <row r="53" spans="1:4" ht="15.75" hidden="1" customHeight="1">
      <c r="A53" s="318">
        <v>50</v>
      </c>
      <c r="B53" s="255" t="s">
        <v>12342</v>
      </c>
      <c r="C53" s="255" t="s">
        <v>12345</v>
      </c>
      <c r="D53" s="319">
        <f>COUNTIF('Đang hoạt động'!$C$5:$C$1336,'Thống kê'!C53)</f>
        <v>0</v>
      </c>
    </row>
    <row r="54" spans="1:4" ht="15.75" hidden="1" customHeight="1">
      <c r="A54" s="318">
        <v>51</v>
      </c>
      <c r="B54" s="255" t="s">
        <v>12342</v>
      </c>
      <c r="C54" s="255" t="s">
        <v>12346</v>
      </c>
      <c r="D54" s="319">
        <f>COUNTIF('Đang hoạt động'!$C$5:$C$1336,'Thống kê'!C54)</f>
        <v>0</v>
      </c>
    </row>
    <row r="55" spans="1:4" ht="15.75" hidden="1" customHeight="1">
      <c r="A55" s="318">
        <v>52</v>
      </c>
      <c r="B55" s="255" t="s">
        <v>12342</v>
      </c>
      <c r="C55" s="255" t="s">
        <v>12347</v>
      </c>
      <c r="D55" s="319">
        <f>COUNTIF('Đang hoạt động'!$C$5:$C$1336,'Thống kê'!C55)</f>
        <v>0</v>
      </c>
    </row>
    <row r="56" spans="1:4" ht="15.75" customHeight="1">
      <c r="A56" s="318">
        <v>53</v>
      </c>
      <c r="B56" s="255" t="s">
        <v>12342</v>
      </c>
      <c r="C56" s="255" t="s">
        <v>10426</v>
      </c>
      <c r="D56" s="319">
        <f>COUNTIF('Đang hoạt động'!$C$5:$C$1336,'Thống kê'!C56)</f>
        <v>1</v>
      </c>
    </row>
    <row r="57" spans="1:4" ht="15.75" hidden="1" customHeight="1">
      <c r="A57" s="318">
        <v>54</v>
      </c>
      <c r="B57" s="255" t="s">
        <v>12342</v>
      </c>
      <c r="C57" s="255" t="s">
        <v>12348</v>
      </c>
      <c r="D57" s="319">
        <f>COUNTIF('Đang hoạt động'!$C$5:$C$1336,'Thống kê'!C57)</f>
        <v>0</v>
      </c>
    </row>
    <row r="58" spans="1:4" ht="15.75" hidden="1" customHeight="1">
      <c r="A58" s="318">
        <v>55</v>
      </c>
      <c r="B58" s="255" t="s">
        <v>12342</v>
      </c>
      <c r="C58" s="255" t="s">
        <v>12349</v>
      </c>
      <c r="D58" s="319">
        <f>COUNTIF('Đang hoạt động'!$C$5:$C$1336,'Thống kê'!C58)</f>
        <v>0</v>
      </c>
    </row>
    <row r="59" spans="1:4" ht="15.75" customHeight="1">
      <c r="A59" s="318">
        <v>56</v>
      </c>
      <c r="B59" s="255" t="s">
        <v>12342</v>
      </c>
      <c r="C59" s="255" t="s">
        <v>3788</v>
      </c>
      <c r="D59" s="319">
        <f>COUNTIF('Đang hoạt động'!$C$5:$C$1336,'Thống kê'!C59)</f>
        <v>2</v>
      </c>
    </row>
    <row r="60" spans="1:4" ht="15.75" hidden="1" customHeight="1">
      <c r="A60" s="318">
        <v>57</v>
      </c>
      <c r="B60" s="255" t="s">
        <v>12342</v>
      </c>
      <c r="C60" s="255" t="s">
        <v>12350</v>
      </c>
      <c r="D60" s="319">
        <f>COUNTIF('Đang hoạt động'!$C$5:$C$1336,'Thống kê'!C60)</f>
        <v>0</v>
      </c>
    </row>
    <row r="61" spans="1:4" ht="15.75" customHeight="1">
      <c r="A61" s="318">
        <v>58</v>
      </c>
      <c r="B61" s="255" t="s">
        <v>12342</v>
      </c>
      <c r="C61" s="255" t="s">
        <v>3736</v>
      </c>
      <c r="D61" s="319">
        <f>COUNTIF('Đang hoạt động'!$C$5:$C$1336,'Thống kê'!C61)</f>
        <v>31</v>
      </c>
    </row>
    <row r="62" spans="1:4" ht="15.75" customHeight="1">
      <c r="A62" s="318">
        <v>59</v>
      </c>
      <c r="B62" s="255" t="s">
        <v>12342</v>
      </c>
      <c r="C62" s="255" t="s">
        <v>5545</v>
      </c>
      <c r="D62" s="319">
        <f>COUNTIF('Đang hoạt động'!$C$5:$C$1336,'Thống kê'!C62)</f>
        <v>11</v>
      </c>
    </row>
    <row r="63" spans="1:4" ht="15.75" customHeight="1">
      <c r="A63" s="318">
        <v>60</v>
      </c>
      <c r="B63" s="255" t="s">
        <v>12342</v>
      </c>
      <c r="C63" s="255" t="s">
        <v>5552</v>
      </c>
      <c r="D63" s="319">
        <f>COUNTIF('Đang hoạt động'!$C$5:$C$1336,'Thống kê'!C63)</f>
        <v>3</v>
      </c>
    </row>
    <row r="64" spans="1:4" ht="15.75" customHeight="1">
      <c r="A64" s="318">
        <v>61</v>
      </c>
      <c r="B64" s="255" t="s">
        <v>12342</v>
      </c>
      <c r="C64" s="255" t="s">
        <v>5600</v>
      </c>
      <c r="D64" s="319">
        <f>COUNTIF('Đang hoạt động'!$C$5:$C$1336,'Thống kê'!C64)</f>
        <v>2</v>
      </c>
    </row>
    <row r="65" spans="1:4" ht="15.75" customHeight="1">
      <c r="A65" s="318">
        <v>62</v>
      </c>
      <c r="B65" s="255" t="s">
        <v>12342</v>
      </c>
      <c r="C65" s="255" t="s">
        <v>6692</v>
      </c>
      <c r="D65" s="319">
        <f>COUNTIF('Đang hoạt động'!$C$5:$C$1336,'Thống kê'!C65)</f>
        <v>2</v>
      </c>
    </row>
    <row r="66" spans="1:4" ht="15.75" customHeight="1">
      <c r="A66" s="318">
        <v>63</v>
      </c>
      <c r="B66" s="255" t="s">
        <v>12342</v>
      </c>
      <c r="C66" s="255" t="s">
        <v>4651</v>
      </c>
      <c r="D66" s="319">
        <f>COUNTIF('Đang hoạt động'!$C$5:$C$1336,'Thống kê'!C66)</f>
        <v>25</v>
      </c>
    </row>
    <row r="67" spans="1:4" ht="15.75" customHeight="1">
      <c r="A67" s="318">
        <v>64</v>
      </c>
      <c r="B67" s="255" t="s">
        <v>12342</v>
      </c>
      <c r="C67" s="255" t="s">
        <v>6463</v>
      </c>
      <c r="D67" s="319">
        <f>COUNTIF('Đang hoạt động'!$C$5:$C$1336,'Thống kê'!C67)</f>
        <v>9</v>
      </c>
    </row>
    <row r="68" spans="1:4" ht="15.75" customHeight="1">
      <c r="A68" s="318">
        <v>65</v>
      </c>
      <c r="B68" s="255" t="s">
        <v>12342</v>
      </c>
      <c r="C68" s="255" t="s">
        <v>10139</v>
      </c>
      <c r="D68" s="319">
        <f>COUNTIF('Đang hoạt động'!$C$5:$C$1336,'Thống kê'!C68)</f>
        <v>1</v>
      </c>
    </row>
    <row r="69" spans="1:4" ht="15.75" customHeight="1">
      <c r="A69" s="318">
        <v>66</v>
      </c>
      <c r="B69" s="255" t="s">
        <v>12342</v>
      </c>
      <c r="C69" s="255" t="s">
        <v>4046</v>
      </c>
      <c r="D69" s="319">
        <f>COUNTIF('Đang hoạt động'!$C$5:$C$1336,'Thống kê'!C69)</f>
        <v>18</v>
      </c>
    </row>
    <row r="70" spans="1:4" ht="15.75" customHeight="1">
      <c r="A70" s="318">
        <v>67</v>
      </c>
      <c r="B70" s="255" t="s">
        <v>12342</v>
      </c>
      <c r="C70" s="255" t="s">
        <v>7206</v>
      </c>
      <c r="D70" s="319">
        <f>COUNTIF('Đang hoạt động'!$C$5:$C$1336,'Thống kê'!C70)</f>
        <v>3</v>
      </c>
    </row>
    <row r="71" spans="1:4" ht="15.75" customHeight="1">
      <c r="A71" s="318">
        <v>68</v>
      </c>
      <c r="B71" s="255" t="s">
        <v>12342</v>
      </c>
      <c r="C71" s="255" t="s">
        <v>7213</v>
      </c>
      <c r="D71" s="319">
        <f>COUNTIF('Đang hoạt động'!$C$5:$C$1336,'Thống kê'!C71)</f>
        <v>1</v>
      </c>
    </row>
    <row r="72" spans="1:4" ht="15.75" customHeight="1">
      <c r="A72" s="318">
        <v>69</v>
      </c>
      <c r="B72" s="255" t="s">
        <v>12342</v>
      </c>
      <c r="C72" s="255" t="s">
        <v>7182</v>
      </c>
      <c r="D72" s="319">
        <f>COUNTIF('Đang hoạt động'!$C$5:$C$1336,'Thống kê'!C72)</f>
        <v>1</v>
      </c>
    </row>
    <row r="73" spans="1:4" ht="15.75" customHeight="1">
      <c r="A73" s="318">
        <v>70</v>
      </c>
      <c r="B73" s="255" t="s">
        <v>12342</v>
      </c>
      <c r="C73" s="255" t="s">
        <v>7195</v>
      </c>
      <c r="D73" s="319">
        <f>COUNTIF('Đang hoạt động'!$C$5:$C$1336,'Thống kê'!C73)</f>
        <v>2</v>
      </c>
    </row>
    <row r="74" spans="1:4" ht="15.75" customHeight="1">
      <c r="A74" s="318">
        <v>71</v>
      </c>
      <c r="B74" s="255" t="s">
        <v>12342</v>
      </c>
      <c r="C74" s="255" t="s">
        <v>11874</v>
      </c>
      <c r="D74" s="319">
        <f>COUNTIF('Đang hoạt động'!$C$5:$C$1336,'Thống kê'!C74)</f>
        <v>1</v>
      </c>
    </row>
    <row r="75" spans="1:4" ht="15.75" hidden="1" customHeight="1">
      <c r="A75" s="318">
        <v>72</v>
      </c>
      <c r="B75" s="255" t="s">
        <v>12342</v>
      </c>
      <c r="C75" s="255" t="s">
        <v>12351</v>
      </c>
      <c r="D75" s="319">
        <f>COUNTIF('Đang hoạt động'!$C$5:$C$1336,'Thống kê'!C75)</f>
        <v>0</v>
      </c>
    </row>
    <row r="76" spans="1:4" ht="15.75" hidden="1" customHeight="1">
      <c r="A76" s="318">
        <v>73</v>
      </c>
      <c r="B76" s="255" t="s">
        <v>12342</v>
      </c>
      <c r="C76" s="255" t="s">
        <v>12352</v>
      </c>
      <c r="D76" s="319">
        <f>COUNTIF('Đang hoạt động'!$C$5:$C$1336,'Thống kê'!C76)</f>
        <v>0</v>
      </c>
    </row>
    <row r="77" spans="1:4" ht="15.75" hidden="1" customHeight="1">
      <c r="A77" s="318">
        <v>74</v>
      </c>
      <c r="B77" s="255" t="s">
        <v>12342</v>
      </c>
      <c r="C77" s="255" t="s">
        <v>12353</v>
      </c>
      <c r="D77" s="319">
        <f>COUNTIF('Đang hoạt động'!$C$5:$C$1336,'Thống kê'!C77)</f>
        <v>0</v>
      </c>
    </row>
    <row r="78" spans="1:4" ht="15.75" customHeight="1">
      <c r="A78" s="318">
        <v>75</v>
      </c>
      <c r="B78" s="255" t="s">
        <v>12342</v>
      </c>
      <c r="C78" s="255" t="s">
        <v>10450</v>
      </c>
      <c r="D78" s="319">
        <f>COUNTIF('Đang hoạt động'!$C$5:$C$1336,'Thống kê'!C78)</f>
        <v>3</v>
      </c>
    </row>
    <row r="79" spans="1:4" ht="15.75" customHeight="1">
      <c r="A79" s="318">
        <v>76</v>
      </c>
      <c r="B79" s="255" t="s">
        <v>12342</v>
      </c>
      <c r="C79" s="255" t="s">
        <v>10455</v>
      </c>
      <c r="D79" s="319">
        <f>COUNTIF('Đang hoạt động'!$C$5:$C$1336,'Thống kê'!C79)</f>
        <v>1</v>
      </c>
    </row>
    <row r="80" spans="1:4" ht="15.75" hidden="1" customHeight="1">
      <c r="A80" s="318">
        <v>77</v>
      </c>
      <c r="B80" s="255" t="s">
        <v>12342</v>
      </c>
      <c r="C80" s="255" t="s">
        <v>12354</v>
      </c>
      <c r="D80" s="319">
        <f>COUNTIF('Đang hoạt động'!$C$5:$C$1336,'Thống kê'!C80)</f>
        <v>0</v>
      </c>
    </row>
    <row r="81" spans="1:4" ht="15.75" customHeight="1">
      <c r="A81" s="318">
        <v>78</v>
      </c>
      <c r="B81" s="255" t="s">
        <v>12342</v>
      </c>
      <c r="C81" s="255" t="s">
        <v>10830</v>
      </c>
      <c r="D81" s="319">
        <f>COUNTIF('Đang hoạt động'!$C$5:$C$1336,'Thống kê'!C81)</f>
        <v>1</v>
      </c>
    </row>
    <row r="82" spans="1:4" ht="15.75" customHeight="1">
      <c r="A82" s="318">
        <v>79</v>
      </c>
      <c r="B82" s="255" t="s">
        <v>12342</v>
      </c>
      <c r="C82" s="255" t="s">
        <v>10023</v>
      </c>
      <c r="D82" s="319">
        <f>COUNTIF('Đang hoạt động'!$C$5:$C$1336,'Thống kê'!C82)</f>
        <v>1</v>
      </c>
    </row>
    <row r="83" spans="1:4" ht="15.75" customHeight="1">
      <c r="A83" s="318">
        <v>80</v>
      </c>
      <c r="B83" s="255" t="s">
        <v>12342</v>
      </c>
      <c r="C83" s="255" t="s">
        <v>10390</v>
      </c>
      <c r="D83" s="319">
        <f>COUNTIF('Đang hoạt động'!$C$5:$C$1336,'Thống kê'!C83)</f>
        <v>1</v>
      </c>
    </row>
    <row r="84" spans="1:4" ht="15.75" hidden="1" customHeight="1">
      <c r="A84" s="318">
        <v>81</v>
      </c>
      <c r="B84" s="255" t="s">
        <v>12342</v>
      </c>
      <c r="C84" s="255" t="s">
        <v>12355</v>
      </c>
      <c r="D84" s="319">
        <f>COUNTIF('Đang hoạt động'!$C$5:$C$1336,'Thống kê'!C84)</f>
        <v>0</v>
      </c>
    </row>
    <row r="85" spans="1:4" ht="15.75" hidden="1" customHeight="1">
      <c r="A85" s="318">
        <v>82</v>
      </c>
      <c r="B85" s="255" t="s">
        <v>12342</v>
      </c>
      <c r="C85" s="255" t="s">
        <v>12356</v>
      </c>
      <c r="D85" s="319">
        <f>COUNTIF('Đang hoạt động'!$C$5:$C$1336,'Thống kê'!C85)</f>
        <v>0</v>
      </c>
    </row>
    <row r="86" spans="1:4" ht="15.75" customHeight="1">
      <c r="A86" s="318">
        <v>83</v>
      </c>
      <c r="B86" s="255" t="s">
        <v>12342</v>
      </c>
      <c r="C86" s="255" t="s">
        <v>10485</v>
      </c>
      <c r="D86" s="319">
        <f>COUNTIF('Đang hoạt động'!$C$5:$C$1336,'Thống kê'!C86)</f>
        <v>1</v>
      </c>
    </row>
    <row r="87" spans="1:4" ht="15.75" customHeight="1">
      <c r="A87" s="318">
        <v>84</v>
      </c>
      <c r="B87" s="255" t="s">
        <v>12342</v>
      </c>
      <c r="C87" s="255" t="s">
        <v>11830</v>
      </c>
      <c r="D87" s="319">
        <f>COUNTIF('Đang hoạt động'!$C$5:$C$1336,'Thống kê'!C87)</f>
        <v>1</v>
      </c>
    </row>
    <row r="88" spans="1:4" ht="15.75" customHeight="1">
      <c r="A88" s="318">
        <v>85</v>
      </c>
      <c r="B88" s="255" t="s">
        <v>12342</v>
      </c>
      <c r="C88" s="255" t="s">
        <v>11014</v>
      </c>
      <c r="D88" s="319">
        <f>COUNTIF('Đang hoạt động'!$C$5:$C$1336,'Thống kê'!C88)</f>
        <v>1</v>
      </c>
    </row>
    <row r="89" spans="1:4" ht="15.75" customHeight="1">
      <c r="A89" s="318">
        <v>86</v>
      </c>
      <c r="B89" s="255" t="s">
        <v>12342</v>
      </c>
      <c r="C89" s="255" t="s">
        <v>9166</v>
      </c>
      <c r="D89" s="319">
        <f>COUNTIF('Đang hoạt động'!$C$5:$C$1336,'Thống kê'!C89)</f>
        <v>4</v>
      </c>
    </row>
    <row r="90" spans="1:4" ht="15.75" customHeight="1">
      <c r="A90" s="318">
        <v>87</v>
      </c>
      <c r="B90" s="255" t="s">
        <v>12342</v>
      </c>
      <c r="C90" s="255" t="s">
        <v>9176</v>
      </c>
      <c r="D90" s="319">
        <f>COUNTIF('Đang hoạt động'!$C$5:$C$1336,'Thống kê'!C90)</f>
        <v>2</v>
      </c>
    </row>
    <row r="91" spans="1:4" ht="15.75" customHeight="1">
      <c r="A91" s="318">
        <v>88</v>
      </c>
      <c r="B91" s="255" t="s">
        <v>12342</v>
      </c>
      <c r="C91" s="255" t="s">
        <v>9240</v>
      </c>
      <c r="D91" s="319">
        <f>COUNTIF('Đang hoạt động'!$C$5:$C$1336,'Thống kê'!C91)</f>
        <v>1</v>
      </c>
    </row>
    <row r="92" spans="1:4" ht="15.75" customHeight="1">
      <c r="A92" s="318">
        <v>89</v>
      </c>
      <c r="B92" s="255" t="s">
        <v>12340</v>
      </c>
      <c r="C92" s="255" t="s">
        <v>4053</v>
      </c>
      <c r="D92" s="319">
        <f>COUNTIF('Đang hoạt động'!$C$5:$C$1336,'Thống kê'!C92)</f>
        <v>20</v>
      </c>
    </row>
    <row r="93" spans="1:4" ht="15.75" customHeight="1">
      <c r="A93" s="318">
        <v>90</v>
      </c>
      <c r="B93" s="255" t="s">
        <v>12342</v>
      </c>
      <c r="C93" s="255" t="s">
        <v>3940</v>
      </c>
      <c r="D93" s="319">
        <f>COUNTIF('Đang hoạt động'!$C$5:$C$1336,'Thống kê'!C93)</f>
        <v>5</v>
      </c>
    </row>
    <row r="94" spans="1:4" ht="15.75" customHeight="1">
      <c r="A94" s="318">
        <v>91</v>
      </c>
      <c r="B94" s="255" t="s">
        <v>12342</v>
      </c>
      <c r="C94" s="255" t="s">
        <v>10891</v>
      </c>
      <c r="D94" s="319">
        <f>COUNTIF('Đang hoạt động'!$C$5:$C$1336,'Thống kê'!C94)</f>
        <v>2</v>
      </c>
    </row>
    <row r="95" spans="1:4" ht="15.75" hidden="1" customHeight="1">
      <c r="A95" s="318">
        <v>92</v>
      </c>
      <c r="B95" s="255" t="s">
        <v>12342</v>
      </c>
      <c r="C95" s="255" t="s">
        <v>12357</v>
      </c>
      <c r="D95" s="319">
        <f>COUNTIF('Đang hoạt động'!$C$5:$C$1336,'Thống kê'!C95)</f>
        <v>0</v>
      </c>
    </row>
    <row r="96" spans="1:4" ht="15.75" hidden="1" customHeight="1">
      <c r="A96" s="318">
        <v>93</v>
      </c>
      <c r="B96" s="255" t="s">
        <v>12342</v>
      </c>
      <c r="C96" s="255" t="s">
        <v>12358</v>
      </c>
      <c r="D96" s="319">
        <f>COUNTIF('Đang hoạt động'!$C$5:$C$1336,'Thống kê'!C96)</f>
        <v>0</v>
      </c>
    </row>
    <row r="97" spans="1:4" ht="15.75" customHeight="1">
      <c r="A97" s="318">
        <v>94</v>
      </c>
      <c r="B97" s="255" t="s">
        <v>12342</v>
      </c>
      <c r="C97" s="255" t="s">
        <v>11870</v>
      </c>
      <c r="D97" s="319">
        <f>COUNTIF('Đang hoạt động'!$C$5:$C$1336,'Thống kê'!C97)</f>
        <v>1</v>
      </c>
    </row>
    <row r="98" spans="1:4" ht="15.75" hidden="1" customHeight="1">
      <c r="A98" s="318">
        <v>95</v>
      </c>
      <c r="B98" s="255" t="s">
        <v>12342</v>
      </c>
      <c r="C98" s="255" t="s">
        <v>12359</v>
      </c>
      <c r="D98" s="319">
        <f>COUNTIF('Đang hoạt động'!$C$5:$C$1336,'Thống kê'!C98)</f>
        <v>0</v>
      </c>
    </row>
    <row r="99" spans="1:4" ht="15.75" hidden="1" customHeight="1">
      <c r="A99" s="318">
        <v>96</v>
      </c>
      <c r="B99" s="255" t="s">
        <v>12342</v>
      </c>
      <c r="C99" s="255" t="s">
        <v>12360</v>
      </c>
      <c r="D99" s="319">
        <f>COUNTIF('Đang hoạt động'!$C$5:$C$1336,'Thống kê'!C99)</f>
        <v>0</v>
      </c>
    </row>
    <row r="100" spans="1:4" ht="15.75" customHeight="1">
      <c r="A100" s="318">
        <v>97</v>
      </c>
      <c r="B100" s="255" t="s">
        <v>12342</v>
      </c>
      <c r="C100" s="255" t="s">
        <v>10499</v>
      </c>
      <c r="D100" s="319">
        <f>COUNTIF('Đang hoạt động'!$C$5:$C$1336,'Thống kê'!C100)</f>
        <v>1</v>
      </c>
    </row>
    <row r="101" spans="1:4" ht="15.75" hidden="1" customHeight="1">
      <c r="A101" s="318">
        <v>98</v>
      </c>
      <c r="B101" s="255" t="s">
        <v>12342</v>
      </c>
      <c r="C101" s="255" t="s">
        <v>12361</v>
      </c>
      <c r="D101" s="319">
        <f>COUNTIF('Đang hoạt động'!$C$5:$C$1336,'Thống kê'!C101)</f>
        <v>0</v>
      </c>
    </row>
    <row r="102" spans="1:4" ht="15.75" hidden="1" customHeight="1">
      <c r="A102" s="318">
        <v>99</v>
      </c>
      <c r="B102" s="255" t="s">
        <v>12340</v>
      </c>
      <c r="C102" s="255" t="s">
        <v>12362</v>
      </c>
      <c r="D102" s="319">
        <f>COUNTIF('Đang hoạt động'!$C$5:$C$1336,'Thống kê'!C102)</f>
        <v>0</v>
      </c>
    </row>
    <row r="103" spans="1:4" ht="15.75" hidden="1" customHeight="1">
      <c r="A103" s="318">
        <v>100</v>
      </c>
      <c r="B103" s="255" t="s">
        <v>12342</v>
      </c>
      <c r="C103" s="255" t="s">
        <v>12363</v>
      </c>
      <c r="D103" s="319">
        <f>COUNTIF('Đang hoạt động'!$C$5:$C$1336,'Thống kê'!C103)</f>
        <v>0</v>
      </c>
    </row>
    <row r="104" spans="1:4" ht="15.75" hidden="1" customHeight="1">
      <c r="A104" s="318">
        <v>101</v>
      </c>
      <c r="B104" s="255" t="s">
        <v>12340</v>
      </c>
      <c r="C104" s="255" t="s">
        <v>12364</v>
      </c>
      <c r="D104" s="319">
        <f>COUNTIF('Đang hoạt động'!$C$5:$C$1336,'Thống kê'!C104)</f>
        <v>0</v>
      </c>
    </row>
    <row r="105" spans="1:4" ht="15.75" customHeight="1">
      <c r="A105" s="318">
        <v>102</v>
      </c>
      <c r="B105" s="255" t="s">
        <v>12342</v>
      </c>
      <c r="C105" s="255" t="s">
        <v>5016</v>
      </c>
      <c r="D105" s="319">
        <f>COUNTIF('Đang hoạt động'!$C$5:$C$1336,'Thống kê'!C105)</f>
        <v>8</v>
      </c>
    </row>
    <row r="106" spans="1:4" ht="15.75" customHeight="1">
      <c r="A106" s="318">
        <v>103</v>
      </c>
      <c r="B106" s="255" t="s">
        <v>12342</v>
      </c>
      <c r="C106" s="255" t="s">
        <v>5047</v>
      </c>
      <c r="D106" s="319">
        <f>COUNTIF('Đang hoạt động'!$C$5:$C$1336,'Thống kê'!C106)</f>
        <v>9</v>
      </c>
    </row>
    <row r="107" spans="1:4" ht="15.75" customHeight="1">
      <c r="A107" s="318">
        <v>104</v>
      </c>
      <c r="B107" s="255" t="s">
        <v>12342</v>
      </c>
      <c r="C107" s="255" t="s">
        <v>5040</v>
      </c>
      <c r="D107" s="319">
        <f>COUNTIF('Đang hoạt động'!$C$5:$C$1336,'Thống kê'!C107)</f>
        <v>3</v>
      </c>
    </row>
    <row r="108" spans="1:4" ht="15.75" customHeight="1">
      <c r="A108" s="318">
        <v>105</v>
      </c>
      <c r="B108" s="255" t="s">
        <v>12342</v>
      </c>
      <c r="C108" s="255" t="s">
        <v>5055</v>
      </c>
      <c r="D108" s="319">
        <f>COUNTIF('Đang hoạt động'!$C$5:$C$1336,'Thống kê'!C108)</f>
        <v>4</v>
      </c>
    </row>
    <row r="109" spans="1:4" ht="15.75" hidden="1" customHeight="1">
      <c r="A109" s="318">
        <v>106</v>
      </c>
      <c r="B109" s="255" t="s">
        <v>12342</v>
      </c>
      <c r="C109" s="255" t="s">
        <v>12365</v>
      </c>
      <c r="D109" s="319">
        <f>COUNTIF('Đang hoạt động'!$C$5:$C$1336,'Thống kê'!C109)</f>
        <v>0</v>
      </c>
    </row>
    <row r="110" spans="1:4" ht="15.75" customHeight="1">
      <c r="A110" s="318">
        <v>107</v>
      </c>
      <c r="B110" s="255" t="s">
        <v>12342</v>
      </c>
      <c r="C110" s="255" t="s">
        <v>10404</v>
      </c>
      <c r="D110" s="319">
        <f>COUNTIF('Đang hoạt động'!$C$5:$C$1336,'Thống kê'!C110)</f>
        <v>3</v>
      </c>
    </row>
    <row r="111" spans="1:4" ht="15.75" hidden="1" customHeight="1">
      <c r="A111" s="318">
        <v>108</v>
      </c>
      <c r="B111" s="255" t="s">
        <v>12342</v>
      </c>
      <c r="C111" s="255" t="s">
        <v>12366</v>
      </c>
      <c r="D111" s="319">
        <f>COUNTIF('Đang hoạt động'!$C$5:$C$1336,'Thống kê'!C111)</f>
        <v>0</v>
      </c>
    </row>
    <row r="112" spans="1:4" ht="15.75" hidden="1" customHeight="1">
      <c r="A112" s="318">
        <v>109</v>
      </c>
      <c r="B112" s="255" t="s">
        <v>12342</v>
      </c>
      <c r="C112" s="255" t="s">
        <v>12367</v>
      </c>
      <c r="D112" s="319">
        <f>COUNTIF('Đang hoạt động'!$C$5:$C$1336,'Thống kê'!C112)</f>
        <v>0</v>
      </c>
    </row>
    <row r="113" spans="1:4" ht="15.75" customHeight="1">
      <c r="A113" s="318">
        <v>110</v>
      </c>
      <c r="B113" s="255" t="s">
        <v>12342</v>
      </c>
      <c r="C113" s="255" t="s">
        <v>10418</v>
      </c>
      <c r="D113" s="319">
        <f>COUNTIF('Đang hoạt động'!$C$5:$C$1336,'Thống kê'!C113)</f>
        <v>2</v>
      </c>
    </row>
    <row r="114" spans="1:4" ht="15.75" hidden="1" customHeight="1">
      <c r="A114" s="318">
        <v>111</v>
      </c>
      <c r="B114" s="255" t="s">
        <v>12342</v>
      </c>
      <c r="C114" s="255" t="s">
        <v>12368</v>
      </c>
      <c r="D114" s="319">
        <f>COUNTIF('Đang hoạt động'!$C$5:$C$1336,'Thống kê'!C114)</f>
        <v>0</v>
      </c>
    </row>
    <row r="115" spans="1:4" ht="15.75" hidden="1" customHeight="1">
      <c r="A115" s="318">
        <v>112</v>
      </c>
      <c r="B115" s="255" t="s">
        <v>12342</v>
      </c>
      <c r="C115" s="255" t="s">
        <v>12369</v>
      </c>
      <c r="D115" s="319">
        <f>COUNTIF('Đang hoạt động'!$C$5:$C$1336,'Thống kê'!C115)</f>
        <v>0</v>
      </c>
    </row>
    <row r="116" spans="1:4" ht="15.75" customHeight="1">
      <c r="A116" s="318">
        <v>113</v>
      </c>
      <c r="B116" s="255" t="s">
        <v>12342</v>
      </c>
      <c r="C116" s="255" t="s">
        <v>3637</v>
      </c>
      <c r="D116" s="319">
        <f>COUNTIF('Đang hoạt động'!$C$5:$C$1336,'Thống kê'!C116)</f>
        <v>1</v>
      </c>
    </row>
    <row r="117" spans="1:4" ht="15.75" hidden="1" customHeight="1">
      <c r="A117" s="318">
        <v>114</v>
      </c>
      <c r="B117" s="255" t="s">
        <v>12342</v>
      </c>
      <c r="C117" s="255" t="s">
        <v>12370</v>
      </c>
      <c r="D117" s="319">
        <f>COUNTIF('Đang hoạt động'!$C$5:$C$1336,'Thống kê'!C117)</f>
        <v>0</v>
      </c>
    </row>
    <row r="118" spans="1:4" ht="15.75" hidden="1" customHeight="1">
      <c r="A118" s="318">
        <v>115</v>
      </c>
      <c r="B118" s="255" t="s">
        <v>12342</v>
      </c>
      <c r="C118" s="255" t="s">
        <v>12371</v>
      </c>
      <c r="D118" s="319">
        <f>COUNTIF('Đang hoạt động'!$C$5:$C$1336,'Thống kê'!C118)</f>
        <v>0</v>
      </c>
    </row>
    <row r="119" spans="1:4" ht="15.75" customHeight="1">
      <c r="A119" s="318">
        <v>116</v>
      </c>
      <c r="B119" s="255" t="s">
        <v>12340</v>
      </c>
      <c r="C119" s="255" t="s">
        <v>3404</v>
      </c>
      <c r="D119" s="319">
        <f>COUNTIF('Đang hoạt động'!$C$5:$C$1336,'Thống kê'!C119)</f>
        <v>1</v>
      </c>
    </row>
    <row r="120" spans="1:4" ht="15.75" hidden="1" customHeight="1">
      <c r="A120" s="318">
        <v>117</v>
      </c>
      <c r="B120" s="255" t="s">
        <v>12342</v>
      </c>
      <c r="C120" s="255" t="s">
        <v>12372</v>
      </c>
      <c r="D120" s="319">
        <f>COUNTIF('Đang hoạt động'!$C$5:$C$1336,'Thống kê'!C120)</f>
        <v>0</v>
      </c>
    </row>
    <row r="121" spans="1:4" ht="15.75" customHeight="1">
      <c r="A121" s="318">
        <v>118</v>
      </c>
      <c r="B121" s="255" t="s">
        <v>12342</v>
      </c>
      <c r="C121" s="255" t="s">
        <v>3696</v>
      </c>
      <c r="D121" s="319">
        <f>COUNTIF('Đang hoạt động'!$C$5:$C$1336,'Thống kê'!C121)</f>
        <v>1</v>
      </c>
    </row>
    <row r="122" spans="1:4" ht="15.75" hidden="1" customHeight="1">
      <c r="A122" s="318">
        <v>119</v>
      </c>
      <c r="B122" s="255" t="s">
        <v>12342</v>
      </c>
      <c r="C122" s="255" t="s">
        <v>12373</v>
      </c>
      <c r="D122" s="319">
        <f>COUNTIF('Đang hoạt động'!$C$5:$C$1336,'Thống kê'!C122)</f>
        <v>0</v>
      </c>
    </row>
    <row r="123" spans="1:4" ht="15.75" hidden="1" customHeight="1">
      <c r="A123" s="318">
        <v>120</v>
      </c>
      <c r="B123" s="255" t="s">
        <v>12342</v>
      </c>
      <c r="C123" s="255" t="s">
        <v>12374</v>
      </c>
      <c r="D123" s="319">
        <f>COUNTIF('Đang hoạt động'!$C$5:$C$1336,'Thống kê'!C123)</f>
        <v>0</v>
      </c>
    </row>
    <row r="124" spans="1:4" ht="15.75" customHeight="1">
      <c r="A124" s="318">
        <v>121</v>
      </c>
      <c r="B124" s="255" t="s">
        <v>12342</v>
      </c>
      <c r="C124" s="255" t="s">
        <v>11410</v>
      </c>
      <c r="D124" s="319">
        <f>COUNTIF('Đang hoạt động'!$C$5:$C$1336,'Thống kê'!C124)</f>
        <v>1</v>
      </c>
    </row>
    <row r="125" spans="1:4" ht="15.75" customHeight="1">
      <c r="A125" s="318">
        <v>122</v>
      </c>
      <c r="B125" s="255" t="s">
        <v>12342</v>
      </c>
      <c r="C125" s="255" t="s">
        <v>10436</v>
      </c>
      <c r="D125" s="319">
        <f>COUNTIF('Đang hoạt động'!$C$5:$C$1336,'Thống kê'!C125)</f>
        <v>1</v>
      </c>
    </row>
    <row r="126" spans="1:4" ht="15.75" hidden="1" customHeight="1">
      <c r="A126" s="318">
        <v>123</v>
      </c>
      <c r="B126" s="255" t="s">
        <v>12342</v>
      </c>
      <c r="C126" s="255" t="s">
        <v>12375</v>
      </c>
      <c r="D126" s="319">
        <f>COUNTIF('Đang hoạt động'!$C$5:$C$1336,'Thống kê'!C126)</f>
        <v>0</v>
      </c>
    </row>
    <row r="127" spans="1:4" ht="15.75" hidden="1" customHeight="1">
      <c r="A127" s="318">
        <v>124</v>
      </c>
      <c r="B127" s="255" t="s">
        <v>12342</v>
      </c>
      <c r="C127" s="255" t="s">
        <v>12376</v>
      </c>
      <c r="D127" s="319">
        <f>COUNTIF('Đang hoạt động'!$C$5:$C$1336,'Thống kê'!C127)</f>
        <v>0</v>
      </c>
    </row>
    <row r="128" spans="1:4" ht="15.75" hidden="1" customHeight="1">
      <c r="A128" s="318">
        <v>125</v>
      </c>
      <c r="B128" s="255" t="s">
        <v>12342</v>
      </c>
      <c r="C128" s="255" t="s">
        <v>12377</v>
      </c>
      <c r="D128" s="319">
        <f>COUNTIF('Đang hoạt động'!$C$5:$C$1336,'Thống kê'!C128)</f>
        <v>0</v>
      </c>
    </row>
    <row r="129" spans="1:4" ht="15.75" hidden="1" customHeight="1">
      <c r="A129" s="318">
        <v>126</v>
      </c>
      <c r="B129" s="255" t="s">
        <v>12342</v>
      </c>
      <c r="C129" s="255" t="s">
        <v>12378</v>
      </c>
      <c r="D129" s="319">
        <f>COUNTIF('Đang hoạt động'!$C$5:$C$1336,'Thống kê'!C129)</f>
        <v>0</v>
      </c>
    </row>
    <row r="130" spans="1:4" ht="15.75" customHeight="1">
      <c r="A130" s="320" t="s">
        <v>12379</v>
      </c>
      <c r="B130" s="320"/>
      <c r="C130" s="317"/>
      <c r="D130" s="319">
        <f>SUM(D4:D129)</f>
        <v>1312</v>
      </c>
    </row>
    <row r="131" spans="1:4" ht="15.75" customHeight="1">
      <c r="A131" s="3"/>
      <c r="B131" s="3"/>
      <c r="C131" s="321"/>
      <c r="D131" s="319">
        <v>9</v>
      </c>
    </row>
    <row r="132" spans="1:4" ht="15.75" customHeight="1">
      <c r="A132" s="3"/>
      <c r="B132" s="3"/>
      <c r="C132" s="3"/>
      <c r="D132" s="319">
        <f>D130+D131</f>
        <v>1321</v>
      </c>
    </row>
    <row r="133" spans="1:4" ht="15.75" customHeight="1">
      <c r="A133" s="3"/>
      <c r="B133" s="3"/>
      <c r="C133" s="3"/>
    </row>
    <row r="134" spans="1:4" ht="15.75" customHeight="1">
      <c r="A134" s="3"/>
      <c r="B134" s="3"/>
      <c r="C134" s="3"/>
    </row>
    <row r="135" spans="1:4" ht="15.75" customHeight="1">
      <c r="A135" s="3"/>
      <c r="B135" s="3"/>
      <c r="C135" s="3"/>
    </row>
    <row r="136" spans="1:4" ht="15.75" customHeight="1">
      <c r="A136" s="3"/>
      <c r="B136" s="3"/>
      <c r="C136" s="3"/>
    </row>
    <row r="137" spans="1:4" ht="15.75" customHeight="1">
      <c r="A137" s="3"/>
      <c r="B137" s="3"/>
      <c r="C137" s="3"/>
    </row>
    <row r="138" spans="1:4" ht="15.75" customHeight="1">
      <c r="A138" s="3"/>
      <c r="B138" s="3"/>
      <c r="C138" s="3"/>
    </row>
    <row r="139" spans="1:4" ht="15.75" customHeight="1">
      <c r="A139" s="3"/>
      <c r="B139" s="3"/>
      <c r="C139" s="3"/>
    </row>
    <row r="140" spans="1:4" ht="15.75" customHeight="1">
      <c r="A140" s="3"/>
      <c r="B140" s="3"/>
      <c r="C140" s="3"/>
    </row>
    <row r="141" spans="1:4" ht="15.75" customHeight="1">
      <c r="A141" s="3"/>
      <c r="B141" s="3"/>
      <c r="C141" s="3"/>
    </row>
    <row r="142" spans="1:4" ht="15.75" customHeight="1">
      <c r="A142" s="3"/>
      <c r="B142" s="3"/>
      <c r="C142" s="3"/>
    </row>
    <row r="143" spans="1:4" ht="15.75" customHeight="1">
      <c r="A143" s="3"/>
      <c r="B143" s="3"/>
      <c r="C143" s="3"/>
    </row>
    <row r="144" spans="1:4" ht="15.75" customHeight="1">
      <c r="A144" s="3"/>
      <c r="B144" s="3"/>
      <c r="C144" s="3"/>
    </row>
    <row r="145" spans="1:3" ht="15.75" customHeight="1">
      <c r="A145" s="3"/>
      <c r="B145" s="3"/>
      <c r="C145" s="3"/>
    </row>
    <row r="146" spans="1:3" ht="15.75" customHeight="1">
      <c r="A146" s="3"/>
      <c r="B146" s="3"/>
      <c r="C146" s="3"/>
    </row>
    <row r="147" spans="1:3" ht="15.75" customHeight="1">
      <c r="A147" s="3"/>
      <c r="B147" s="3"/>
      <c r="C147" s="3"/>
    </row>
    <row r="148" spans="1:3" ht="15.75" customHeight="1">
      <c r="A148" s="3"/>
      <c r="B148" s="3"/>
      <c r="C148" s="3"/>
    </row>
    <row r="149" spans="1:3" ht="15.75" customHeight="1">
      <c r="A149" s="3"/>
      <c r="B149" s="3"/>
      <c r="C149" s="3"/>
    </row>
    <row r="150" spans="1:3" ht="15.75" customHeight="1">
      <c r="A150" s="3"/>
      <c r="B150" s="3"/>
      <c r="C150" s="3"/>
    </row>
    <row r="151" spans="1:3" ht="15.75" customHeight="1">
      <c r="A151" s="3"/>
      <c r="B151" s="3"/>
      <c r="C151" s="3"/>
    </row>
    <row r="152" spans="1:3" ht="15.75" customHeight="1">
      <c r="A152" s="3"/>
      <c r="B152" s="3"/>
      <c r="C152" s="3"/>
    </row>
    <row r="153" spans="1:3" ht="15.75" customHeight="1">
      <c r="A153" s="3"/>
      <c r="B153" s="3"/>
      <c r="C153" s="3"/>
    </row>
    <row r="154" spans="1:3" ht="15.75" customHeight="1">
      <c r="A154" s="3"/>
      <c r="B154" s="3"/>
      <c r="C154" s="3"/>
    </row>
    <row r="155" spans="1:3" ht="15.75" customHeight="1">
      <c r="A155" s="3"/>
      <c r="B155" s="3"/>
      <c r="C155" s="3"/>
    </row>
    <row r="156" spans="1:3" ht="15.75" customHeight="1">
      <c r="A156" s="3"/>
      <c r="B156" s="3"/>
      <c r="C156" s="3"/>
    </row>
    <row r="157" spans="1:3" ht="15.75" customHeight="1">
      <c r="A157" s="3"/>
      <c r="B157" s="3"/>
      <c r="C157" s="3"/>
    </row>
    <row r="158" spans="1:3" ht="15.75" customHeight="1">
      <c r="A158" s="3"/>
      <c r="B158" s="3"/>
      <c r="C158" s="3"/>
    </row>
    <row r="159" spans="1:3" ht="15.75" customHeight="1">
      <c r="A159" s="3"/>
      <c r="B159" s="3"/>
      <c r="C159" s="3"/>
    </row>
    <row r="160" spans="1:3" ht="15.75" customHeight="1">
      <c r="A160" s="3"/>
      <c r="B160" s="3"/>
      <c r="C160" s="3"/>
    </row>
    <row r="161" spans="1:3" ht="15.75" customHeight="1">
      <c r="A161" s="3"/>
      <c r="B161" s="3"/>
      <c r="C161" s="3"/>
    </row>
    <row r="162" spans="1:3" ht="15.75" customHeight="1">
      <c r="A162" s="3"/>
      <c r="B162" s="3"/>
      <c r="C162" s="3"/>
    </row>
    <row r="163" spans="1:3" ht="15.75" customHeight="1">
      <c r="A163" s="3"/>
      <c r="B163" s="3"/>
      <c r="C163" s="3"/>
    </row>
    <row r="164" spans="1:3" ht="15.75" customHeight="1">
      <c r="A164" s="3"/>
      <c r="B164" s="3"/>
      <c r="C164" s="3"/>
    </row>
    <row r="165" spans="1:3" ht="15.75" customHeight="1">
      <c r="A165" s="3"/>
      <c r="B165" s="3"/>
      <c r="C165" s="3"/>
    </row>
    <row r="166" spans="1:3" ht="15.75" customHeight="1">
      <c r="A166" s="3"/>
      <c r="B166" s="3"/>
      <c r="C166" s="3"/>
    </row>
    <row r="167" spans="1:3" ht="15.75" customHeight="1">
      <c r="A167" s="3"/>
      <c r="B167" s="3"/>
      <c r="C167" s="3"/>
    </row>
    <row r="168" spans="1:3" ht="15.75" customHeight="1">
      <c r="A168" s="3"/>
      <c r="B168" s="3"/>
      <c r="C168" s="3"/>
    </row>
    <row r="169" spans="1:3" ht="15.75" customHeight="1">
      <c r="A169" s="3"/>
      <c r="B169" s="3"/>
      <c r="C169" s="3"/>
    </row>
    <row r="170" spans="1:3" ht="15.75" customHeight="1">
      <c r="A170" s="3"/>
      <c r="B170" s="3"/>
      <c r="C170" s="3"/>
    </row>
    <row r="171" spans="1:3" ht="15.75" customHeight="1">
      <c r="A171" s="3"/>
      <c r="B171" s="3"/>
      <c r="C171" s="3"/>
    </row>
    <row r="172" spans="1:3" ht="15.75" customHeight="1">
      <c r="A172" s="3"/>
      <c r="B172" s="3"/>
      <c r="C172" s="3"/>
    </row>
    <row r="173" spans="1:3" ht="15.75" customHeight="1">
      <c r="A173" s="3"/>
      <c r="B173" s="3"/>
      <c r="C173" s="3"/>
    </row>
    <row r="174" spans="1:3" ht="15.75" customHeight="1">
      <c r="A174" s="3"/>
      <c r="B174" s="3"/>
      <c r="C174" s="3"/>
    </row>
    <row r="175" spans="1:3" ht="15.75" customHeight="1">
      <c r="A175" s="3"/>
      <c r="B175" s="3"/>
      <c r="C175" s="3"/>
    </row>
    <row r="176" spans="1:3" ht="15.75" customHeight="1">
      <c r="A176" s="3"/>
      <c r="B176" s="3"/>
      <c r="C176" s="3"/>
    </row>
    <row r="177" spans="1:3" ht="15.75" customHeight="1">
      <c r="A177" s="3"/>
      <c r="B177" s="3"/>
      <c r="C177" s="3"/>
    </row>
    <row r="178" spans="1:3" ht="15.75" customHeight="1">
      <c r="A178" s="3"/>
      <c r="B178" s="3"/>
      <c r="C178" s="3"/>
    </row>
    <row r="179" spans="1:3" ht="15.75" customHeight="1">
      <c r="A179" s="3"/>
      <c r="B179" s="3"/>
      <c r="C179" s="3"/>
    </row>
    <row r="180" spans="1:3" ht="15.75" customHeight="1">
      <c r="A180" s="3"/>
      <c r="B180" s="3"/>
      <c r="C180" s="3"/>
    </row>
    <row r="181" spans="1:3" ht="15.75" customHeight="1">
      <c r="A181" s="3"/>
      <c r="B181" s="3"/>
      <c r="C181" s="3"/>
    </row>
    <row r="182" spans="1:3" ht="15.75" customHeight="1">
      <c r="A182" s="3"/>
      <c r="B182" s="3"/>
      <c r="C182" s="3"/>
    </row>
    <row r="183" spans="1:3" ht="15.75" customHeight="1">
      <c r="A183" s="3"/>
      <c r="B183" s="3"/>
      <c r="C183" s="3"/>
    </row>
    <row r="184" spans="1:3" ht="15.75" customHeight="1">
      <c r="A184" s="3"/>
      <c r="B184" s="3"/>
      <c r="C184" s="3"/>
    </row>
    <row r="185" spans="1:3" ht="15.75" customHeight="1">
      <c r="A185" s="3"/>
      <c r="B185" s="3"/>
      <c r="C185" s="3"/>
    </row>
    <row r="186" spans="1:3" ht="15.75" customHeight="1">
      <c r="A186" s="3"/>
      <c r="B186" s="3"/>
      <c r="C186" s="3"/>
    </row>
    <row r="187" spans="1:3" ht="15.75" customHeight="1">
      <c r="A187" s="3"/>
      <c r="B187" s="3"/>
      <c r="C187" s="3"/>
    </row>
    <row r="188" spans="1:3" ht="15.75" customHeight="1">
      <c r="A188" s="3"/>
      <c r="B188" s="3"/>
      <c r="C188" s="3"/>
    </row>
    <row r="189" spans="1:3" ht="15.75" customHeight="1">
      <c r="A189" s="3"/>
      <c r="B189" s="3"/>
      <c r="C189" s="3"/>
    </row>
    <row r="190" spans="1:3" ht="15.75" customHeight="1">
      <c r="A190" s="3"/>
      <c r="B190" s="3"/>
      <c r="C190" s="3"/>
    </row>
    <row r="191" spans="1:3" ht="15.75" customHeight="1">
      <c r="A191" s="3"/>
      <c r="B191" s="3"/>
      <c r="C191" s="3"/>
    </row>
    <row r="192" spans="1:3" ht="15.75" customHeight="1">
      <c r="A192" s="3"/>
      <c r="B192" s="3"/>
      <c r="C192" s="3"/>
    </row>
    <row r="193" spans="1:3" ht="15.75" customHeight="1">
      <c r="A193" s="3"/>
      <c r="B193" s="3"/>
      <c r="C193" s="3"/>
    </row>
    <row r="194" spans="1:3" ht="15.75" customHeight="1">
      <c r="A194" s="3"/>
      <c r="B194" s="3"/>
      <c r="C194" s="3"/>
    </row>
    <row r="195" spans="1:3" ht="15.75" customHeight="1">
      <c r="A195" s="3"/>
      <c r="B195" s="3"/>
      <c r="C195" s="3"/>
    </row>
    <row r="196" spans="1:3" ht="15.75" customHeight="1">
      <c r="A196" s="3"/>
      <c r="B196" s="3"/>
      <c r="C196" s="3"/>
    </row>
    <row r="197" spans="1:3" ht="15.75" customHeight="1">
      <c r="A197" s="3"/>
      <c r="B197" s="3"/>
      <c r="C197" s="3"/>
    </row>
    <row r="198" spans="1:3" ht="15.75" customHeight="1">
      <c r="A198" s="3"/>
      <c r="B198" s="3"/>
      <c r="C198" s="3"/>
    </row>
    <row r="199" spans="1:3" ht="15.75" customHeight="1">
      <c r="A199" s="3"/>
      <c r="B199" s="3"/>
      <c r="C199" s="3"/>
    </row>
    <row r="200" spans="1:3" ht="15.75" customHeight="1">
      <c r="A200" s="3"/>
      <c r="B200" s="3"/>
      <c r="C200" s="3"/>
    </row>
    <row r="201" spans="1:3" ht="15.75" customHeight="1">
      <c r="A201" s="3"/>
      <c r="B201" s="3"/>
      <c r="C201" s="3"/>
    </row>
    <row r="202" spans="1:3" ht="15.75" customHeight="1">
      <c r="A202" s="3"/>
      <c r="B202" s="3"/>
      <c r="C202" s="3"/>
    </row>
    <row r="203" spans="1:3" ht="15.75" customHeight="1">
      <c r="A203" s="3"/>
      <c r="B203" s="3"/>
      <c r="C203" s="3"/>
    </row>
    <row r="204" spans="1:3" ht="15.75" customHeight="1">
      <c r="A204" s="3"/>
      <c r="B204" s="3"/>
      <c r="C204" s="3"/>
    </row>
    <row r="205" spans="1:3" ht="15.75" customHeight="1">
      <c r="A205" s="3"/>
      <c r="B205" s="3"/>
      <c r="C205" s="3"/>
    </row>
    <row r="206" spans="1:3" ht="15.75" customHeight="1">
      <c r="A206" s="3"/>
      <c r="B206" s="3"/>
      <c r="C206" s="3"/>
    </row>
    <row r="207" spans="1:3" ht="15.75" customHeight="1">
      <c r="A207" s="3"/>
      <c r="B207" s="3"/>
      <c r="C207" s="3"/>
    </row>
    <row r="208" spans="1:3" ht="15.75" customHeight="1">
      <c r="A208" s="3"/>
      <c r="B208" s="3"/>
      <c r="C208" s="3"/>
    </row>
    <row r="209" spans="1:3" ht="15.75" customHeight="1">
      <c r="A209" s="3"/>
      <c r="B209" s="3"/>
      <c r="C209" s="3"/>
    </row>
    <row r="210" spans="1:3" ht="15.75" customHeight="1">
      <c r="A210" s="3"/>
      <c r="B210" s="3"/>
      <c r="C210" s="3"/>
    </row>
    <row r="211" spans="1:3" ht="15.75" customHeight="1">
      <c r="A211" s="3"/>
      <c r="B211" s="3"/>
      <c r="C211" s="3"/>
    </row>
    <row r="212" spans="1:3" ht="15.75" customHeight="1">
      <c r="A212" s="3"/>
      <c r="B212" s="3"/>
      <c r="C212" s="3"/>
    </row>
    <row r="213" spans="1:3" ht="15.75" customHeight="1">
      <c r="A213" s="3"/>
      <c r="B213" s="3"/>
      <c r="C213" s="3"/>
    </row>
    <row r="214" spans="1:3" ht="15.75" customHeight="1">
      <c r="A214" s="3"/>
      <c r="B214" s="3"/>
      <c r="C214" s="3"/>
    </row>
    <row r="215" spans="1:3" ht="15.75" customHeight="1">
      <c r="A215" s="3"/>
      <c r="B215" s="3"/>
      <c r="C215" s="3"/>
    </row>
    <row r="216" spans="1:3" ht="15.75" customHeight="1">
      <c r="A216" s="3"/>
      <c r="B216" s="3"/>
      <c r="C216" s="3"/>
    </row>
    <row r="217" spans="1:3" ht="15.75" customHeight="1">
      <c r="A217" s="3"/>
      <c r="B217" s="3"/>
      <c r="C217" s="3"/>
    </row>
    <row r="218" spans="1:3" ht="15.75" customHeight="1">
      <c r="A218" s="3"/>
      <c r="B218" s="3"/>
      <c r="C218" s="3"/>
    </row>
    <row r="219" spans="1:3" ht="15.75" customHeight="1">
      <c r="A219" s="3"/>
      <c r="B219" s="3"/>
      <c r="C219" s="3"/>
    </row>
    <row r="220" spans="1:3" ht="15.75" customHeight="1">
      <c r="A220" s="3"/>
      <c r="B220" s="3"/>
      <c r="C220" s="3"/>
    </row>
    <row r="221" spans="1:3" ht="15.75" customHeight="1">
      <c r="A221" s="3"/>
      <c r="B221" s="3"/>
      <c r="C221" s="3"/>
    </row>
    <row r="222" spans="1:3" ht="15.75" customHeight="1">
      <c r="A222" s="3"/>
      <c r="B222" s="3"/>
      <c r="C222" s="3"/>
    </row>
    <row r="223" spans="1:3" ht="15.75" customHeight="1">
      <c r="A223" s="3"/>
      <c r="B223" s="3"/>
      <c r="C223" s="3"/>
    </row>
    <row r="224" spans="1:3" ht="15.75" customHeight="1">
      <c r="A224" s="3"/>
      <c r="B224" s="3"/>
      <c r="C224" s="3"/>
    </row>
    <row r="225" spans="1:3" ht="15.75" customHeight="1">
      <c r="A225" s="3"/>
      <c r="B225" s="3"/>
      <c r="C225" s="3"/>
    </row>
    <row r="226" spans="1:3" ht="15.75" customHeight="1">
      <c r="A226" s="3"/>
      <c r="B226" s="3"/>
      <c r="C226" s="3"/>
    </row>
    <row r="227" spans="1:3" ht="15.75" customHeight="1">
      <c r="A227" s="3"/>
      <c r="B227" s="3"/>
      <c r="C227" s="3"/>
    </row>
    <row r="228" spans="1:3" ht="15.75" customHeight="1">
      <c r="A228" s="3"/>
      <c r="B228" s="3"/>
      <c r="C228" s="3"/>
    </row>
    <row r="229" spans="1:3" ht="15.75" customHeight="1">
      <c r="A229" s="3"/>
      <c r="B229" s="3"/>
      <c r="C229" s="3"/>
    </row>
    <row r="230" spans="1:3" ht="15.75" customHeight="1">
      <c r="A230" s="3"/>
      <c r="B230" s="3"/>
      <c r="C230" s="3"/>
    </row>
    <row r="231" spans="1:3" ht="15.75" customHeight="1">
      <c r="A231" s="3"/>
      <c r="B231" s="3"/>
      <c r="C231" s="3"/>
    </row>
    <row r="232" spans="1:3" ht="15.75" customHeight="1">
      <c r="A232" s="3"/>
      <c r="B232" s="3"/>
      <c r="C232" s="3"/>
    </row>
    <row r="233" spans="1:3" ht="15.75" customHeight="1">
      <c r="A233" s="3"/>
      <c r="B233" s="3"/>
      <c r="C233" s="3"/>
    </row>
    <row r="234" spans="1:3" ht="15.75" customHeight="1">
      <c r="A234" s="3"/>
      <c r="B234" s="3"/>
      <c r="C234" s="3"/>
    </row>
    <row r="235" spans="1:3" ht="15.75" customHeight="1">
      <c r="A235" s="3"/>
      <c r="B235" s="3"/>
      <c r="C235" s="3"/>
    </row>
    <row r="236" spans="1:3" ht="15.75" customHeight="1">
      <c r="A236" s="3"/>
      <c r="B236" s="3"/>
      <c r="C236" s="3"/>
    </row>
    <row r="237" spans="1:3" ht="15.75" customHeight="1">
      <c r="A237" s="3"/>
      <c r="B237" s="3"/>
      <c r="C237" s="3"/>
    </row>
    <row r="238" spans="1:3" ht="15.75" customHeight="1">
      <c r="A238" s="3"/>
      <c r="B238" s="3"/>
      <c r="C238" s="3"/>
    </row>
    <row r="239" spans="1:3" ht="15.75" customHeight="1">
      <c r="A239" s="3"/>
      <c r="B239" s="3"/>
      <c r="C239" s="3"/>
    </row>
    <row r="240" spans="1:3" ht="15.75" customHeight="1">
      <c r="A240" s="3"/>
      <c r="B240" s="3"/>
      <c r="C240" s="3"/>
    </row>
    <row r="241" spans="1:3" ht="15.75" customHeight="1">
      <c r="A241" s="3"/>
      <c r="B241" s="3"/>
      <c r="C241" s="3"/>
    </row>
    <row r="242" spans="1:3" ht="15.75" customHeight="1">
      <c r="A242" s="3"/>
      <c r="B242" s="3"/>
      <c r="C242" s="3"/>
    </row>
    <row r="243" spans="1:3" ht="15.75" customHeight="1">
      <c r="A243" s="3"/>
      <c r="B243" s="3"/>
      <c r="C243" s="3"/>
    </row>
    <row r="244" spans="1:3" ht="15.75" customHeight="1">
      <c r="A244" s="3"/>
      <c r="B244" s="3"/>
      <c r="C244" s="3"/>
    </row>
    <row r="245" spans="1:3" ht="15.75" customHeight="1">
      <c r="A245" s="3"/>
      <c r="B245" s="3"/>
      <c r="C245" s="3"/>
    </row>
    <row r="246" spans="1:3" ht="15.75" customHeight="1">
      <c r="A246" s="3"/>
      <c r="B246" s="3"/>
      <c r="C246" s="3"/>
    </row>
    <row r="247" spans="1:3" ht="15.75" customHeight="1">
      <c r="A247" s="3"/>
      <c r="B247" s="3"/>
      <c r="C247" s="3"/>
    </row>
    <row r="248" spans="1:3" ht="15.75" customHeight="1">
      <c r="A248" s="3"/>
      <c r="B248" s="3"/>
      <c r="C248" s="3"/>
    </row>
    <row r="249" spans="1:3" ht="15.75" customHeight="1">
      <c r="A249" s="3"/>
      <c r="B249" s="3"/>
      <c r="C249" s="3"/>
    </row>
    <row r="250" spans="1:3" ht="15.75" customHeight="1">
      <c r="A250" s="3"/>
      <c r="B250" s="3"/>
      <c r="C250" s="3"/>
    </row>
    <row r="251" spans="1:3" ht="15.75" customHeight="1">
      <c r="A251" s="3"/>
      <c r="B251" s="3"/>
      <c r="C251" s="3"/>
    </row>
    <row r="252" spans="1:3" ht="15.75" customHeight="1">
      <c r="A252" s="3"/>
      <c r="B252" s="3"/>
      <c r="C252" s="3"/>
    </row>
    <row r="253" spans="1:3" ht="15.75" customHeight="1">
      <c r="A253" s="3"/>
      <c r="B253" s="3"/>
      <c r="C253" s="3"/>
    </row>
    <row r="254" spans="1:3" ht="15.75" customHeight="1">
      <c r="A254" s="3"/>
      <c r="B254" s="3"/>
      <c r="C254" s="3"/>
    </row>
    <row r="255" spans="1:3" ht="15.75" customHeight="1">
      <c r="A255" s="3"/>
      <c r="B255" s="3"/>
      <c r="C255" s="3"/>
    </row>
    <row r="256" spans="1:3" ht="15.75" customHeight="1">
      <c r="A256" s="3"/>
      <c r="B256" s="3"/>
      <c r="C256" s="3"/>
    </row>
    <row r="257" spans="1:3" ht="15.75" customHeight="1">
      <c r="A257" s="3"/>
      <c r="B257" s="3"/>
      <c r="C257" s="3"/>
    </row>
    <row r="258" spans="1:3" ht="15.75" customHeight="1">
      <c r="A258" s="3"/>
      <c r="B258" s="3"/>
      <c r="C258" s="3"/>
    </row>
    <row r="259" spans="1:3" ht="15.75" customHeight="1">
      <c r="A259" s="3"/>
      <c r="B259" s="3"/>
      <c r="C259" s="3"/>
    </row>
    <row r="260" spans="1:3" ht="15.75" customHeight="1">
      <c r="A260" s="3"/>
      <c r="B260" s="3"/>
      <c r="C260" s="3"/>
    </row>
    <row r="261" spans="1:3" ht="15.75" customHeight="1">
      <c r="A261" s="3"/>
      <c r="B261" s="3"/>
      <c r="C261" s="3"/>
    </row>
    <row r="262" spans="1:3" ht="15.75" customHeight="1">
      <c r="A262" s="3"/>
      <c r="B262" s="3"/>
      <c r="C262" s="3"/>
    </row>
    <row r="263" spans="1:3" ht="15.75" customHeight="1">
      <c r="A263" s="3"/>
      <c r="B263" s="3"/>
      <c r="C263" s="3"/>
    </row>
    <row r="264" spans="1:3" ht="15.75" customHeight="1">
      <c r="A264" s="3"/>
      <c r="B264" s="3"/>
      <c r="C264" s="3"/>
    </row>
    <row r="265" spans="1:3" ht="15.75" customHeight="1">
      <c r="A265" s="3"/>
      <c r="B265" s="3"/>
      <c r="C265" s="3"/>
    </row>
    <row r="266" spans="1:3" ht="15.75" customHeight="1">
      <c r="A266" s="3"/>
      <c r="B266" s="3"/>
      <c r="C266" s="3"/>
    </row>
    <row r="267" spans="1:3" ht="15.75" customHeight="1">
      <c r="A267" s="3"/>
      <c r="B267" s="3"/>
      <c r="C267" s="3"/>
    </row>
    <row r="268" spans="1:3" ht="15.75" customHeight="1">
      <c r="A268" s="3"/>
      <c r="B268" s="3"/>
      <c r="C268" s="3"/>
    </row>
    <row r="269" spans="1:3" ht="15.75" customHeight="1">
      <c r="A269" s="3"/>
      <c r="B269" s="3"/>
      <c r="C269" s="3"/>
    </row>
    <row r="270" spans="1:3" ht="15.75" customHeight="1">
      <c r="A270" s="3"/>
      <c r="B270" s="3"/>
      <c r="C270" s="3"/>
    </row>
    <row r="271" spans="1:3" ht="15.75" customHeight="1">
      <c r="A271" s="3"/>
      <c r="B271" s="3"/>
      <c r="C271" s="3"/>
    </row>
    <row r="272" spans="1:3" ht="15.75" customHeight="1">
      <c r="A272" s="3"/>
      <c r="B272" s="3"/>
      <c r="C272" s="3"/>
    </row>
    <row r="273" spans="1:3" ht="15.75" customHeight="1">
      <c r="A273" s="3"/>
      <c r="B273" s="3"/>
      <c r="C273" s="3"/>
    </row>
    <row r="274" spans="1:3" ht="15.75" customHeight="1">
      <c r="A274" s="3"/>
      <c r="B274" s="3"/>
      <c r="C274" s="3"/>
    </row>
    <row r="275" spans="1:3" ht="15.75" customHeight="1">
      <c r="A275" s="3"/>
      <c r="B275" s="3"/>
      <c r="C275" s="3"/>
    </row>
    <row r="276" spans="1:3" ht="15.75" customHeight="1">
      <c r="A276" s="3"/>
      <c r="B276" s="3"/>
      <c r="C276" s="3"/>
    </row>
    <row r="277" spans="1:3" ht="15.75" customHeight="1">
      <c r="A277" s="3"/>
      <c r="B277" s="3"/>
      <c r="C277" s="3"/>
    </row>
    <row r="278" spans="1:3" ht="15.75" customHeight="1">
      <c r="A278" s="3"/>
      <c r="B278" s="3"/>
      <c r="C278" s="3"/>
    </row>
    <row r="279" spans="1:3" ht="15.75" customHeight="1">
      <c r="A279" s="3"/>
      <c r="B279" s="3"/>
      <c r="C279" s="3"/>
    </row>
    <row r="280" spans="1:3" ht="15.75" customHeight="1">
      <c r="A280" s="3"/>
      <c r="B280" s="3"/>
      <c r="C280" s="3"/>
    </row>
    <row r="281" spans="1:3" ht="15.75" customHeight="1">
      <c r="A281" s="3"/>
      <c r="B281" s="3"/>
      <c r="C281" s="3"/>
    </row>
    <row r="282" spans="1:3" ht="15.75" customHeight="1">
      <c r="A282" s="3"/>
      <c r="B282" s="3"/>
      <c r="C282" s="3"/>
    </row>
    <row r="283" spans="1:3" ht="15.75" customHeight="1">
      <c r="A283" s="3"/>
      <c r="B283" s="3"/>
      <c r="C283" s="3"/>
    </row>
    <row r="284" spans="1:3" ht="15.75" customHeight="1">
      <c r="A284" s="3"/>
      <c r="B284" s="3"/>
      <c r="C284" s="3"/>
    </row>
    <row r="285" spans="1:3" ht="15.75" customHeight="1">
      <c r="A285" s="3"/>
      <c r="B285" s="3"/>
      <c r="C285" s="3"/>
    </row>
    <row r="286" spans="1:3" ht="15.75" customHeight="1">
      <c r="A286" s="3"/>
      <c r="B286" s="3"/>
      <c r="C286" s="3"/>
    </row>
    <row r="287" spans="1:3" ht="15.75" customHeight="1">
      <c r="A287" s="3"/>
      <c r="B287" s="3"/>
      <c r="C287" s="3"/>
    </row>
    <row r="288" spans="1:3" ht="15.75" customHeight="1">
      <c r="A288" s="3"/>
      <c r="B288" s="3"/>
      <c r="C288" s="3"/>
    </row>
    <row r="289" spans="1:3" ht="15.75" customHeight="1">
      <c r="A289" s="3"/>
      <c r="B289" s="3"/>
      <c r="C289" s="3"/>
    </row>
    <row r="290" spans="1:3" ht="15.75" customHeight="1">
      <c r="A290" s="3"/>
      <c r="B290" s="3"/>
      <c r="C290" s="3"/>
    </row>
    <row r="291" spans="1:3" ht="15.75" customHeight="1">
      <c r="A291" s="3"/>
      <c r="B291" s="3"/>
      <c r="C291" s="3"/>
    </row>
    <row r="292" spans="1:3" ht="15.75" customHeight="1">
      <c r="A292" s="3"/>
      <c r="B292" s="3"/>
      <c r="C292" s="3"/>
    </row>
    <row r="293" spans="1:3" ht="15.75" customHeight="1">
      <c r="A293" s="3"/>
      <c r="B293" s="3"/>
      <c r="C293" s="3"/>
    </row>
    <row r="294" spans="1:3" ht="15.75" customHeight="1">
      <c r="A294" s="3"/>
      <c r="B294" s="3"/>
      <c r="C294" s="3"/>
    </row>
    <row r="295" spans="1:3" ht="15.75" customHeight="1">
      <c r="A295" s="3"/>
      <c r="B295" s="3"/>
      <c r="C295" s="3"/>
    </row>
    <row r="296" spans="1:3" ht="15.75" customHeight="1">
      <c r="A296" s="3"/>
      <c r="B296" s="3"/>
      <c r="C296" s="3"/>
    </row>
    <row r="297" spans="1:3" ht="15.75" customHeight="1">
      <c r="A297" s="3"/>
      <c r="B297" s="3"/>
      <c r="C297" s="3"/>
    </row>
    <row r="298" spans="1:3" ht="15.75" customHeight="1">
      <c r="A298" s="3"/>
      <c r="B298" s="3"/>
      <c r="C298" s="3"/>
    </row>
    <row r="299" spans="1:3" ht="15.75" customHeight="1">
      <c r="A299" s="3"/>
      <c r="B299" s="3"/>
      <c r="C299" s="3"/>
    </row>
    <row r="300" spans="1:3" ht="15.75" customHeight="1">
      <c r="A300" s="3"/>
      <c r="B300" s="3"/>
      <c r="C300" s="3"/>
    </row>
    <row r="301" spans="1:3" ht="15.75" customHeight="1">
      <c r="A301" s="3"/>
      <c r="B301" s="3"/>
      <c r="C301" s="3"/>
    </row>
    <row r="302" spans="1:3" ht="15.75" customHeight="1">
      <c r="A302" s="3"/>
      <c r="B302" s="3"/>
      <c r="C302" s="3"/>
    </row>
    <row r="303" spans="1:3" ht="15.75" customHeight="1">
      <c r="A303" s="3"/>
      <c r="B303" s="3"/>
      <c r="C303" s="3"/>
    </row>
    <row r="304" spans="1:3" ht="15.75" customHeight="1">
      <c r="A304" s="3"/>
      <c r="B304" s="3"/>
      <c r="C304" s="3"/>
    </row>
    <row r="305" spans="1:3" ht="15.75" customHeight="1">
      <c r="A305" s="3"/>
      <c r="B305" s="3"/>
      <c r="C305" s="3"/>
    </row>
    <row r="306" spans="1:3" ht="15.75" customHeight="1">
      <c r="A306" s="3"/>
      <c r="B306" s="3"/>
      <c r="C306" s="3"/>
    </row>
    <row r="307" spans="1:3" ht="15.75" customHeight="1">
      <c r="A307" s="3"/>
      <c r="B307" s="3"/>
      <c r="C307" s="3"/>
    </row>
    <row r="308" spans="1:3" ht="15.75" customHeight="1">
      <c r="A308" s="3"/>
      <c r="B308" s="3"/>
      <c r="C308" s="3"/>
    </row>
    <row r="309" spans="1:3" ht="15.75" customHeight="1">
      <c r="A309" s="3"/>
      <c r="B309" s="3"/>
      <c r="C309" s="3"/>
    </row>
    <row r="310" spans="1:3" ht="15.75" customHeight="1">
      <c r="A310" s="3"/>
      <c r="B310" s="3"/>
      <c r="C310" s="3"/>
    </row>
    <row r="311" spans="1:3" ht="15.75" customHeight="1">
      <c r="A311" s="3"/>
      <c r="B311" s="3"/>
      <c r="C311" s="3"/>
    </row>
    <row r="312" spans="1:3" ht="15.75" customHeight="1">
      <c r="A312" s="3"/>
      <c r="B312" s="3"/>
      <c r="C312" s="3"/>
    </row>
    <row r="313" spans="1:3" ht="15.75" customHeight="1">
      <c r="A313" s="3"/>
      <c r="B313" s="3"/>
      <c r="C313" s="3"/>
    </row>
    <row r="314" spans="1:3" ht="15.75" customHeight="1">
      <c r="A314" s="3"/>
      <c r="B314" s="3"/>
      <c r="C314" s="3"/>
    </row>
    <row r="315" spans="1:3" ht="15.75" customHeight="1">
      <c r="A315" s="3"/>
      <c r="B315" s="3"/>
      <c r="C315" s="3"/>
    </row>
    <row r="316" spans="1:3" ht="15.75" customHeight="1">
      <c r="A316" s="3"/>
      <c r="B316" s="3"/>
      <c r="C316" s="3"/>
    </row>
    <row r="317" spans="1:3" ht="15.75" customHeight="1">
      <c r="A317" s="3"/>
      <c r="B317" s="3"/>
      <c r="C317" s="3"/>
    </row>
    <row r="318" spans="1:3" ht="15.75" customHeight="1">
      <c r="A318" s="3"/>
      <c r="B318" s="3"/>
      <c r="C318" s="3"/>
    </row>
    <row r="319" spans="1:3" ht="15.75" customHeight="1">
      <c r="A319" s="3"/>
      <c r="B319" s="3"/>
      <c r="C319" s="3"/>
    </row>
    <row r="320" spans="1:3" ht="15.75" customHeight="1">
      <c r="A320" s="3"/>
      <c r="B320" s="3"/>
      <c r="C320" s="3"/>
    </row>
    <row r="321" spans="1:3" ht="15.75" customHeight="1">
      <c r="A321" s="3"/>
      <c r="B321" s="3"/>
      <c r="C321" s="3"/>
    </row>
    <row r="322" spans="1:3" ht="15.75" customHeight="1">
      <c r="A322" s="3"/>
      <c r="B322" s="3"/>
      <c r="C322" s="3"/>
    </row>
    <row r="323" spans="1:3" ht="15.75" customHeight="1">
      <c r="A323" s="3"/>
      <c r="B323" s="3"/>
      <c r="C323" s="3"/>
    </row>
    <row r="324" spans="1:3" ht="15.75" customHeight="1">
      <c r="A324" s="3"/>
      <c r="B324" s="3"/>
      <c r="C324" s="3"/>
    </row>
    <row r="325" spans="1:3" ht="15.75" customHeight="1">
      <c r="A325" s="3"/>
      <c r="B325" s="3"/>
      <c r="C325" s="3"/>
    </row>
    <row r="326" spans="1:3" ht="15.75" customHeight="1">
      <c r="A326" s="3"/>
      <c r="B326" s="3"/>
      <c r="C326" s="3"/>
    </row>
    <row r="327" spans="1:3" ht="15.75" customHeight="1">
      <c r="A327" s="3"/>
      <c r="B327" s="3"/>
      <c r="C327" s="3"/>
    </row>
    <row r="328" spans="1:3" ht="15.75" customHeight="1">
      <c r="A328" s="3"/>
      <c r="B328" s="3"/>
      <c r="C328" s="3"/>
    </row>
    <row r="329" spans="1:3" ht="15.75" customHeight="1">
      <c r="A329" s="3"/>
      <c r="B329" s="3"/>
      <c r="C329" s="3"/>
    </row>
    <row r="330" spans="1:3" ht="15.75" customHeight="1">
      <c r="A330" s="3"/>
      <c r="B330" s="3"/>
      <c r="C330" s="3"/>
    </row>
    <row r="331" spans="1:3" ht="15.75" customHeight="1">
      <c r="A331" s="3"/>
      <c r="B331" s="3"/>
      <c r="C331" s="3"/>
    </row>
    <row r="332" spans="1:3" ht="15.75" customHeight="1">
      <c r="A332" s="3"/>
      <c r="B332" s="3"/>
      <c r="C332" s="3"/>
    </row>
    <row r="333" spans="1:3" ht="15.75" customHeight="1">
      <c r="A333" s="3"/>
      <c r="B333" s="3"/>
      <c r="C333" s="3"/>
    </row>
    <row r="334" spans="1:3" ht="15.75" customHeight="1">
      <c r="A334" s="3"/>
      <c r="B334" s="3"/>
      <c r="C334" s="3"/>
    </row>
    <row r="335" spans="1:3" ht="15.75" customHeight="1">
      <c r="A335" s="3"/>
      <c r="B335" s="3"/>
      <c r="C335" s="3"/>
    </row>
    <row r="336" spans="1:3" ht="15.75" customHeight="1">
      <c r="A336" s="3"/>
      <c r="B336" s="3"/>
      <c r="C336" s="3"/>
    </row>
    <row r="337" spans="1:3" ht="15.75" customHeight="1">
      <c r="A337" s="3"/>
      <c r="B337" s="3"/>
      <c r="C337" s="3"/>
    </row>
    <row r="338" spans="1:3" ht="15.75" customHeight="1">
      <c r="A338" s="3"/>
      <c r="B338" s="3"/>
      <c r="C338" s="3"/>
    </row>
    <row r="339" spans="1:3" ht="15.75" customHeight="1">
      <c r="A339" s="3"/>
      <c r="B339" s="3"/>
      <c r="C339" s="3"/>
    </row>
    <row r="340" spans="1:3" ht="15.75" customHeight="1">
      <c r="A340" s="3"/>
      <c r="B340" s="3"/>
      <c r="C340" s="3"/>
    </row>
    <row r="341" spans="1:3" ht="15.75" customHeight="1">
      <c r="A341" s="3"/>
      <c r="B341" s="3"/>
      <c r="C341" s="3"/>
    </row>
    <row r="342" spans="1:3" ht="15.75" customHeight="1">
      <c r="A342" s="3"/>
      <c r="B342" s="3"/>
      <c r="C342" s="3"/>
    </row>
    <row r="343" spans="1:3" ht="15.75" customHeight="1">
      <c r="A343" s="3"/>
      <c r="B343" s="3"/>
      <c r="C343" s="3"/>
    </row>
    <row r="344" spans="1:3" ht="15.75" customHeight="1">
      <c r="A344" s="3"/>
      <c r="B344" s="3"/>
      <c r="C344" s="3"/>
    </row>
    <row r="345" spans="1:3" ht="15.75" customHeight="1">
      <c r="A345" s="3"/>
      <c r="B345" s="3"/>
      <c r="C345" s="3"/>
    </row>
    <row r="346" spans="1:3" ht="15.75" customHeight="1">
      <c r="A346" s="3"/>
      <c r="B346" s="3"/>
      <c r="C346" s="3"/>
    </row>
    <row r="347" spans="1:3" ht="15.75" customHeight="1">
      <c r="A347" s="3"/>
      <c r="B347" s="3"/>
      <c r="C347" s="3"/>
    </row>
    <row r="348" spans="1:3" ht="15.75" customHeight="1">
      <c r="A348" s="3"/>
      <c r="B348" s="3"/>
      <c r="C348" s="3"/>
    </row>
    <row r="349" spans="1:3" ht="15.75" customHeight="1">
      <c r="A349" s="3"/>
      <c r="B349" s="3"/>
      <c r="C349" s="3"/>
    </row>
    <row r="350" spans="1:3" ht="15.75" customHeight="1">
      <c r="A350" s="3"/>
      <c r="B350" s="3"/>
      <c r="C350" s="3"/>
    </row>
    <row r="351" spans="1:3" ht="15.75" customHeight="1">
      <c r="A351" s="3"/>
      <c r="B351" s="3"/>
      <c r="C351" s="3"/>
    </row>
    <row r="352" spans="1:3" ht="15.75" customHeight="1">
      <c r="A352" s="3"/>
      <c r="B352" s="3"/>
      <c r="C352" s="3"/>
    </row>
    <row r="353" spans="1:3" ht="15.75" customHeight="1">
      <c r="A353" s="3"/>
      <c r="B353" s="3"/>
      <c r="C353" s="3"/>
    </row>
    <row r="354" spans="1:3" ht="15.75" customHeight="1">
      <c r="A354" s="3"/>
      <c r="B354" s="3"/>
      <c r="C354" s="3"/>
    </row>
    <row r="355" spans="1:3" ht="15.75" customHeight="1">
      <c r="A355" s="3"/>
      <c r="B355" s="3"/>
      <c r="C355" s="3"/>
    </row>
    <row r="356" spans="1:3" ht="15.75" customHeight="1">
      <c r="A356" s="3"/>
      <c r="B356" s="3"/>
      <c r="C356" s="3"/>
    </row>
    <row r="357" spans="1:3" ht="15.75" customHeight="1">
      <c r="A357" s="3"/>
      <c r="B357" s="3"/>
      <c r="C357" s="3"/>
    </row>
    <row r="358" spans="1:3" ht="15.75" customHeight="1">
      <c r="A358" s="3"/>
      <c r="B358" s="3"/>
      <c r="C358" s="3"/>
    </row>
    <row r="359" spans="1:3" ht="15.75" customHeight="1">
      <c r="A359" s="3"/>
      <c r="B359" s="3"/>
      <c r="C359" s="3"/>
    </row>
    <row r="360" spans="1:3" ht="15.75" customHeight="1">
      <c r="A360" s="3"/>
      <c r="B360" s="3"/>
      <c r="C360" s="3"/>
    </row>
    <row r="361" spans="1:3" ht="15.75" customHeight="1">
      <c r="A361" s="3"/>
      <c r="B361" s="3"/>
      <c r="C361" s="3"/>
    </row>
    <row r="362" spans="1:3" ht="15.75" customHeight="1">
      <c r="A362" s="3"/>
      <c r="B362" s="3"/>
      <c r="C362" s="3"/>
    </row>
    <row r="363" spans="1:3" ht="15.75" customHeight="1">
      <c r="A363" s="3"/>
      <c r="B363" s="3"/>
      <c r="C363" s="3"/>
    </row>
    <row r="364" spans="1:3" ht="15.75" customHeight="1">
      <c r="A364" s="3"/>
      <c r="B364" s="3"/>
      <c r="C364" s="3"/>
    </row>
    <row r="365" spans="1:3" ht="15.75" customHeight="1">
      <c r="A365" s="3"/>
      <c r="B365" s="3"/>
      <c r="C365" s="3"/>
    </row>
    <row r="366" spans="1:3" ht="15.75" customHeight="1">
      <c r="A366" s="3"/>
      <c r="B366" s="3"/>
      <c r="C366" s="3"/>
    </row>
    <row r="367" spans="1:3" ht="15.75" customHeight="1">
      <c r="A367" s="3"/>
      <c r="B367" s="3"/>
      <c r="C367" s="3"/>
    </row>
    <row r="368" spans="1:3" ht="15.75" customHeight="1">
      <c r="A368" s="3"/>
      <c r="B368" s="3"/>
      <c r="C368" s="3"/>
    </row>
    <row r="369" spans="1:3" ht="15.75" customHeight="1">
      <c r="A369" s="3"/>
      <c r="B369" s="3"/>
      <c r="C369" s="3"/>
    </row>
    <row r="370" spans="1:3" ht="15.75" customHeight="1">
      <c r="A370" s="3"/>
      <c r="B370" s="3"/>
      <c r="C370" s="3"/>
    </row>
    <row r="371" spans="1:3" ht="15.75" customHeight="1">
      <c r="A371" s="3"/>
      <c r="B371" s="3"/>
      <c r="C371" s="3"/>
    </row>
    <row r="372" spans="1:3" ht="15.75" customHeight="1">
      <c r="A372" s="3"/>
      <c r="B372" s="3"/>
      <c r="C372" s="3"/>
    </row>
    <row r="373" spans="1:3" ht="15.75" customHeight="1">
      <c r="A373" s="3"/>
      <c r="B373" s="3"/>
      <c r="C373" s="3"/>
    </row>
    <row r="374" spans="1:3" ht="15.75" customHeight="1">
      <c r="A374" s="3"/>
      <c r="B374" s="3"/>
      <c r="C374" s="3"/>
    </row>
    <row r="375" spans="1:3" ht="15.75" customHeight="1">
      <c r="A375" s="3"/>
      <c r="B375" s="3"/>
      <c r="C375" s="3"/>
    </row>
    <row r="376" spans="1:3" ht="15.75" customHeight="1">
      <c r="A376" s="3"/>
      <c r="B376" s="3"/>
      <c r="C376" s="3"/>
    </row>
    <row r="377" spans="1:3" ht="15.75" customHeight="1">
      <c r="A377" s="3"/>
      <c r="B377" s="3"/>
      <c r="C377" s="3"/>
    </row>
    <row r="378" spans="1:3" ht="15.75" customHeight="1">
      <c r="A378" s="3"/>
      <c r="B378" s="3"/>
      <c r="C378" s="3"/>
    </row>
    <row r="379" spans="1:3" ht="15.75" customHeight="1">
      <c r="A379" s="3"/>
      <c r="B379" s="3"/>
      <c r="C379" s="3"/>
    </row>
    <row r="380" spans="1:3" ht="15.75" customHeight="1">
      <c r="A380" s="3"/>
      <c r="B380" s="3"/>
      <c r="C380" s="3"/>
    </row>
    <row r="381" spans="1:3" ht="15.75" customHeight="1">
      <c r="A381" s="3"/>
      <c r="B381" s="3"/>
      <c r="C381" s="3"/>
    </row>
    <row r="382" spans="1:3" ht="15.75" customHeight="1">
      <c r="A382" s="3"/>
      <c r="B382" s="3"/>
      <c r="C382" s="3"/>
    </row>
    <row r="383" spans="1:3" ht="15.75" customHeight="1">
      <c r="A383" s="3"/>
      <c r="B383" s="3"/>
      <c r="C383" s="3"/>
    </row>
    <row r="384" spans="1:3" ht="15.75" customHeight="1">
      <c r="A384" s="3"/>
      <c r="B384" s="3"/>
      <c r="C384" s="3"/>
    </row>
    <row r="385" spans="1:3" ht="15.75" customHeight="1">
      <c r="A385" s="3"/>
      <c r="B385" s="3"/>
      <c r="C385" s="3"/>
    </row>
    <row r="386" spans="1:3" ht="15.75" customHeight="1">
      <c r="A386" s="3"/>
      <c r="B386" s="3"/>
      <c r="C386" s="3"/>
    </row>
    <row r="387" spans="1:3" ht="15.75" customHeight="1">
      <c r="A387" s="3"/>
      <c r="B387" s="3"/>
      <c r="C387" s="3"/>
    </row>
    <row r="388" spans="1:3" ht="15.75" customHeight="1">
      <c r="A388" s="3"/>
      <c r="B388" s="3"/>
      <c r="C388" s="3"/>
    </row>
    <row r="389" spans="1:3" ht="15.75" customHeight="1">
      <c r="A389" s="3"/>
      <c r="B389" s="3"/>
      <c r="C389" s="3"/>
    </row>
    <row r="390" spans="1:3" ht="15.75" customHeight="1">
      <c r="A390" s="3"/>
      <c r="B390" s="3"/>
      <c r="C390" s="3"/>
    </row>
    <row r="391" spans="1:3" ht="15.75" customHeight="1">
      <c r="A391" s="3"/>
      <c r="B391" s="3"/>
      <c r="C391" s="3"/>
    </row>
    <row r="392" spans="1:3" ht="15.75" customHeight="1">
      <c r="A392" s="3"/>
      <c r="B392" s="3"/>
      <c r="C392" s="3"/>
    </row>
    <row r="393" spans="1:3" ht="15.75" customHeight="1">
      <c r="A393" s="3"/>
      <c r="B393" s="3"/>
      <c r="C393" s="3"/>
    </row>
    <row r="394" spans="1:3" ht="15.75" customHeight="1">
      <c r="A394" s="3"/>
      <c r="B394" s="3"/>
      <c r="C394" s="3"/>
    </row>
    <row r="395" spans="1:3" ht="15.75" customHeight="1">
      <c r="A395" s="3"/>
      <c r="B395" s="3"/>
      <c r="C395" s="3"/>
    </row>
    <row r="396" spans="1:3" ht="15.75" customHeight="1">
      <c r="A396" s="3"/>
      <c r="B396" s="3"/>
      <c r="C396" s="3"/>
    </row>
    <row r="397" spans="1:3" ht="15.75" customHeight="1">
      <c r="A397" s="3"/>
      <c r="B397" s="3"/>
      <c r="C397" s="3"/>
    </row>
    <row r="398" spans="1:3" ht="15.75" customHeight="1">
      <c r="A398" s="3"/>
      <c r="B398" s="3"/>
      <c r="C398" s="3"/>
    </row>
    <row r="399" spans="1:3" ht="15.75" customHeight="1">
      <c r="A399" s="3"/>
      <c r="B399" s="3"/>
      <c r="C399" s="3"/>
    </row>
    <row r="400" spans="1:3" ht="15.75" customHeight="1">
      <c r="A400" s="3"/>
      <c r="B400" s="3"/>
      <c r="C400" s="3"/>
    </row>
    <row r="401" spans="1:3" ht="15.75" customHeight="1">
      <c r="A401" s="3"/>
      <c r="B401" s="3"/>
      <c r="C401" s="3"/>
    </row>
    <row r="402" spans="1:3" ht="15.75" customHeight="1">
      <c r="A402" s="3"/>
      <c r="B402" s="3"/>
      <c r="C402" s="3"/>
    </row>
    <row r="403" spans="1:3" ht="15.75" customHeight="1">
      <c r="A403" s="3"/>
      <c r="B403" s="3"/>
      <c r="C403" s="3"/>
    </row>
    <row r="404" spans="1:3" ht="15.75" customHeight="1">
      <c r="A404" s="3"/>
      <c r="B404" s="3"/>
      <c r="C404" s="3"/>
    </row>
    <row r="405" spans="1:3" ht="15.75" customHeight="1">
      <c r="A405" s="3"/>
      <c r="B405" s="3"/>
      <c r="C405" s="3"/>
    </row>
    <row r="406" spans="1:3" ht="15.75" customHeight="1">
      <c r="A406" s="3"/>
      <c r="B406" s="3"/>
      <c r="C406" s="3"/>
    </row>
    <row r="407" spans="1:3" ht="15.75" customHeight="1">
      <c r="A407" s="3"/>
      <c r="B407" s="3"/>
      <c r="C407" s="3"/>
    </row>
    <row r="408" spans="1:3" ht="15.75" customHeight="1">
      <c r="A408" s="3"/>
      <c r="B408" s="3"/>
      <c r="C408" s="3"/>
    </row>
    <row r="409" spans="1:3" ht="15.75" customHeight="1">
      <c r="A409" s="3"/>
      <c r="B409" s="3"/>
      <c r="C409" s="3"/>
    </row>
    <row r="410" spans="1:3" ht="15.75" customHeight="1">
      <c r="A410" s="3"/>
      <c r="B410" s="3"/>
      <c r="C410" s="3"/>
    </row>
    <row r="411" spans="1:3" ht="15.75" customHeight="1">
      <c r="A411" s="3"/>
      <c r="B411" s="3"/>
      <c r="C411" s="3"/>
    </row>
    <row r="412" spans="1:3" ht="15.75" customHeight="1">
      <c r="A412" s="3"/>
      <c r="B412" s="3"/>
      <c r="C412" s="3"/>
    </row>
    <row r="413" spans="1:3" ht="15.75" customHeight="1">
      <c r="A413" s="3"/>
      <c r="B413" s="3"/>
      <c r="C413" s="3"/>
    </row>
    <row r="414" spans="1:3" ht="15.75" customHeight="1">
      <c r="A414" s="3"/>
      <c r="B414" s="3"/>
      <c r="C414" s="3"/>
    </row>
    <row r="415" spans="1:3" ht="15.75" customHeight="1">
      <c r="A415" s="3"/>
      <c r="B415" s="3"/>
      <c r="C415" s="3"/>
    </row>
    <row r="416" spans="1:3" ht="15.75" customHeight="1">
      <c r="A416" s="3"/>
      <c r="B416" s="3"/>
      <c r="C416" s="3"/>
    </row>
    <row r="417" spans="1:3" ht="15.75" customHeight="1">
      <c r="A417" s="3"/>
      <c r="B417" s="3"/>
      <c r="C417" s="3"/>
    </row>
    <row r="418" spans="1:3" ht="15.75" customHeight="1">
      <c r="A418" s="3"/>
      <c r="B418" s="3"/>
      <c r="C418" s="3"/>
    </row>
    <row r="419" spans="1:3" ht="15.75" customHeight="1">
      <c r="A419" s="3"/>
      <c r="B419" s="3"/>
      <c r="C419" s="3"/>
    </row>
    <row r="420" spans="1:3" ht="15.75" customHeight="1">
      <c r="A420" s="3"/>
      <c r="B420" s="3"/>
      <c r="C420" s="3"/>
    </row>
    <row r="421" spans="1:3" ht="15.75" customHeight="1">
      <c r="A421" s="3"/>
      <c r="B421" s="3"/>
      <c r="C421" s="3"/>
    </row>
    <row r="422" spans="1:3" ht="15.75" customHeight="1">
      <c r="A422" s="3"/>
      <c r="B422" s="3"/>
      <c r="C422" s="3"/>
    </row>
    <row r="423" spans="1:3" ht="15.75" customHeight="1">
      <c r="A423" s="3"/>
      <c r="B423" s="3"/>
      <c r="C423" s="3"/>
    </row>
    <row r="424" spans="1:3" ht="15.75" customHeight="1">
      <c r="A424" s="3"/>
      <c r="B424" s="3"/>
      <c r="C424" s="3"/>
    </row>
    <row r="425" spans="1:3" ht="15.75" customHeight="1">
      <c r="A425" s="3"/>
      <c r="B425" s="3"/>
      <c r="C425" s="3"/>
    </row>
    <row r="426" spans="1:3" ht="15.75" customHeight="1">
      <c r="A426" s="3"/>
      <c r="B426" s="3"/>
      <c r="C426" s="3"/>
    </row>
    <row r="427" spans="1:3" ht="15.75" customHeight="1">
      <c r="A427" s="3"/>
      <c r="B427" s="3"/>
      <c r="C427" s="3"/>
    </row>
    <row r="428" spans="1:3" ht="15.75" customHeight="1">
      <c r="A428" s="3"/>
      <c r="B428" s="3"/>
      <c r="C428" s="3"/>
    </row>
    <row r="429" spans="1:3" ht="15.75" customHeight="1">
      <c r="A429" s="3"/>
      <c r="B429" s="3"/>
      <c r="C429" s="3"/>
    </row>
    <row r="430" spans="1:3" ht="15.75" customHeight="1">
      <c r="A430" s="3"/>
      <c r="B430" s="3"/>
      <c r="C430" s="3"/>
    </row>
    <row r="431" spans="1:3" ht="15.75" customHeight="1">
      <c r="A431" s="3"/>
      <c r="B431" s="3"/>
      <c r="C431" s="3"/>
    </row>
    <row r="432" spans="1:3" ht="15.75" customHeight="1">
      <c r="A432" s="3"/>
      <c r="B432" s="3"/>
      <c r="C432" s="3"/>
    </row>
    <row r="433" spans="1:3" ht="15.75" customHeight="1">
      <c r="A433" s="3"/>
      <c r="B433" s="3"/>
      <c r="C433" s="3"/>
    </row>
    <row r="434" spans="1:3" ht="15.75" customHeight="1">
      <c r="A434" s="3"/>
      <c r="B434" s="3"/>
      <c r="C434" s="3"/>
    </row>
    <row r="435" spans="1:3" ht="15.75" customHeight="1">
      <c r="A435" s="3"/>
      <c r="B435" s="3"/>
      <c r="C435" s="3"/>
    </row>
    <row r="436" spans="1:3" ht="15.75" customHeight="1">
      <c r="A436" s="3"/>
      <c r="B436" s="3"/>
      <c r="C436" s="3"/>
    </row>
    <row r="437" spans="1:3" ht="15.75" customHeight="1">
      <c r="A437" s="3"/>
      <c r="B437" s="3"/>
      <c r="C437" s="3"/>
    </row>
    <row r="438" spans="1:3" ht="15.75" customHeight="1">
      <c r="A438" s="3"/>
      <c r="B438" s="3"/>
      <c r="C438" s="3"/>
    </row>
    <row r="439" spans="1:3" ht="15.75" customHeight="1">
      <c r="A439" s="3"/>
      <c r="B439" s="3"/>
      <c r="C439" s="3"/>
    </row>
    <row r="440" spans="1:3" ht="15.75" customHeight="1">
      <c r="A440" s="3"/>
      <c r="B440" s="3"/>
      <c r="C440" s="3"/>
    </row>
    <row r="441" spans="1:3" ht="15.75" customHeight="1">
      <c r="A441" s="3"/>
      <c r="B441" s="3"/>
      <c r="C441" s="3"/>
    </row>
    <row r="442" spans="1:3" ht="15.75" customHeight="1">
      <c r="A442" s="3"/>
      <c r="B442" s="3"/>
      <c r="C442" s="3"/>
    </row>
    <row r="443" spans="1:3" ht="15.75" customHeight="1">
      <c r="A443" s="3"/>
      <c r="B443" s="3"/>
      <c r="C443" s="3"/>
    </row>
    <row r="444" spans="1:3" ht="15.75" customHeight="1">
      <c r="A444" s="3"/>
      <c r="B444" s="3"/>
      <c r="C444" s="3"/>
    </row>
    <row r="445" spans="1:3" ht="15.75" customHeight="1">
      <c r="A445" s="3"/>
      <c r="B445" s="3"/>
      <c r="C445" s="3"/>
    </row>
    <row r="446" spans="1:3" ht="15.75" customHeight="1">
      <c r="A446" s="3"/>
      <c r="B446" s="3"/>
      <c r="C446" s="3"/>
    </row>
    <row r="447" spans="1:3" ht="15.75" customHeight="1">
      <c r="A447" s="3"/>
      <c r="B447" s="3"/>
      <c r="C447" s="3"/>
    </row>
    <row r="448" spans="1:3" ht="15.75" customHeight="1">
      <c r="A448" s="3"/>
      <c r="B448" s="3"/>
      <c r="C448" s="3"/>
    </row>
    <row r="449" spans="1:3" ht="15.75" customHeight="1">
      <c r="A449" s="3"/>
      <c r="B449" s="3"/>
      <c r="C449" s="3"/>
    </row>
    <row r="450" spans="1:3" ht="15.75" customHeight="1">
      <c r="A450" s="3"/>
      <c r="B450" s="3"/>
      <c r="C450" s="3"/>
    </row>
    <row r="451" spans="1:3" ht="15.75" customHeight="1">
      <c r="A451" s="3"/>
      <c r="B451" s="3"/>
      <c r="C451" s="3"/>
    </row>
    <row r="452" spans="1:3" ht="15.75" customHeight="1">
      <c r="A452" s="3"/>
      <c r="B452" s="3"/>
      <c r="C452" s="3"/>
    </row>
    <row r="453" spans="1:3" ht="15.75" customHeight="1">
      <c r="A453" s="3"/>
      <c r="B453" s="3"/>
      <c r="C453" s="3"/>
    </row>
    <row r="454" spans="1:3" ht="15.75" customHeight="1">
      <c r="A454" s="3"/>
      <c r="B454" s="3"/>
      <c r="C454" s="3"/>
    </row>
    <row r="455" spans="1:3" ht="15.75" customHeight="1">
      <c r="A455" s="3"/>
      <c r="B455" s="3"/>
      <c r="C455" s="3"/>
    </row>
    <row r="456" spans="1:3" ht="15.75" customHeight="1">
      <c r="A456" s="3"/>
      <c r="B456" s="3"/>
      <c r="C456" s="3"/>
    </row>
    <row r="457" spans="1:3" ht="15.75" customHeight="1">
      <c r="A457" s="3"/>
      <c r="B457" s="3"/>
      <c r="C457" s="3"/>
    </row>
    <row r="458" spans="1:3" ht="15.75" customHeight="1">
      <c r="A458" s="3"/>
      <c r="B458" s="3"/>
      <c r="C458" s="3"/>
    </row>
    <row r="459" spans="1:3" ht="15.75" customHeight="1">
      <c r="A459" s="3"/>
      <c r="B459" s="3"/>
      <c r="C459" s="3"/>
    </row>
    <row r="460" spans="1:3" ht="15.75" customHeight="1">
      <c r="A460" s="3"/>
      <c r="B460" s="3"/>
      <c r="C460" s="3"/>
    </row>
    <row r="461" spans="1:3" ht="15.75" customHeight="1">
      <c r="A461" s="3"/>
      <c r="B461" s="3"/>
      <c r="C461" s="3"/>
    </row>
    <row r="462" spans="1:3" ht="15.75" customHeight="1">
      <c r="A462" s="3"/>
      <c r="B462" s="3"/>
      <c r="C462" s="3"/>
    </row>
    <row r="463" spans="1:3" ht="15.75" customHeight="1">
      <c r="A463" s="3"/>
      <c r="B463" s="3"/>
      <c r="C463" s="3"/>
    </row>
    <row r="464" spans="1:3" ht="15.75" customHeight="1">
      <c r="A464" s="3"/>
      <c r="B464" s="3"/>
      <c r="C464" s="3"/>
    </row>
    <row r="465" spans="1:3" ht="15.75" customHeight="1">
      <c r="A465" s="3"/>
      <c r="B465" s="3"/>
      <c r="C465" s="3"/>
    </row>
    <row r="466" spans="1:3" ht="15.75" customHeight="1">
      <c r="A466" s="3"/>
      <c r="B466" s="3"/>
      <c r="C466" s="3"/>
    </row>
    <row r="467" spans="1:3" ht="15.75" customHeight="1">
      <c r="A467" s="3"/>
      <c r="B467" s="3"/>
      <c r="C467" s="3"/>
    </row>
    <row r="468" spans="1:3" ht="15.75" customHeight="1">
      <c r="A468" s="3"/>
      <c r="B468" s="3"/>
      <c r="C468" s="3"/>
    </row>
    <row r="469" spans="1:3" ht="15.75" customHeight="1">
      <c r="A469" s="3"/>
      <c r="B469" s="3"/>
      <c r="C469" s="3"/>
    </row>
    <row r="470" spans="1:3" ht="15.75" customHeight="1">
      <c r="A470" s="3"/>
      <c r="B470" s="3"/>
      <c r="C470" s="3"/>
    </row>
    <row r="471" spans="1:3" ht="15.75" customHeight="1">
      <c r="A471" s="3"/>
      <c r="B471" s="3"/>
      <c r="C471" s="3"/>
    </row>
    <row r="472" spans="1:3" ht="15.75" customHeight="1">
      <c r="A472" s="3"/>
      <c r="B472" s="3"/>
      <c r="C472" s="3"/>
    </row>
    <row r="473" spans="1:3" ht="15.75" customHeight="1">
      <c r="A473" s="3"/>
      <c r="B473" s="3"/>
      <c r="C473" s="3"/>
    </row>
    <row r="474" spans="1:3" ht="15.75" customHeight="1">
      <c r="A474" s="3"/>
      <c r="B474" s="3"/>
      <c r="C474" s="3"/>
    </row>
    <row r="475" spans="1:3" ht="15.75" customHeight="1">
      <c r="A475" s="3"/>
      <c r="B475" s="3"/>
      <c r="C475" s="3"/>
    </row>
    <row r="476" spans="1:3" ht="15.75" customHeight="1">
      <c r="A476" s="3"/>
      <c r="B476" s="3"/>
      <c r="C476" s="3"/>
    </row>
    <row r="477" spans="1:3" ht="15.75" customHeight="1">
      <c r="A477" s="3"/>
      <c r="B477" s="3"/>
      <c r="C477" s="3"/>
    </row>
    <row r="478" spans="1:3" ht="15.75" customHeight="1">
      <c r="A478" s="3"/>
      <c r="B478" s="3"/>
      <c r="C478" s="3"/>
    </row>
    <row r="479" spans="1:3" ht="15.75" customHeight="1">
      <c r="A479" s="3"/>
      <c r="B479" s="3"/>
      <c r="C479" s="3"/>
    </row>
    <row r="480" spans="1:3" ht="15.75" customHeight="1">
      <c r="A480" s="3"/>
      <c r="B480" s="3"/>
      <c r="C480" s="3"/>
    </row>
    <row r="481" spans="1:3" ht="15.75" customHeight="1">
      <c r="A481" s="3"/>
      <c r="B481" s="3"/>
      <c r="C481" s="3"/>
    </row>
    <row r="482" spans="1:3" ht="15.75" customHeight="1">
      <c r="A482" s="3"/>
      <c r="B482" s="3"/>
      <c r="C482" s="3"/>
    </row>
    <row r="483" spans="1:3" ht="15.75" customHeight="1">
      <c r="A483" s="3"/>
      <c r="B483" s="3"/>
      <c r="C483" s="3"/>
    </row>
    <row r="484" spans="1:3" ht="15.75" customHeight="1">
      <c r="A484" s="3"/>
      <c r="B484" s="3"/>
      <c r="C484" s="3"/>
    </row>
    <row r="485" spans="1:3" ht="15.75" customHeight="1">
      <c r="A485" s="3"/>
      <c r="B485" s="3"/>
      <c r="C485" s="3"/>
    </row>
    <row r="486" spans="1:3" ht="15.75" customHeight="1">
      <c r="A486" s="3"/>
      <c r="B486" s="3"/>
      <c r="C486" s="3"/>
    </row>
    <row r="487" spans="1:3" ht="15.75" customHeight="1">
      <c r="A487" s="3"/>
      <c r="B487" s="3"/>
      <c r="C487" s="3"/>
    </row>
    <row r="488" spans="1:3" ht="15.75" customHeight="1">
      <c r="A488" s="3"/>
      <c r="B488" s="3"/>
      <c r="C488" s="3"/>
    </row>
    <row r="489" spans="1:3" ht="15.75" customHeight="1">
      <c r="A489" s="3"/>
      <c r="B489" s="3"/>
      <c r="C489" s="3"/>
    </row>
    <row r="490" spans="1:3" ht="15.75" customHeight="1">
      <c r="A490" s="3"/>
      <c r="B490" s="3"/>
      <c r="C490" s="3"/>
    </row>
    <row r="491" spans="1:3" ht="15.75" customHeight="1">
      <c r="A491" s="3"/>
      <c r="B491" s="3"/>
      <c r="C491" s="3"/>
    </row>
    <row r="492" spans="1:3" ht="15.75" customHeight="1">
      <c r="A492" s="3"/>
      <c r="B492" s="3"/>
      <c r="C492" s="3"/>
    </row>
    <row r="493" spans="1:3" ht="15.75" customHeight="1">
      <c r="A493" s="3"/>
      <c r="B493" s="3"/>
      <c r="C493" s="3"/>
    </row>
    <row r="494" spans="1:3" ht="15.75" customHeight="1">
      <c r="A494" s="3"/>
      <c r="B494" s="3"/>
      <c r="C494" s="3"/>
    </row>
    <row r="495" spans="1:3" ht="15.75" customHeight="1">
      <c r="A495" s="3"/>
      <c r="B495" s="3"/>
      <c r="C495" s="3"/>
    </row>
    <row r="496" spans="1:3" ht="15.75" customHeight="1">
      <c r="A496" s="3"/>
      <c r="B496" s="3"/>
      <c r="C496" s="3"/>
    </row>
    <row r="497" spans="1:3" ht="15.75" customHeight="1">
      <c r="A497" s="3"/>
      <c r="B497" s="3"/>
      <c r="C497" s="3"/>
    </row>
    <row r="498" spans="1:3" ht="15.75" customHeight="1">
      <c r="A498" s="3"/>
      <c r="B498" s="3"/>
      <c r="C498" s="3"/>
    </row>
    <row r="499" spans="1:3" ht="15.75" customHeight="1">
      <c r="A499" s="3"/>
      <c r="B499" s="3"/>
      <c r="C499" s="3"/>
    </row>
    <row r="500" spans="1:3" ht="15.75" customHeight="1">
      <c r="A500" s="3"/>
      <c r="B500" s="3"/>
      <c r="C500" s="3"/>
    </row>
    <row r="501" spans="1:3" ht="15.75" customHeight="1">
      <c r="A501" s="3"/>
      <c r="B501" s="3"/>
      <c r="C501" s="3"/>
    </row>
    <row r="502" spans="1:3" ht="15.75" customHeight="1">
      <c r="A502" s="3"/>
      <c r="B502" s="3"/>
      <c r="C502" s="3"/>
    </row>
    <row r="503" spans="1:3" ht="15.75" customHeight="1">
      <c r="A503" s="3"/>
      <c r="B503" s="3"/>
      <c r="C503" s="3"/>
    </row>
    <row r="504" spans="1:3" ht="15.75" customHeight="1">
      <c r="A504" s="3"/>
      <c r="B504" s="3"/>
      <c r="C504" s="3"/>
    </row>
    <row r="505" spans="1:3" ht="15.75" customHeight="1">
      <c r="A505" s="3"/>
      <c r="B505" s="3"/>
      <c r="C505" s="3"/>
    </row>
    <row r="506" spans="1:3" ht="15.75" customHeight="1">
      <c r="A506" s="3"/>
      <c r="B506" s="3"/>
      <c r="C506" s="3"/>
    </row>
    <row r="507" spans="1:3" ht="15.75" customHeight="1">
      <c r="A507" s="3"/>
      <c r="B507" s="3"/>
      <c r="C507" s="3"/>
    </row>
    <row r="508" spans="1:3" ht="15.75" customHeight="1">
      <c r="A508" s="3"/>
      <c r="B508" s="3"/>
      <c r="C508" s="3"/>
    </row>
    <row r="509" spans="1:3" ht="15.75" customHeight="1">
      <c r="A509" s="3"/>
      <c r="B509" s="3"/>
      <c r="C509" s="3"/>
    </row>
    <row r="510" spans="1:3" ht="15.75" customHeight="1">
      <c r="A510" s="3"/>
      <c r="B510" s="3"/>
      <c r="C510" s="3"/>
    </row>
    <row r="511" spans="1:3" ht="15.75" customHeight="1">
      <c r="A511" s="3"/>
      <c r="B511" s="3"/>
      <c r="C511" s="3"/>
    </row>
    <row r="512" spans="1:3" ht="15.75" customHeight="1">
      <c r="A512" s="3"/>
      <c r="B512" s="3"/>
      <c r="C512" s="3"/>
    </row>
    <row r="513" spans="1:3" ht="15.75" customHeight="1">
      <c r="A513" s="3"/>
      <c r="B513" s="3"/>
      <c r="C513" s="3"/>
    </row>
    <row r="514" spans="1:3" ht="15.75" customHeight="1">
      <c r="A514" s="3"/>
      <c r="B514" s="3"/>
      <c r="C514" s="3"/>
    </row>
    <row r="515" spans="1:3" ht="15.75" customHeight="1">
      <c r="A515" s="3"/>
      <c r="B515" s="3"/>
      <c r="C515" s="3"/>
    </row>
    <row r="516" spans="1:3" ht="15.75" customHeight="1">
      <c r="A516" s="3"/>
      <c r="B516" s="3"/>
      <c r="C516" s="3"/>
    </row>
    <row r="517" spans="1:3" ht="15.75" customHeight="1">
      <c r="A517" s="3"/>
      <c r="B517" s="3"/>
      <c r="C517" s="3"/>
    </row>
    <row r="518" spans="1:3" ht="15.75" customHeight="1">
      <c r="A518" s="3"/>
      <c r="B518" s="3"/>
      <c r="C518" s="3"/>
    </row>
    <row r="519" spans="1:3" ht="15.75" customHeight="1">
      <c r="A519" s="3"/>
      <c r="B519" s="3"/>
      <c r="C519" s="3"/>
    </row>
    <row r="520" spans="1:3" ht="15.75" customHeight="1">
      <c r="A520" s="3"/>
      <c r="B520" s="3"/>
      <c r="C520" s="3"/>
    </row>
    <row r="521" spans="1:3" ht="15.75" customHeight="1">
      <c r="A521" s="3"/>
      <c r="B521" s="3"/>
      <c r="C521" s="3"/>
    </row>
    <row r="522" spans="1:3" ht="15.75" customHeight="1">
      <c r="A522" s="3"/>
      <c r="B522" s="3"/>
      <c r="C522" s="3"/>
    </row>
    <row r="523" spans="1:3" ht="15.75" customHeight="1">
      <c r="A523" s="3"/>
      <c r="B523" s="3"/>
      <c r="C523" s="3"/>
    </row>
    <row r="524" spans="1:3" ht="15.75" customHeight="1">
      <c r="A524" s="3"/>
      <c r="B524" s="3"/>
      <c r="C524" s="3"/>
    </row>
    <row r="525" spans="1:3" ht="15.75" customHeight="1">
      <c r="A525" s="3"/>
      <c r="B525" s="3"/>
      <c r="C525" s="3"/>
    </row>
    <row r="526" spans="1:3" ht="15.75" customHeight="1">
      <c r="A526" s="3"/>
      <c r="B526" s="3"/>
      <c r="C526" s="3"/>
    </row>
    <row r="527" spans="1:3" ht="15.75" customHeight="1">
      <c r="A527" s="3"/>
      <c r="B527" s="3"/>
      <c r="C527" s="3"/>
    </row>
    <row r="528" spans="1:3" ht="15.75" customHeight="1">
      <c r="A528" s="3"/>
      <c r="B528" s="3"/>
      <c r="C528" s="3"/>
    </row>
    <row r="529" spans="1:3" ht="15.75" customHeight="1">
      <c r="A529" s="3"/>
      <c r="B529" s="3"/>
      <c r="C529" s="3"/>
    </row>
    <row r="530" spans="1:3" ht="15.75" customHeight="1">
      <c r="A530" s="3"/>
      <c r="B530" s="3"/>
      <c r="C530" s="3"/>
    </row>
    <row r="531" spans="1:3" ht="15.75" customHeight="1">
      <c r="A531" s="3"/>
      <c r="B531" s="3"/>
      <c r="C531" s="3"/>
    </row>
    <row r="532" spans="1:3" ht="15.75" customHeight="1">
      <c r="A532" s="3"/>
      <c r="B532" s="3"/>
      <c r="C532" s="3"/>
    </row>
    <row r="533" spans="1:3" ht="15.75" customHeight="1">
      <c r="A533" s="3"/>
      <c r="B533" s="3"/>
      <c r="C533" s="3"/>
    </row>
    <row r="534" spans="1:3" ht="15.75" customHeight="1">
      <c r="A534" s="3"/>
      <c r="B534" s="3"/>
      <c r="C534" s="3"/>
    </row>
    <row r="535" spans="1:3" ht="15.75" customHeight="1">
      <c r="A535" s="3"/>
      <c r="B535" s="3"/>
      <c r="C535" s="3"/>
    </row>
    <row r="536" spans="1:3" ht="15.75" customHeight="1">
      <c r="A536" s="3"/>
      <c r="B536" s="3"/>
      <c r="C536" s="3"/>
    </row>
    <row r="537" spans="1:3" ht="15.75" customHeight="1">
      <c r="A537" s="3"/>
      <c r="B537" s="3"/>
      <c r="C537" s="3"/>
    </row>
    <row r="538" spans="1:3" ht="15.75" customHeight="1">
      <c r="A538" s="3"/>
      <c r="B538" s="3"/>
      <c r="C538" s="3"/>
    </row>
    <row r="539" spans="1:3" ht="15.75" customHeight="1">
      <c r="A539" s="3"/>
      <c r="B539" s="3"/>
      <c r="C539" s="3"/>
    </row>
    <row r="540" spans="1:3" ht="15.75" customHeight="1">
      <c r="A540" s="3"/>
      <c r="B540" s="3"/>
      <c r="C540" s="3"/>
    </row>
    <row r="541" spans="1:3" ht="15.75" customHeight="1">
      <c r="A541" s="3"/>
      <c r="B541" s="3"/>
      <c r="C541" s="3"/>
    </row>
    <row r="542" spans="1:3" ht="15.75" customHeight="1">
      <c r="A542" s="3"/>
      <c r="B542" s="3"/>
      <c r="C542" s="3"/>
    </row>
    <row r="543" spans="1:3" ht="15.75" customHeight="1">
      <c r="A543" s="3"/>
      <c r="B543" s="3"/>
      <c r="C543" s="3"/>
    </row>
    <row r="544" spans="1:3" ht="15.75" customHeight="1">
      <c r="A544" s="3"/>
      <c r="B544" s="3"/>
      <c r="C544" s="3"/>
    </row>
    <row r="545" spans="1:3" ht="15.75" customHeight="1">
      <c r="A545" s="3"/>
      <c r="B545" s="3"/>
      <c r="C545" s="3"/>
    </row>
    <row r="546" spans="1:3" ht="15.75" customHeight="1">
      <c r="A546" s="3"/>
      <c r="B546" s="3"/>
      <c r="C546" s="3"/>
    </row>
    <row r="547" spans="1:3" ht="15.75" customHeight="1">
      <c r="A547" s="3"/>
      <c r="B547" s="3"/>
      <c r="C547" s="3"/>
    </row>
    <row r="548" spans="1:3" ht="15.75" customHeight="1">
      <c r="A548" s="3"/>
      <c r="B548" s="3"/>
      <c r="C548" s="3"/>
    </row>
    <row r="549" spans="1:3" ht="15.75" customHeight="1">
      <c r="A549" s="3"/>
      <c r="B549" s="3"/>
      <c r="C549" s="3"/>
    </row>
    <row r="550" spans="1:3" ht="15.75" customHeight="1">
      <c r="A550" s="3"/>
      <c r="B550" s="3"/>
      <c r="C550" s="3"/>
    </row>
    <row r="551" spans="1:3" ht="15.75" customHeight="1">
      <c r="A551" s="3"/>
      <c r="B551" s="3"/>
      <c r="C551" s="3"/>
    </row>
    <row r="552" spans="1:3" ht="15.75" customHeight="1">
      <c r="A552" s="3"/>
      <c r="B552" s="3"/>
      <c r="C552" s="3"/>
    </row>
    <row r="553" spans="1:3" ht="15.75" customHeight="1">
      <c r="A553" s="3"/>
      <c r="B553" s="3"/>
      <c r="C553" s="3"/>
    </row>
    <row r="554" spans="1:3" ht="15.75" customHeight="1">
      <c r="A554" s="3"/>
      <c r="B554" s="3"/>
      <c r="C554" s="3"/>
    </row>
    <row r="555" spans="1:3" ht="15.75" customHeight="1">
      <c r="A555" s="3"/>
      <c r="B555" s="3"/>
      <c r="C555" s="3"/>
    </row>
    <row r="556" spans="1:3" ht="15.75" customHeight="1">
      <c r="A556" s="3"/>
      <c r="B556" s="3"/>
      <c r="C556" s="3"/>
    </row>
    <row r="557" spans="1:3" ht="15.75" customHeight="1">
      <c r="A557" s="3"/>
      <c r="B557" s="3"/>
      <c r="C557" s="3"/>
    </row>
    <row r="558" spans="1:3" ht="15.75" customHeight="1">
      <c r="A558" s="3"/>
      <c r="B558" s="3"/>
      <c r="C558" s="3"/>
    </row>
    <row r="559" spans="1:3" ht="15.75" customHeight="1">
      <c r="A559" s="3"/>
      <c r="B559" s="3"/>
      <c r="C559" s="3"/>
    </row>
    <row r="560" spans="1:3" ht="15.75" customHeight="1">
      <c r="A560" s="3"/>
      <c r="B560" s="3"/>
      <c r="C560" s="3"/>
    </row>
    <row r="561" spans="1:3" ht="15.75" customHeight="1">
      <c r="A561" s="3"/>
      <c r="B561" s="3"/>
      <c r="C561" s="3"/>
    </row>
    <row r="562" spans="1:3" ht="15.75" customHeight="1">
      <c r="A562" s="3"/>
      <c r="B562" s="3"/>
      <c r="C562" s="3"/>
    </row>
    <row r="563" spans="1:3" ht="15.75" customHeight="1">
      <c r="A563" s="3"/>
      <c r="B563" s="3"/>
      <c r="C563" s="3"/>
    </row>
    <row r="564" spans="1:3" ht="15.75" customHeight="1">
      <c r="A564" s="3"/>
      <c r="B564" s="3"/>
      <c r="C564" s="3"/>
    </row>
    <row r="565" spans="1:3" ht="15.75" customHeight="1">
      <c r="A565" s="3"/>
      <c r="B565" s="3"/>
      <c r="C565" s="3"/>
    </row>
    <row r="566" spans="1:3" ht="15.75" customHeight="1">
      <c r="A566" s="3"/>
      <c r="B566" s="3"/>
      <c r="C566" s="3"/>
    </row>
    <row r="567" spans="1:3" ht="15.75" customHeight="1">
      <c r="A567" s="3"/>
      <c r="B567" s="3"/>
      <c r="C567" s="3"/>
    </row>
    <row r="568" spans="1:3" ht="15.75" customHeight="1">
      <c r="A568" s="3"/>
      <c r="B568" s="3"/>
      <c r="C568" s="3"/>
    </row>
    <row r="569" spans="1:3" ht="15.75" customHeight="1">
      <c r="A569" s="3"/>
      <c r="B569" s="3"/>
      <c r="C569" s="3"/>
    </row>
    <row r="570" spans="1:3" ht="15.75" customHeight="1">
      <c r="A570" s="3"/>
      <c r="B570" s="3"/>
      <c r="C570" s="3"/>
    </row>
    <row r="571" spans="1:3" ht="15.75" customHeight="1">
      <c r="A571" s="3"/>
      <c r="B571" s="3"/>
      <c r="C571" s="3"/>
    </row>
    <row r="572" spans="1:3" ht="15.75" customHeight="1">
      <c r="A572" s="3"/>
      <c r="B572" s="3"/>
      <c r="C572" s="3"/>
    </row>
    <row r="573" spans="1:3" ht="15.75" customHeight="1">
      <c r="A573" s="3"/>
      <c r="B573" s="3"/>
      <c r="C573" s="3"/>
    </row>
    <row r="574" spans="1:3" ht="15.75" customHeight="1">
      <c r="A574" s="3"/>
      <c r="B574" s="3"/>
      <c r="C574" s="3"/>
    </row>
    <row r="575" spans="1:3" ht="15.75" customHeight="1">
      <c r="A575" s="3"/>
      <c r="B575" s="3"/>
      <c r="C575" s="3"/>
    </row>
    <row r="576" spans="1:3" ht="15.75" customHeight="1">
      <c r="A576" s="3"/>
      <c r="B576" s="3"/>
      <c r="C576" s="3"/>
    </row>
    <row r="577" spans="1:3" ht="15.75" customHeight="1">
      <c r="A577" s="3"/>
      <c r="B577" s="3"/>
      <c r="C577" s="3"/>
    </row>
    <row r="578" spans="1:3" ht="15.75" customHeight="1">
      <c r="A578" s="3"/>
      <c r="B578" s="3"/>
      <c r="C578" s="3"/>
    </row>
    <row r="579" spans="1:3" ht="15.75" customHeight="1">
      <c r="A579" s="3"/>
      <c r="B579" s="3"/>
      <c r="C579" s="3"/>
    </row>
    <row r="580" spans="1:3" ht="15.75" customHeight="1">
      <c r="A580" s="3"/>
      <c r="B580" s="3"/>
      <c r="C580" s="3"/>
    </row>
    <row r="581" spans="1:3" ht="15.75" customHeight="1">
      <c r="A581" s="3"/>
      <c r="B581" s="3"/>
      <c r="C581" s="3"/>
    </row>
    <row r="582" spans="1:3" ht="15.75" customHeight="1">
      <c r="A582" s="3"/>
      <c r="B582" s="3"/>
      <c r="C582" s="3"/>
    </row>
    <row r="583" spans="1:3" ht="15.75" customHeight="1">
      <c r="A583" s="3"/>
      <c r="B583" s="3"/>
      <c r="C583" s="3"/>
    </row>
    <row r="584" spans="1:3" ht="15.75" customHeight="1">
      <c r="A584" s="3"/>
      <c r="B584" s="3"/>
      <c r="C584" s="3"/>
    </row>
    <row r="585" spans="1:3" ht="15.75" customHeight="1">
      <c r="A585" s="3"/>
      <c r="B585" s="3"/>
      <c r="C585" s="3"/>
    </row>
    <row r="586" spans="1:3" ht="15.75" customHeight="1">
      <c r="A586" s="3"/>
      <c r="B586" s="3"/>
      <c r="C586" s="3"/>
    </row>
    <row r="587" spans="1:3" ht="15.75" customHeight="1">
      <c r="A587" s="3"/>
      <c r="B587" s="3"/>
      <c r="C587" s="3"/>
    </row>
    <row r="588" spans="1:3" ht="15.75" customHeight="1">
      <c r="A588" s="3"/>
      <c r="B588" s="3"/>
      <c r="C588" s="3"/>
    </row>
    <row r="589" spans="1:3" ht="15.75" customHeight="1">
      <c r="A589" s="3"/>
      <c r="B589" s="3"/>
      <c r="C589" s="3"/>
    </row>
    <row r="590" spans="1:3" ht="15.75" customHeight="1">
      <c r="A590" s="3"/>
      <c r="B590" s="3"/>
      <c r="C590" s="3"/>
    </row>
    <row r="591" spans="1:3" ht="15.75" customHeight="1">
      <c r="A591" s="3"/>
      <c r="B591" s="3"/>
      <c r="C591" s="3"/>
    </row>
    <row r="592" spans="1:3" ht="15.75" customHeight="1">
      <c r="A592" s="3"/>
      <c r="B592" s="3"/>
      <c r="C592" s="3"/>
    </row>
    <row r="593" spans="1:3" ht="15.75" customHeight="1">
      <c r="A593" s="3"/>
      <c r="B593" s="3"/>
      <c r="C593" s="3"/>
    </row>
    <row r="594" spans="1:3" ht="15.75" customHeight="1">
      <c r="A594" s="3"/>
      <c r="B594" s="3"/>
      <c r="C594" s="3"/>
    </row>
    <row r="595" spans="1:3" ht="15.75" customHeight="1">
      <c r="A595" s="3"/>
      <c r="B595" s="3"/>
      <c r="C595" s="3"/>
    </row>
    <row r="596" spans="1:3" ht="15.75" customHeight="1">
      <c r="A596" s="3"/>
      <c r="B596" s="3"/>
      <c r="C596" s="3"/>
    </row>
    <row r="597" spans="1:3" ht="15.75" customHeight="1">
      <c r="A597" s="3"/>
      <c r="B597" s="3"/>
      <c r="C597" s="3"/>
    </row>
    <row r="598" spans="1:3" ht="15.75" customHeight="1">
      <c r="A598" s="3"/>
      <c r="B598" s="3"/>
      <c r="C598" s="3"/>
    </row>
    <row r="599" spans="1:3" ht="15.75" customHeight="1">
      <c r="A599" s="3"/>
      <c r="B599" s="3"/>
      <c r="C599" s="3"/>
    </row>
    <row r="600" spans="1:3" ht="15.75" customHeight="1">
      <c r="A600" s="3"/>
      <c r="B600" s="3"/>
      <c r="C600" s="3"/>
    </row>
    <row r="601" spans="1:3" ht="15.75" customHeight="1">
      <c r="A601" s="3"/>
      <c r="B601" s="3"/>
      <c r="C601" s="3"/>
    </row>
    <row r="602" spans="1:3" ht="15.75" customHeight="1">
      <c r="A602" s="3"/>
      <c r="B602" s="3"/>
      <c r="C602" s="3"/>
    </row>
    <row r="603" spans="1:3" ht="15.75" customHeight="1">
      <c r="A603" s="3"/>
      <c r="B603" s="3"/>
      <c r="C603" s="3"/>
    </row>
    <row r="604" spans="1:3" ht="15.75" customHeight="1">
      <c r="A604" s="3"/>
      <c r="B604" s="3"/>
      <c r="C604" s="3"/>
    </row>
    <row r="605" spans="1:3" ht="15.75" customHeight="1">
      <c r="A605" s="3"/>
      <c r="B605" s="3"/>
      <c r="C605" s="3"/>
    </row>
    <row r="606" spans="1:3" ht="15.75" customHeight="1">
      <c r="A606" s="3"/>
      <c r="B606" s="3"/>
      <c r="C606" s="3"/>
    </row>
    <row r="607" spans="1:3" ht="15.75" customHeight="1">
      <c r="A607" s="3"/>
      <c r="B607" s="3"/>
      <c r="C607" s="3"/>
    </row>
    <row r="608" spans="1:3" ht="15.75" customHeight="1">
      <c r="A608" s="3"/>
      <c r="B608" s="3"/>
      <c r="C608" s="3"/>
    </row>
    <row r="609" spans="1:3" ht="15.75" customHeight="1">
      <c r="A609" s="3"/>
      <c r="B609" s="3"/>
      <c r="C609" s="3"/>
    </row>
    <row r="610" spans="1:3" ht="15.75" customHeight="1">
      <c r="A610" s="3"/>
      <c r="B610" s="3"/>
      <c r="C610" s="3"/>
    </row>
    <row r="611" spans="1:3" ht="15.75" customHeight="1">
      <c r="A611" s="3"/>
      <c r="B611" s="3"/>
      <c r="C611" s="3"/>
    </row>
    <row r="612" spans="1:3" ht="15.75" customHeight="1">
      <c r="A612" s="3"/>
      <c r="B612" s="3"/>
      <c r="C612" s="3"/>
    </row>
    <row r="613" spans="1:3" ht="15.75" customHeight="1">
      <c r="A613" s="3"/>
      <c r="B613" s="3"/>
      <c r="C613" s="3"/>
    </row>
    <row r="614" spans="1:3" ht="15.75" customHeight="1">
      <c r="A614" s="3"/>
      <c r="B614" s="3"/>
      <c r="C614" s="3"/>
    </row>
    <row r="615" spans="1:3" ht="15.75" customHeight="1">
      <c r="A615" s="3"/>
      <c r="B615" s="3"/>
      <c r="C615" s="3"/>
    </row>
    <row r="616" spans="1:3" ht="15.75" customHeight="1">
      <c r="A616" s="3"/>
      <c r="B616" s="3"/>
      <c r="C616" s="3"/>
    </row>
    <row r="617" spans="1:3" ht="15.75" customHeight="1">
      <c r="A617" s="3"/>
      <c r="B617" s="3"/>
      <c r="C617" s="3"/>
    </row>
    <row r="618" spans="1:3" ht="15.75" customHeight="1">
      <c r="A618" s="3"/>
      <c r="B618" s="3"/>
      <c r="C618" s="3"/>
    </row>
    <row r="619" spans="1:3" ht="15.75" customHeight="1">
      <c r="A619" s="3"/>
      <c r="B619" s="3"/>
      <c r="C619" s="3"/>
    </row>
    <row r="620" spans="1:3" ht="15.75" customHeight="1">
      <c r="A620" s="3"/>
      <c r="B620" s="3"/>
      <c r="C620" s="3"/>
    </row>
    <row r="621" spans="1:3" ht="15.75" customHeight="1">
      <c r="A621" s="3"/>
      <c r="B621" s="3"/>
      <c r="C621" s="3"/>
    </row>
    <row r="622" spans="1:3" ht="15.75" customHeight="1">
      <c r="A622" s="3"/>
      <c r="B622" s="3"/>
      <c r="C622" s="3"/>
    </row>
    <row r="623" spans="1:3" ht="15.75" customHeight="1">
      <c r="A623" s="3"/>
      <c r="B623" s="3"/>
      <c r="C623" s="3"/>
    </row>
    <row r="624" spans="1:3" ht="15.75" customHeight="1">
      <c r="A624" s="3"/>
      <c r="B624" s="3"/>
      <c r="C624" s="3"/>
    </row>
    <row r="625" spans="1:3" ht="15.75" customHeight="1">
      <c r="A625" s="3"/>
      <c r="B625" s="3"/>
      <c r="C625" s="3"/>
    </row>
    <row r="626" spans="1:3" ht="15.75" customHeight="1">
      <c r="A626" s="3"/>
      <c r="B626" s="3"/>
      <c r="C626" s="3"/>
    </row>
    <row r="627" spans="1:3" ht="15.75" customHeight="1">
      <c r="A627" s="3"/>
      <c r="B627" s="3"/>
      <c r="C627" s="3"/>
    </row>
    <row r="628" spans="1:3" ht="15.75" customHeight="1">
      <c r="A628" s="3"/>
      <c r="B628" s="3"/>
      <c r="C628" s="3"/>
    </row>
    <row r="629" spans="1:3" ht="15.75" customHeight="1">
      <c r="A629" s="3"/>
      <c r="B629" s="3"/>
      <c r="C629" s="3"/>
    </row>
    <row r="630" spans="1:3" ht="15.75" customHeight="1">
      <c r="A630" s="3"/>
      <c r="B630" s="3"/>
      <c r="C630" s="3"/>
    </row>
    <row r="631" spans="1:3" ht="15.75" customHeight="1">
      <c r="A631" s="3"/>
      <c r="B631" s="3"/>
      <c r="C631" s="3"/>
    </row>
    <row r="632" spans="1:3" ht="15.75" customHeight="1">
      <c r="A632" s="3"/>
      <c r="B632" s="3"/>
      <c r="C632" s="3"/>
    </row>
    <row r="633" spans="1:3" ht="15.75" customHeight="1">
      <c r="A633" s="3"/>
      <c r="B633" s="3"/>
      <c r="C633" s="3"/>
    </row>
    <row r="634" spans="1:3" ht="15.75" customHeight="1">
      <c r="A634" s="3"/>
      <c r="B634" s="3"/>
      <c r="C634" s="3"/>
    </row>
    <row r="635" spans="1:3" ht="15.75" customHeight="1">
      <c r="A635" s="3"/>
      <c r="B635" s="3"/>
      <c r="C635" s="3"/>
    </row>
    <row r="636" spans="1:3" ht="15.75" customHeight="1">
      <c r="A636" s="3"/>
      <c r="B636" s="3"/>
      <c r="C636" s="3"/>
    </row>
    <row r="637" spans="1:3" ht="15.75" customHeight="1">
      <c r="A637" s="3"/>
      <c r="B637" s="3"/>
      <c r="C637" s="3"/>
    </row>
    <row r="638" spans="1:3" ht="15.75" customHeight="1">
      <c r="A638" s="3"/>
      <c r="B638" s="3"/>
      <c r="C638" s="3"/>
    </row>
    <row r="639" spans="1:3" ht="15.75" customHeight="1">
      <c r="A639" s="3"/>
      <c r="B639" s="3"/>
      <c r="C639" s="3"/>
    </row>
    <row r="640" spans="1:3" ht="15.75" customHeight="1">
      <c r="A640" s="3"/>
      <c r="B640" s="3"/>
      <c r="C640" s="3"/>
    </row>
    <row r="641" spans="1:3" ht="15.75" customHeight="1">
      <c r="A641" s="3"/>
      <c r="B641" s="3"/>
      <c r="C641" s="3"/>
    </row>
    <row r="642" spans="1:3" ht="15.75" customHeight="1">
      <c r="A642" s="3"/>
      <c r="B642" s="3"/>
      <c r="C642" s="3"/>
    </row>
    <row r="643" spans="1:3" ht="15.75" customHeight="1">
      <c r="A643" s="3"/>
      <c r="B643" s="3"/>
      <c r="C643" s="3"/>
    </row>
    <row r="644" spans="1:3" ht="15.75" customHeight="1">
      <c r="A644" s="3"/>
      <c r="B644" s="3"/>
      <c r="C644" s="3"/>
    </row>
    <row r="645" spans="1:3" ht="15.75" customHeight="1">
      <c r="A645" s="3"/>
      <c r="B645" s="3"/>
      <c r="C645" s="3"/>
    </row>
    <row r="646" spans="1:3" ht="15.75" customHeight="1">
      <c r="A646" s="3"/>
      <c r="B646" s="3"/>
      <c r="C646" s="3"/>
    </row>
    <row r="647" spans="1:3" ht="15.75" customHeight="1">
      <c r="A647" s="3"/>
      <c r="B647" s="3"/>
      <c r="C647" s="3"/>
    </row>
    <row r="648" spans="1:3" ht="15.75" customHeight="1">
      <c r="A648" s="3"/>
      <c r="B648" s="3"/>
      <c r="C648" s="3"/>
    </row>
    <row r="649" spans="1:3" ht="15.75" customHeight="1">
      <c r="A649" s="3"/>
      <c r="B649" s="3"/>
      <c r="C649" s="3"/>
    </row>
    <row r="650" spans="1:3" ht="15.75" customHeight="1">
      <c r="A650" s="3"/>
      <c r="B650" s="3"/>
      <c r="C650" s="3"/>
    </row>
    <row r="651" spans="1:3" ht="15.75" customHeight="1">
      <c r="A651" s="3"/>
      <c r="B651" s="3"/>
      <c r="C651" s="3"/>
    </row>
    <row r="652" spans="1:3" ht="15.75" customHeight="1">
      <c r="A652" s="3"/>
      <c r="B652" s="3"/>
      <c r="C652" s="3"/>
    </row>
    <row r="653" spans="1:3" ht="15.75" customHeight="1">
      <c r="A653" s="3"/>
      <c r="B653" s="3"/>
      <c r="C653" s="3"/>
    </row>
    <row r="654" spans="1:3" ht="15.75" customHeight="1">
      <c r="A654" s="3"/>
      <c r="B654" s="3"/>
      <c r="C654" s="3"/>
    </row>
    <row r="655" spans="1:3" ht="15.75" customHeight="1">
      <c r="A655" s="3"/>
      <c r="B655" s="3"/>
      <c r="C655" s="3"/>
    </row>
    <row r="656" spans="1:3" ht="15.75" customHeight="1">
      <c r="A656" s="3"/>
      <c r="B656" s="3"/>
      <c r="C656" s="3"/>
    </row>
    <row r="657" spans="1:3" ht="15.75" customHeight="1">
      <c r="A657" s="3"/>
      <c r="B657" s="3"/>
      <c r="C657" s="3"/>
    </row>
    <row r="658" spans="1:3" ht="15.75" customHeight="1">
      <c r="A658" s="3"/>
      <c r="B658" s="3"/>
      <c r="C658" s="3"/>
    </row>
    <row r="659" spans="1:3" ht="15.75" customHeight="1">
      <c r="A659" s="3"/>
      <c r="B659" s="3"/>
      <c r="C659" s="3"/>
    </row>
    <row r="660" spans="1:3" ht="15.75" customHeight="1">
      <c r="A660" s="3"/>
      <c r="B660" s="3"/>
      <c r="C660" s="3"/>
    </row>
    <row r="661" spans="1:3" ht="15.75" customHeight="1">
      <c r="A661" s="3"/>
      <c r="B661" s="3"/>
      <c r="C661" s="3"/>
    </row>
    <row r="662" spans="1:3" ht="15.75" customHeight="1">
      <c r="A662" s="3"/>
      <c r="B662" s="3"/>
      <c r="C662" s="3"/>
    </row>
    <row r="663" spans="1:3" ht="15.75" customHeight="1">
      <c r="A663" s="3"/>
      <c r="B663" s="3"/>
      <c r="C663" s="3"/>
    </row>
    <row r="664" spans="1:3" ht="15.75" customHeight="1">
      <c r="A664" s="3"/>
      <c r="B664" s="3"/>
      <c r="C664" s="3"/>
    </row>
    <row r="665" spans="1:3" ht="15.75" customHeight="1">
      <c r="A665" s="3"/>
      <c r="B665" s="3"/>
      <c r="C665" s="3"/>
    </row>
    <row r="666" spans="1:3" ht="15.75" customHeight="1">
      <c r="A666" s="3"/>
      <c r="B666" s="3"/>
      <c r="C666" s="3"/>
    </row>
    <row r="667" spans="1:3" ht="15.75" customHeight="1">
      <c r="A667" s="3"/>
      <c r="B667" s="3"/>
      <c r="C667" s="3"/>
    </row>
    <row r="668" spans="1:3" ht="15.75" customHeight="1">
      <c r="A668" s="3"/>
      <c r="B668" s="3"/>
      <c r="C668" s="3"/>
    </row>
    <row r="669" spans="1:3" ht="15.75" customHeight="1">
      <c r="A669" s="3"/>
      <c r="B669" s="3"/>
      <c r="C669" s="3"/>
    </row>
    <row r="670" spans="1:3" ht="15.75" customHeight="1">
      <c r="A670" s="3"/>
      <c r="B670" s="3"/>
      <c r="C670" s="3"/>
    </row>
    <row r="671" spans="1:3" ht="15.75" customHeight="1">
      <c r="A671" s="3"/>
      <c r="B671" s="3"/>
      <c r="C671" s="3"/>
    </row>
    <row r="672" spans="1:3" ht="15.75" customHeight="1">
      <c r="A672" s="3"/>
      <c r="B672" s="3"/>
      <c r="C672" s="3"/>
    </row>
    <row r="673" spans="1:3" ht="15.75" customHeight="1">
      <c r="A673" s="3"/>
      <c r="B673" s="3"/>
      <c r="C673" s="3"/>
    </row>
    <row r="674" spans="1:3" ht="15.75" customHeight="1">
      <c r="A674" s="3"/>
      <c r="B674" s="3"/>
      <c r="C674" s="3"/>
    </row>
    <row r="675" spans="1:3" ht="15.75" customHeight="1">
      <c r="A675" s="3"/>
      <c r="B675" s="3"/>
      <c r="C675" s="3"/>
    </row>
    <row r="676" spans="1:3" ht="15.75" customHeight="1">
      <c r="A676" s="3"/>
      <c r="B676" s="3"/>
      <c r="C676" s="3"/>
    </row>
    <row r="677" spans="1:3" ht="15.75" customHeight="1">
      <c r="A677" s="3"/>
      <c r="B677" s="3"/>
      <c r="C677" s="3"/>
    </row>
    <row r="678" spans="1:3" ht="15.75" customHeight="1">
      <c r="A678" s="3"/>
      <c r="B678" s="3"/>
      <c r="C678" s="3"/>
    </row>
    <row r="679" spans="1:3" ht="15.75" customHeight="1">
      <c r="A679" s="3"/>
      <c r="B679" s="3"/>
      <c r="C679" s="3"/>
    </row>
    <row r="680" spans="1:3" ht="15.75" customHeight="1">
      <c r="A680" s="3"/>
      <c r="B680" s="3"/>
      <c r="C680" s="3"/>
    </row>
    <row r="681" spans="1:3" ht="15.75" customHeight="1">
      <c r="A681" s="3"/>
      <c r="B681" s="3"/>
      <c r="C681" s="3"/>
    </row>
    <row r="682" spans="1:3" ht="15.75" customHeight="1">
      <c r="A682" s="3"/>
      <c r="B682" s="3"/>
      <c r="C682" s="3"/>
    </row>
    <row r="683" spans="1:3" ht="15.75" customHeight="1">
      <c r="A683" s="3"/>
      <c r="B683" s="3"/>
      <c r="C683" s="3"/>
    </row>
    <row r="684" spans="1:3" ht="15.75" customHeight="1">
      <c r="A684" s="3"/>
      <c r="B684" s="3"/>
      <c r="C684" s="3"/>
    </row>
    <row r="685" spans="1:3" ht="15.75" customHeight="1">
      <c r="A685" s="3"/>
      <c r="B685" s="3"/>
      <c r="C685" s="3"/>
    </row>
    <row r="686" spans="1:3" ht="15.75" customHeight="1">
      <c r="A686" s="3"/>
      <c r="B686" s="3"/>
      <c r="C686" s="3"/>
    </row>
    <row r="687" spans="1:3" ht="15.75" customHeight="1">
      <c r="A687" s="3"/>
      <c r="B687" s="3"/>
      <c r="C687" s="3"/>
    </row>
    <row r="688" spans="1:3" ht="15.75" customHeight="1">
      <c r="A688" s="3"/>
      <c r="B688" s="3"/>
      <c r="C688" s="3"/>
    </row>
    <row r="689" spans="1:3" ht="15.75" customHeight="1">
      <c r="A689" s="3"/>
      <c r="B689" s="3"/>
      <c r="C689" s="3"/>
    </row>
    <row r="690" spans="1:3" ht="15.75" customHeight="1">
      <c r="A690" s="3"/>
      <c r="B690" s="3"/>
      <c r="C690" s="3"/>
    </row>
    <row r="691" spans="1:3" ht="15.75" customHeight="1">
      <c r="A691" s="3"/>
      <c r="B691" s="3"/>
      <c r="C691" s="3"/>
    </row>
    <row r="692" spans="1:3" ht="15.75" customHeight="1">
      <c r="A692" s="3"/>
      <c r="B692" s="3"/>
      <c r="C692" s="3"/>
    </row>
    <row r="693" spans="1:3" ht="15.75" customHeight="1">
      <c r="A693" s="3"/>
      <c r="B693" s="3"/>
      <c r="C693" s="3"/>
    </row>
    <row r="694" spans="1:3" ht="15.75" customHeight="1">
      <c r="A694" s="3"/>
      <c r="B694" s="3"/>
      <c r="C694" s="3"/>
    </row>
    <row r="695" spans="1:3" ht="15.75" customHeight="1">
      <c r="A695" s="3"/>
      <c r="B695" s="3"/>
      <c r="C695" s="3"/>
    </row>
    <row r="696" spans="1:3" ht="15.75" customHeight="1">
      <c r="A696" s="3"/>
      <c r="B696" s="3"/>
      <c r="C696" s="3"/>
    </row>
    <row r="697" spans="1:3" ht="15.75" customHeight="1">
      <c r="A697" s="3"/>
      <c r="B697" s="3"/>
      <c r="C697" s="3"/>
    </row>
    <row r="698" spans="1:3" ht="15.75" customHeight="1">
      <c r="A698" s="3"/>
      <c r="B698" s="3"/>
      <c r="C698" s="3"/>
    </row>
    <row r="699" spans="1:3" ht="15.75" customHeight="1">
      <c r="A699" s="3"/>
      <c r="B699" s="3"/>
      <c r="C699" s="3"/>
    </row>
    <row r="700" spans="1:3" ht="15.75" customHeight="1">
      <c r="A700" s="3"/>
      <c r="B700" s="3"/>
      <c r="C700" s="3"/>
    </row>
    <row r="701" spans="1:3" ht="15.75" customHeight="1">
      <c r="A701" s="3"/>
      <c r="B701" s="3"/>
      <c r="C701" s="3"/>
    </row>
    <row r="702" spans="1:3" ht="15.75" customHeight="1">
      <c r="A702" s="3"/>
      <c r="B702" s="3"/>
      <c r="C702" s="3"/>
    </row>
    <row r="703" spans="1:3" ht="15.75" customHeight="1">
      <c r="A703" s="3"/>
      <c r="B703" s="3"/>
      <c r="C703" s="3"/>
    </row>
    <row r="704" spans="1:3" ht="15.75" customHeight="1">
      <c r="A704" s="3"/>
      <c r="B704" s="3"/>
      <c r="C704" s="3"/>
    </row>
    <row r="705" spans="1:3" ht="15.75" customHeight="1">
      <c r="A705" s="3"/>
      <c r="B705" s="3"/>
      <c r="C705" s="3"/>
    </row>
    <row r="706" spans="1:3" ht="15.75" customHeight="1">
      <c r="A706" s="3"/>
      <c r="B706" s="3"/>
      <c r="C706" s="3"/>
    </row>
    <row r="707" spans="1:3" ht="15.75" customHeight="1">
      <c r="A707" s="3"/>
      <c r="B707" s="3"/>
      <c r="C707" s="3"/>
    </row>
    <row r="708" spans="1:3" ht="15.75" customHeight="1">
      <c r="A708" s="3"/>
      <c r="B708" s="3"/>
      <c r="C708" s="3"/>
    </row>
    <row r="709" spans="1:3" ht="15.75" customHeight="1">
      <c r="A709" s="3"/>
      <c r="B709" s="3"/>
      <c r="C709" s="3"/>
    </row>
    <row r="710" spans="1:3" ht="15.75" customHeight="1">
      <c r="A710" s="3"/>
      <c r="B710" s="3"/>
      <c r="C710" s="3"/>
    </row>
    <row r="711" spans="1:3" ht="15.75" customHeight="1">
      <c r="A711" s="3"/>
      <c r="B711" s="3"/>
      <c r="C711" s="3"/>
    </row>
    <row r="712" spans="1:3" ht="15.75" customHeight="1">
      <c r="A712" s="3"/>
      <c r="B712" s="3"/>
      <c r="C712" s="3"/>
    </row>
    <row r="713" spans="1:3" ht="15.75" customHeight="1">
      <c r="A713" s="3"/>
      <c r="B713" s="3"/>
      <c r="C713" s="3"/>
    </row>
    <row r="714" spans="1:3" ht="15.75" customHeight="1">
      <c r="A714" s="3"/>
      <c r="B714" s="3"/>
      <c r="C714" s="3"/>
    </row>
    <row r="715" spans="1:3" ht="15.75" customHeight="1">
      <c r="A715" s="3"/>
      <c r="B715" s="3"/>
      <c r="C715" s="3"/>
    </row>
    <row r="716" spans="1:3" ht="15.75" customHeight="1">
      <c r="A716" s="3"/>
      <c r="B716" s="3"/>
      <c r="C716" s="3"/>
    </row>
    <row r="717" spans="1:3" ht="15.75" customHeight="1">
      <c r="A717" s="3"/>
      <c r="B717" s="3"/>
      <c r="C717" s="3"/>
    </row>
    <row r="718" spans="1:3" ht="15.75" customHeight="1">
      <c r="A718" s="3"/>
      <c r="B718" s="3"/>
      <c r="C718" s="3"/>
    </row>
    <row r="719" spans="1:3" ht="15.75" customHeight="1">
      <c r="A719" s="3"/>
      <c r="B719" s="3"/>
      <c r="C719" s="3"/>
    </row>
    <row r="720" spans="1:3" ht="15.75" customHeight="1">
      <c r="A720" s="3"/>
      <c r="B720" s="3"/>
      <c r="C720" s="3"/>
    </row>
    <row r="721" spans="1:3" ht="15.75" customHeight="1">
      <c r="A721" s="3"/>
      <c r="B721" s="3"/>
      <c r="C721" s="3"/>
    </row>
    <row r="722" spans="1:3" ht="15.75" customHeight="1">
      <c r="A722" s="3"/>
      <c r="B722" s="3"/>
      <c r="C722" s="3"/>
    </row>
    <row r="723" spans="1:3" ht="15.75" customHeight="1">
      <c r="A723" s="3"/>
      <c r="B723" s="3"/>
      <c r="C723" s="3"/>
    </row>
    <row r="724" spans="1:3" ht="15.75" customHeight="1">
      <c r="A724" s="3"/>
      <c r="B724" s="3"/>
      <c r="C724" s="3"/>
    </row>
    <row r="725" spans="1:3" ht="15.75" customHeight="1">
      <c r="A725" s="3"/>
      <c r="B725" s="3"/>
      <c r="C725" s="3"/>
    </row>
    <row r="726" spans="1:3" ht="15.75" customHeight="1">
      <c r="A726" s="3"/>
      <c r="B726" s="3"/>
      <c r="C726" s="3"/>
    </row>
    <row r="727" spans="1:3" ht="15.75" customHeight="1">
      <c r="A727" s="3"/>
      <c r="B727" s="3"/>
      <c r="C727" s="3"/>
    </row>
    <row r="728" spans="1:3" ht="15.75" customHeight="1">
      <c r="A728" s="3"/>
      <c r="B728" s="3"/>
      <c r="C728" s="3"/>
    </row>
    <row r="729" spans="1:3" ht="15.75" customHeight="1">
      <c r="A729" s="3"/>
      <c r="B729" s="3"/>
      <c r="C729" s="3"/>
    </row>
    <row r="730" spans="1:3" ht="15.75" customHeight="1">
      <c r="A730" s="3"/>
      <c r="B730" s="3"/>
      <c r="C730" s="3"/>
    </row>
    <row r="731" spans="1:3" ht="15.75" customHeight="1">
      <c r="A731" s="3"/>
      <c r="B731" s="3"/>
      <c r="C731" s="3"/>
    </row>
    <row r="732" spans="1:3" ht="15.75" customHeight="1">
      <c r="A732" s="3"/>
      <c r="B732" s="3"/>
      <c r="C732" s="3"/>
    </row>
    <row r="733" spans="1:3" ht="15.75" customHeight="1">
      <c r="A733" s="3"/>
      <c r="B733" s="3"/>
      <c r="C733" s="3"/>
    </row>
    <row r="734" spans="1:3" ht="15.75" customHeight="1">
      <c r="A734" s="3"/>
      <c r="B734" s="3"/>
      <c r="C734" s="3"/>
    </row>
    <row r="735" spans="1:3" ht="15.75" customHeight="1">
      <c r="A735" s="3"/>
      <c r="B735" s="3"/>
      <c r="C735" s="3"/>
    </row>
    <row r="736" spans="1:3" ht="15.75" customHeight="1">
      <c r="A736" s="3"/>
      <c r="B736" s="3"/>
      <c r="C736" s="3"/>
    </row>
    <row r="737" spans="1:3" ht="15.75" customHeight="1">
      <c r="A737" s="3"/>
      <c r="B737" s="3"/>
      <c r="C737" s="3"/>
    </row>
    <row r="738" spans="1:3" ht="15.75" customHeight="1">
      <c r="A738" s="3"/>
      <c r="B738" s="3"/>
      <c r="C738" s="3"/>
    </row>
    <row r="739" spans="1:3" ht="15.75" customHeight="1">
      <c r="A739" s="3"/>
      <c r="B739" s="3"/>
      <c r="C739" s="3"/>
    </row>
    <row r="740" spans="1:3" ht="15.75" customHeight="1">
      <c r="A740" s="3"/>
      <c r="B740" s="3"/>
      <c r="C740" s="3"/>
    </row>
    <row r="741" spans="1:3" ht="15.75" customHeight="1">
      <c r="A741" s="3"/>
      <c r="B741" s="3"/>
      <c r="C741" s="3"/>
    </row>
    <row r="742" spans="1:3" ht="15.75" customHeight="1">
      <c r="A742" s="3"/>
      <c r="B742" s="3"/>
      <c r="C742" s="3"/>
    </row>
    <row r="743" spans="1:3" ht="15.75" customHeight="1">
      <c r="A743" s="3"/>
      <c r="B743" s="3"/>
      <c r="C743" s="3"/>
    </row>
    <row r="744" spans="1:3" ht="15.75" customHeight="1">
      <c r="A744" s="3"/>
      <c r="B744" s="3"/>
      <c r="C744" s="3"/>
    </row>
    <row r="745" spans="1:3" ht="15.75" customHeight="1">
      <c r="A745" s="3"/>
      <c r="B745" s="3"/>
      <c r="C745" s="3"/>
    </row>
    <row r="746" spans="1:3" ht="15.75" customHeight="1">
      <c r="A746" s="3"/>
      <c r="B746" s="3"/>
      <c r="C746" s="3"/>
    </row>
    <row r="747" spans="1:3" ht="15.75" customHeight="1">
      <c r="A747" s="3"/>
      <c r="B747" s="3"/>
      <c r="C747" s="3"/>
    </row>
    <row r="748" spans="1:3" ht="15.75" customHeight="1">
      <c r="A748" s="3"/>
      <c r="B748" s="3"/>
      <c r="C748" s="3"/>
    </row>
    <row r="749" spans="1:3" ht="15.75" customHeight="1">
      <c r="A749" s="3"/>
      <c r="B749" s="3"/>
      <c r="C749" s="3"/>
    </row>
    <row r="750" spans="1:3" ht="15.75" customHeight="1">
      <c r="A750" s="3"/>
      <c r="B750" s="3"/>
      <c r="C750" s="3"/>
    </row>
    <row r="751" spans="1:3" ht="15.75" customHeight="1">
      <c r="A751" s="3"/>
      <c r="B751" s="3"/>
      <c r="C751" s="3"/>
    </row>
    <row r="752" spans="1:3" ht="15.75" customHeight="1">
      <c r="A752" s="3"/>
      <c r="B752" s="3"/>
      <c r="C752" s="3"/>
    </row>
    <row r="753" spans="1:3" ht="15.75" customHeight="1">
      <c r="A753" s="3"/>
      <c r="B753" s="3"/>
      <c r="C753" s="3"/>
    </row>
    <row r="754" spans="1:3" ht="15.75" customHeight="1">
      <c r="A754" s="3"/>
      <c r="B754" s="3"/>
      <c r="C754" s="3"/>
    </row>
    <row r="755" spans="1:3" ht="15.75" customHeight="1">
      <c r="A755" s="3"/>
      <c r="B755" s="3"/>
      <c r="C755" s="3"/>
    </row>
    <row r="756" spans="1:3" ht="15.75" customHeight="1">
      <c r="A756" s="3"/>
      <c r="B756" s="3"/>
      <c r="C756" s="3"/>
    </row>
    <row r="757" spans="1:3" ht="15.75" customHeight="1">
      <c r="A757" s="3"/>
      <c r="B757" s="3"/>
      <c r="C757" s="3"/>
    </row>
    <row r="758" spans="1:3" ht="15.75" customHeight="1">
      <c r="A758" s="3"/>
      <c r="B758" s="3"/>
      <c r="C758" s="3"/>
    </row>
    <row r="759" spans="1:3" ht="15.75" customHeight="1">
      <c r="A759" s="3"/>
      <c r="B759" s="3"/>
      <c r="C759" s="3"/>
    </row>
    <row r="760" spans="1:3" ht="15.75" customHeight="1">
      <c r="A760" s="3"/>
      <c r="B760" s="3"/>
      <c r="C760" s="3"/>
    </row>
    <row r="761" spans="1:3" ht="15.75" customHeight="1">
      <c r="A761" s="3"/>
      <c r="B761" s="3"/>
      <c r="C761" s="3"/>
    </row>
    <row r="762" spans="1:3" ht="15.75" customHeight="1">
      <c r="A762" s="3"/>
      <c r="B762" s="3"/>
      <c r="C762" s="3"/>
    </row>
    <row r="763" spans="1:3" ht="15.75" customHeight="1">
      <c r="A763" s="3"/>
      <c r="B763" s="3"/>
      <c r="C763" s="3"/>
    </row>
    <row r="764" spans="1:3" ht="15.75" customHeight="1">
      <c r="A764" s="3"/>
      <c r="B764" s="3"/>
      <c r="C764" s="3"/>
    </row>
    <row r="765" spans="1:3" ht="15.75" customHeight="1">
      <c r="A765" s="3"/>
      <c r="B765" s="3"/>
      <c r="C765" s="3"/>
    </row>
    <row r="766" spans="1:3" ht="15.75" customHeight="1">
      <c r="A766" s="3"/>
      <c r="B766" s="3"/>
      <c r="C766" s="3"/>
    </row>
    <row r="767" spans="1:3" ht="15.75" customHeight="1">
      <c r="A767" s="3"/>
      <c r="B767" s="3"/>
      <c r="C767" s="3"/>
    </row>
    <row r="768" spans="1:3" ht="15.75" customHeight="1">
      <c r="A768" s="3"/>
      <c r="B768" s="3"/>
      <c r="C768" s="3"/>
    </row>
    <row r="769" spans="1:3" ht="15.75" customHeight="1">
      <c r="A769" s="3"/>
      <c r="B769" s="3"/>
      <c r="C769" s="3"/>
    </row>
    <row r="770" spans="1:3" ht="15.75" customHeight="1">
      <c r="A770" s="3"/>
      <c r="B770" s="3"/>
      <c r="C770" s="3"/>
    </row>
    <row r="771" spans="1:3" ht="15.75" customHeight="1">
      <c r="A771" s="3"/>
      <c r="B771" s="3"/>
      <c r="C771" s="3"/>
    </row>
    <row r="772" spans="1:3" ht="15.75" customHeight="1">
      <c r="A772" s="3"/>
      <c r="B772" s="3"/>
      <c r="C772" s="3"/>
    </row>
    <row r="773" spans="1:3" ht="15.75" customHeight="1">
      <c r="A773" s="3"/>
      <c r="B773" s="3"/>
      <c r="C773" s="3"/>
    </row>
    <row r="774" spans="1:3" ht="15.75" customHeight="1">
      <c r="A774" s="3"/>
      <c r="B774" s="3"/>
      <c r="C774" s="3"/>
    </row>
    <row r="775" spans="1:3" ht="15.75" customHeight="1">
      <c r="A775" s="3"/>
      <c r="B775" s="3"/>
      <c r="C775" s="3"/>
    </row>
    <row r="776" spans="1:3" ht="15.75" customHeight="1">
      <c r="A776" s="3"/>
      <c r="B776" s="3"/>
      <c r="C776" s="3"/>
    </row>
    <row r="777" spans="1:3" ht="15.75" customHeight="1">
      <c r="A777" s="3"/>
      <c r="B777" s="3"/>
      <c r="C777" s="3"/>
    </row>
    <row r="778" spans="1:3" ht="15.75" customHeight="1">
      <c r="A778" s="3"/>
      <c r="B778" s="3"/>
      <c r="C778" s="3"/>
    </row>
    <row r="779" spans="1:3" ht="15.75" customHeight="1">
      <c r="A779" s="3"/>
      <c r="B779" s="3"/>
      <c r="C779" s="3"/>
    </row>
    <row r="780" spans="1:3" ht="15.75" customHeight="1">
      <c r="A780" s="3"/>
      <c r="B780" s="3"/>
      <c r="C780" s="3"/>
    </row>
    <row r="781" spans="1:3" ht="15.75" customHeight="1">
      <c r="A781" s="3"/>
      <c r="B781" s="3"/>
      <c r="C781" s="3"/>
    </row>
    <row r="782" spans="1:3" ht="15.75" customHeight="1">
      <c r="A782" s="3"/>
      <c r="B782" s="3"/>
      <c r="C782" s="3"/>
    </row>
    <row r="783" spans="1:3" ht="15.75" customHeight="1">
      <c r="A783" s="3"/>
      <c r="B783" s="3"/>
      <c r="C783" s="3"/>
    </row>
    <row r="784" spans="1:3" ht="15.75" customHeight="1">
      <c r="A784" s="3"/>
      <c r="B784" s="3"/>
      <c r="C784" s="3"/>
    </row>
    <row r="785" spans="1:3" ht="15.75" customHeight="1">
      <c r="A785" s="3"/>
      <c r="B785" s="3"/>
      <c r="C785" s="3"/>
    </row>
    <row r="786" spans="1:3" ht="15.75" customHeight="1">
      <c r="A786" s="3"/>
      <c r="B786" s="3"/>
      <c r="C786" s="3"/>
    </row>
    <row r="787" spans="1:3" ht="15.75" customHeight="1">
      <c r="A787" s="3"/>
      <c r="B787" s="3"/>
      <c r="C787" s="3"/>
    </row>
    <row r="788" spans="1:3" ht="15.75" customHeight="1">
      <c r="A788" s="3"/>
      <c r="B788" s="3"/>
      <c r="C788" s="3"/>
    </row>
    <row r="789" spans="1:3" ht="15.75" customHeight="1">
      <c r="A789" s="3"/>
      <c r="B789" s="3"/>
      <c r="C789" s="3"/>
    </row>
    <row r="790" spans="1:3" ht="15.75" customHeight="1">
      <c r="A790" s="3"/>
      <c r="B790" s="3"/>
      <c r="C790" s="3"/>
    </row>
    <row r="791" spans="1:3" ht="15.75" customHeight="1">
      <c r="A791" s="3"/>
      <c r="B791" s="3"/>
      <c r="C791" s="3"/>
    </row>
    <row r="792" spans="1:3" ht="15.75" customHeight="1">
      <c r="A792" s="3"/>
      <c r="B792" s="3"/>
      <c r="C792" s="3"/>
    </row>
    <row r="793" spans="1:3" ht="15.75" customHeight="1">
      <c r="A793" s="3"/>
      <c r="B793" s="3"/>
      <c r="C793" s="3"/>
    </row>
    <row r="794" spans="1:3" ht="15.75" customHeight="1">
      <c r="A794" s="3"/>
      <c r="B794" s="3"/>
      <c r="C794" s="3"/>
    </row>
    <row r="795" spans="1:3" ht="15.75" customHeight="1">
      <c r="A795" s="3"/>
      <c r="B795" s="3"/>
      <c r="C795" s="3"/>
    </row>
    <row r="796" spans="1:3" ht="15.75" customHeight="1">
      <c r="A796" s="3"/>
      <c r="B796" s="3"/>
      <c r="C796" s="3"/>
    </row>
    <row r="797" spans="1:3" ht="15.75" customHeight="1">
      <c r="A797" s="3"/>
      <c r="B797" s="3"/>
      <c r="C797" s="3"/>
    </row>
    <row r="798" spans="1:3" ht="15.75" customHeight="1">
      <c r="A798" s="3"/>
      <c r="B798" s="3"/>
      <c r="C798" s="3"/>
    </row>
    <row r="799" spans="1:3" ht="15.75" customHeight="1">
      <c r="A799" s="3"/>
      <c r="B799" s="3"/>
      <c r="C799" s="3"/>
    </row>
    <row r="800" spans="1:3" ht="15.75" customHeight="1">
      <c r="A800" s="3"/>
      <c r="B800" s="3"/>
      <c r="C800" s="3"/>
    </row>
    <row r="801" spans="1:3" ht="15.75" customHeight="1">
      <c r="A801" s="3"/>
      <c r="B801" s="3"/>
      <c r="C801" s="3"/>
    </row>
    <row r="802" spans="1:3" ht="15.75" customHeight="1">
      <c r="A802" s="3"/>
      <c r="B802" s="3"/>
      <c r="C802" s="3"/>
    </row>
    <row r="803" spans="1:3" ht="15.75" customHeight="1">
      <c r="A803" s="3"/>
      <c r="B803" s="3"/>
      <c r="C803" s="3"/>
    </row>
    <row r="804" spans="1:3" ht="15.75" customHeight="1">
      <c r="A804" s="3"/>
      <c r="B804" s="3"/>
      <c r="C804" s="3"/>
    </row>
    <row r="805" spans="1:3" ht="15.75" customHeight="1">
      <c r="A805" s="3"/>
      <c r="B805" s="3"/>
      <c r="C805" s="3"/>
    </row>
    <row r="806" spans="1:3" ht="15.75" customHeight="1">
      <c r="A806" s="3"/>
      <c r="B806" s="3"/>
      <c r="C806" s="3"/>
    </row>
    <row r="807" spans="1:3" ht="15.75" customHeight="1">
      <c r="A807" s="3"/>
      <c r="B807" s="3"/>
      <c r="C807" s="3"/>
    </row>
    <row r="808" spans="1:3" ht="15.75" customHeight="1">
      <c r="A808" s="3"/>
      <c r="B808" s="3"/>
      <c r="C808" s="3"/>
    </row>
    <row r="809" spans="1:3" ht="15.75" customHeight="1">
      <c r="A809" s="3"/>
      <c r="B809" s="3"/>
      <c r="C809" s="3"/>
    </row>
    <row r="810" spans="1:3" ht="15.75" customHeight="1">
      <c r="A810" s="3"/>
      <c r="B810" s="3"/>
      <c r="C810" s="3"/>
    </row>
    <row r="811" spans="1:3" ht="15.75" customHeight="1">
      <c r="A811" s="3"/>
      <c r="B811" s="3"/>
      <c r="C811" s="3"/>
    </row>
    <row r="812" spans="1:3" ht="15.75" customHeight="1">
      <c r="A812" s="3"/>
      <c r="B812" s="3"/>
      <c r="C812" s="3"/>
    </row>
    <row r="813" spans="1:3" ht="15.75" customHeight="1">
      <c r="A813" s="3"/>
      <c r="B813" s="3"/>
      <c r="C813" s="3"/>
    </row>
    <row r="814" spans="1:3" ht="15.75" customHeight="1">
      <c r="A814" s="3"/>
      <c r="B814" s="3"/>
      <c r="C814" s="3"/>
    </row>
    <row r="815" spans="1:3" ht="15.75" customHeight="1">
      <c r="A815" s="3"/>
      <c r="B815" s="3"/>
      <c r="C815" s="3"/>
    </row>
    <row r="816" spans="1:3" ht="15.75" customHeight="1">
      <c r="A816" s="3"/>
      <c r="B816" s="3"/>
      <c r="C816" s="3"/>
    </row>
    <row r="817" spans="1:3" ht="15.75" customHeight="1">
      <c r="A817" s="3"/>
      <c r="B817" s="3"/>
      <c r="C817" s="3"/>
    </row>
    <row r="818" spans="1:3" ht="15.75" customHeight="1">
      <c r="A818" s="3"/>
      <c r="B818" s="3"/>
      <c r="C818" s="3"/>
    </row>
    <row r="819" spans="1:3" ht="15.75" customHeight="1">
      <c r="A819" s="3"/>
      <c r="B819" s="3"/>
      <c r="C819" s="3"/>
    </row>
    <row r="820" spans="1:3" ht="15.75" customHeight="1">
      <c r="A820" s="3"/>
      <c r="B820" s="3"/>
      <c r="C820" s="3"/>
    </row>
    <row r="821" spans="1:3" ht="15.75" customHeight="1">
      <c r="A821" s="3"/>
      <c r="B821" s="3"/>
      <c r="C821" s="3"/>
    </row>
    <row r="822" spans="1:3" ht="15.75" customHeight="1">
      <c r="A822" s="3"/>
      <c r="B822" s="3"/>
      <c r="C822" s="3"/>
    </row>
    <row r="823" spans="1:3" ht="15.75" customHeight="1">
      <c r="A823" s="3"/>
      <c r="B823" s="3"/>
      <c r="C823" s="3"/>
    </row>
    <row r="824" spans="1:3" ht="15.75" customHeight="1">
      <c r="A824" s="3"/>
      <c r="B824" s="3"/>
      <c r="C824" s="3"/>
    </row>
    <row r="825" spans="1:3" ht="15.75" customHeight="1">
      <c r="A825" s="3"/>
      <c r="B825" s="3"/>
      <c r="C825" s="3"/>
    </row>
    <row r="826" spans="1:3" ht="15.75" customHeight="1">
      <c r="A826" s="3"/>
      <c r="B826" s="3"/>
      <c r="C826" s="3"/>
    </row>
    <row r="827" spans="1:3" ht="15.75" customHeight="1">
      <c r="A827" s="3"/>
      <c r="B827" s="3"/>
      <c r="C827" s="3"/>
    </row>
    <row r="828" spans="1:3" ht="15.75" customHeight="1">
      <c r="A828" s="3"/>
      <c r="B828" s="3"/>
      <c r="C828" s="3"/>
    </row>
    <row r="829" spans="1:3" ht="15.75" customHeight="1">
      <c r="A829" s="3"/>
      <c r="B829" s="3"/>
      <c r="C829" s="3"/>
    </row>
    <row r="830" spans="1:3" ht="15.75" customHeight="1">
      <c r="A830" s="3"/>
      <c r="B830" s="3"/>
      <c r="C830" s="3"/>
    </row>
    <row r="831" spans="1:3" ht="15.75" customHeight="1">
      <c r="A831" s="3"/>
      <c r="B831" s="3"/>
      <c r="C831" s="3"/>
    </row>
    <row r="832" spans="1:3" ht="15.75" customHeight="1">
      <c r="A832" s="3"/>
      <c r="B832" s="3"/>
      <c r="C832" s="3"/>
    </row>
    <row r="833" spans="1:3" ht="15.75" customHeight="1">
      <c r="A833" s="3"/>
      <c r="B833" s="3"/>
      <c r="C833" s="3"/>
    </row>
    <row r="834" spans="1:3" ht="15.75" customHeight="1">
      <c r="A834" s="3"/>
      <c r="B834" s="3"/>
      <c r="C834" s="3"/>
    </row>
    <row r="835" spans="1:3" ht="15.75" customHeight="1">
      <c r="A835" s="3"/>
      <c r="B835" s="3"/>
      <c r="C835" s="3"/>
    </row>
    <row r="836" spans="1:3" ht="15.75" customHeight="1">
      <c r="A836" s="3"/>
      <c r="B836" s="3"/>
      <c r="C836" s="3"/>
    </row>
    <row r="837" spans="1:3" ht="15.75" customHeight="1">
      <c r="A837" s="3"/>
      <c r="B837" s="3"/>
      <c r="C837" s="3"/>
    </row>
    <row r="838" spans="1:3" ht="15.75" customHeight="1">
      <c r="A838" s="3"/>
      <c r="B838" s="3"/>
      <c r="C838" s="3"/>
    </row>
    <row r="839" spans="1:3" ht="15.75" customHeight="1">
      <c r="A839" s="3"/>
      <c r="B839" s="3"/>
      <c r="C839" s="3"/>
    </row>
    <row r="840" spans="1:3" ht="15.75" customHeight="1">
      <c r="A840" s="3"/>
      <c r="B840" s="3"/>
      <c r="C840" s="3"/>
    </row>
    <row r="841" spans="1:3" ht="15.75" customHeight="1">
      <c r="A841" s="3"/>
      <c r="B841" s="3"/>
      <c r="C841" s="3"/>
    </row>
    <row r="842" spans="1:3" ht="15.75" customHeight="1">
      <c r="A842" s="3"/>
      <c r="B842" s="3"/>
      <c r="C842" s="3"/>
    </row>
    <row r="843" spans="1:3" ht="15.75" customHeight="1">
      <c r="A843" s="3"/>
      <c r="B843" s="3"/>
      <c r="C843" s="3"/>
    </row>
    <row r="844" spans="1:3" ht="15.75" customHeight="1">
      <c r="A844" s="3"/>
      <c r="B844" s="3"/>
      <c r="C844" s="3"/>
    </row>
    <row r="845" spans="1:3" ht="15.75" customHeight="1">
      <c r="A845" s="3"/>
      <c r="B845" s="3"/>
      <c r="C845" s="3"/>
    </row>
    <row r="846" spans="1:3" ht="15.75" customHeight="1">
      <c r="A846" s="3"/>
      <c r="B846" s="3"/>
      <c r="C846" s="3"/>
    </row>
    <row r="847" spans="1:3" ht="15.75" customHeight="1">
      <c r="A847" s="3"/>
      <c r="B847" s="3"/>
      <c r="C847" s="3"/>
    </row>
    <row r="848" spans="1:3" ht="15.75" customHeight="1">
      <c r="A848" s="3"/>
      <c r="B848" s="3"/>
      <c r="C848" s="3"/>
    </row>
    <row r="849" spans="1:3" ht="15.75" customHeight="1">
      <c r="A849" s="3"/>
      <c r="B849" s="3"/>
      <c r="C849" s="3"/>
    </row>
    <row r="850" spans="1:3" ht="15.75" customHeight="1">
      <c r="A850" s="3"/>
      <c r="B850" s="3"/>
      <c r="C850" s="3"/>
    </row>
    <row r="851" spans="1:3" ht="15.75" customHeight="1">
      <c r="A851" s="3"/>
      <c r="B851" s="3"/>
      <c r="C851" s="3"/>
    </row>
    <row r="852" spans="1:3" ht="15.75" customHeight="1">
      <c r="A852" s="3"/>
      <c r="B852" s="3"/>
      <c r="C852" s="3"/>
    </row>
    <row r="853" spans="1:3" ht="15.75" customHeight="1">
      <c r="A853" s="3"/>
      <c r="B853" s="3"/>
      <c r="C853" s="3"/>
    </row>
    <row r="854" spans="1:3" ht="15.75" customHeight="1">
      <c r="A854" s="3"/>
      <c r="B854" s="3"/>
      <c r="C854" s="3"/>
    </row>
    <row r="855" spans="1:3" ht="15.75" customHeight="1">
      <c r="A855" s="3"/>
      <c r="B855" s="3"/>
      <c r="C855" s="3"/>
    </row>
    <row r="856" spans="1:3" ht="15.75" customHeight="1">
      <c r="A856" s="3"/>
      <c r="B856" s="3"/>
      <c r="C856" s="3"/>
    </row>
    <row r="857" spans="1:3" ht="15.75" customHeight="1">
      <c r="A857" s="3"/>
      <c r="B857" s="3"/>
      <c r="C857" s="3"/>
    </row>
    <row r="858" spans="1:3" ht="15.75" customHeight="1">
      <c r="A858" s="3"/>
      <c r="B858" s="3"/>
      <c r="C858" s="3"/>
    </row>
    <row r="859" spans="1:3" ht="15.75" customHeight="1">
      <c r="A859" s="3"/>
      <c r="B859" s="3"/>
      <c r="C859" s="3"/>
    </row>
    <row r="860" spans="1:3" ht="15.75" customHeight="1">
      <c r="A860" s="3"/>
      <c r="B860" s="3"/>
      <c r="C860" s="3"/>
    </row>
    <row r="861" spans="1:3" ht="15.75" customHeight="1">
      <c r="A861" s="3"/>
      <c r="B861" s="3"/>
      <c r="C861" s="3"/>
    </row>
    <row r="862" spans="1:3" ht="15.75" customHeight="1">
      <c r="A862" s="3"/>
      <c r="B862" s="3"/>
      <c r="C862" s="3"/>
    </row>
    <row r="863" spans="1:3" ht="15.75" customHeight="1">
      <c r="A863" s="3"/>
      <c r="B863" s="3"/>
      <c r="C863" s="3"/>
    </row>
    <row r="864" spans="1:3" ht="15.75" customHeight="1">
      <c r="A864" s="3"/>
      <c r="B864" s="3"/>
      <c r="C864" s="3"/>
    </row>
    <row r="865" spans="1:3" ht="15.75" customHeight="1">
      <c r="A865" s="3"/>
      <c r="B865" s="3"/>
      <c r="C865" s="3"/>
    </row>
    <row r="866" spans="1:3" ht="15.75" customHeight="1">
      <c r="A866" s="3"/>
      <c r="B866" s="3"/>
      <c r="C866" s="3"/>
    </row>
    <row r="867" spans="1:3" ht="15.75" customHeight="1">
      <c r="A867" s="3"/>
      <c r="B867" s="3"/>
      <c r="C867" s="3"/>
    </row>
    <row r="868" spans="1:3" ht="15.75" customHeight="1">
      <c r="A868" s="3"/>
      <c r="B868" s="3"/>
      <c r="C868" s="3"/>
    </row>
    <row r="869" spans="1:3" ht="15.75" customHeight="1">
      <c r="A869" s="3"/>
      <c r="B869" s="3"/>
      <c r="C869" s="3"/>
    </row>
    <row r="870" spans="1:3" ht="15.75" customHeight="1">
      <c r="A870" s="3"/>
      <c r="B870" s="3"/>
      <c r="C870" s="3"/>
    </row>
    <row r="871" spans="1:3" ht="15.75" customHeight="1">
      <c r="A871" s="3"/>
      <c r="B871" s="3"/>
      <c r="C871" s="3"/>
    </row>
    <row r="872" spans="1:3" ht="15.75" customHeight="1">
      <c r="A872" s="3"/>
      <c r="B872" s="3"/>
      <c r="C872" s="3"/>
    </row>
    <row r="873" spans="1:3" ht="15.75" customHeight="1">
      <c r="A873" s="3"/>
      <c r="B873" s="3"/>
      <c r="C873" s="3"/>
    </row>
    <row r="874" spans="1:3" ht="15.75" customHeight="1">
      <c r="A874" s="3"/>
      <c r="B874" s="3"/>
      <c r="C874" s="3"/>
    </row>
    <row r="875" spans="1:3" ht="15.75" customHeight="1">
      <c r="A875" s="3"/>
      <c r="B875" s="3"/>
      <c r="C875" s="3"/>
    </row>
    <row r="876" spans="1:3" ht="15.75" customHeight="1">
      <c r="A876" s="3"/>
      <c r="B876" s="3"/>
      <c r="C876" s="3"/>
    </row>
    <row r="877" spans="1:3" ht="15.75" customHeight="1">
      <c r="A877" s="3"/>
      <c r="B877" s="3"/>
      <c r="C877" s="3"/>
    </row>
    <row r="878" spans="1:3" ht="15.75" customHeight="1">
      <c r="A878" s="3"/>
      <c r="B878" s="3"/>
      <c r="C878" s="3"/>
    </row>
    <row r="879" spans="1:3" ht="15.75" customHeight="1">
      <c r="A879" s="3"/>
      <c r="B879" s="3"/>
      <c r="C879" s="3"/>
    </row>
    <row r="880" spans="1:3" ht="15.75" customHeight="1">
      <c r="A880" s="3"/>
      <c r="B880" s="3"/>
      <c r="C880" s="3"/>
    </row>
    <row r="881" spans="1:3" ht="15.75" customHeight="1">
      <c r="A881" s="3"/>
      <c r="B881" s="3"/>
      <c r="C881" s="3"/>
    </row>
    <row r="882" spans="1:3" ht="15.75" customHeight="1">
      <c r="A882" s="3"/>
      <c r="B882" s="3"/>
      <c r="C882" s="3"/>
    </row>
    <row r="883" spans="1:3" ht="15.75" customHeight="1">
      <c r="A883" s="3"/>
      <c r="B883" s="3"/>
      <c r="C883" s="3"/>
    </row>
    <row r="884" spans="1:3" ht="15.75" customHeight="1">
      <c r="A884" s="3"/>
      <c r="B884" s="3"/>
      <c r="C884" s="3"/>
    </row>
    <row r="885" spans="1:3" ht="15.75" customHeight="1">
      <c r="A885" s="3"/>
      <c r="B885" s="3"/>
      <c r="C885" s="3"/>
    </row>
    <row r="886" spans="1:3" ht="15.75" customHeight="1">
      <c r="A886" s="3"/>
      <c r="B886" s="3"/>
      <c r="C886" s="3"/>
    </row>
    <row r="887" spans="1:3" ht="15.75" customHeight="1">
      <c r="A887" s="3"/>
      <c r="B887" s="3"/>
      <c r="C887" s="3"/>
    </row>
    <row r="888" spans="1:3" ht="15.75" customHeight="1">
      <c r="A888" s="3"/>
      <c r="B888" s="3"/>
      <c r="C888" s="3"/>
    </row>
    <row r="889" spans="1:3" ht="15.75" customHeight="1">
      <c r="A889" s="3"/>
      <c r="B889" s="3"/>
      <c r="C889" s="3"/>
    </row>
    <row r="890" spans="1:3" ht="15.75" customHeight="1">
      <c r="A890" s="3"/>
      <c r="B890" s="3"/>
      <c r="C890" s="3"/>
    </row>
    <row r="891" spans="1:3" ht="15.75" customHeight="1">
      <c r="A891" s="3"/>
      <c r="B891" s="3"/>
      <c r="C891" s="3"/>
    </row>
    <row r="892" spans="1:3" ht="15.75" customHeight="1">
      <c r="A892" s="3"/>
      <c r="B892" s="3"/>
      <c r="C892" s="3"/>
    </row>
    <row r="893" spans="1:3" ht="15.75" customHeight="1">
      <c r="A893" s="3"/>
      <c r="B893" s="3"/>
      <c r="C893" s="3"/>
    </row>
    <row r="894" spans="1:3" ht="15.75" customHeight="1">
      <c r="A894" s="3"/>
      <c r="B894" s="3"/>
      <c r="C894" s="3"/>
    </row>
    <row r="895" spans="1:3" ht="15.75" customHeight="1">
      <c r="A895" s="3"/>
      <c r="B895" s="3"/>
      <c r="C895" s="3"/>
    </row>
    <row r="896" spans="1:3" ht="15.75" customHeight="1">
      <c r="A896" s="3"/>
      <c r="B896" s="3"/>
      <c r="C896" s="3"/>
    </row>
    <row r="897" spans="1:3" ht="15.75" customHeight="1">
      <c r="A897" s="3"/>
      <c r="B897" s="3"/>
      <c r="C897" s="3"/>
    </row>
    <row r="898" spans="1:3" ht="15.75" customHeight="1">
      <c r="A898" s="3"/>
      <c r="B898" s="3"/>
      <c r="C898" s="3"/>
    </row>
    <row r="899" spans="1:3" ht="15.75" customHeight="1">
      <c r="A899" s="3"/>
      <c r="B899" s="3"/>
      <c r="C899" s="3"/>
    </row>
    <row r="900" spans="1:3" ht="15.75" customHeight="1">
      <c r="A900" s="3"/>
      <c r="B900" s="3"/>
      <c r="C900" s="3"/>
    </row>
    <row r="901" spans="1:3" ht="15.75" customHeight="1">
      <c r="A901" s="3"/>
      <c r="B901" s="3"/>
      <c r="C901" s="3"/>
    </row>
    <row r="902" spans="1:3" ht="15.75" customHeight="1">
      <c r="A902" s="3"/>
      <c r="B902" s="3"/>
      <c r="C902" s="3"/>
    </row>
    <row r="903" spans="1:3" ht="15.75" customHeight="1">
      <c r="A903" s="3"/>
      <c r="B903" s="3"/>
      <c r="C903" s="3"/>
    </row>
    <row r="904" spans="1:3" ht="15.75" customHeight="1">
      <c r="A904" s="3"/>
      <c r="B904" s="3"/>
      <c r="C904" s="3"/>
    </row>
    <row r="905" spans="1:3" ht="15.75" customHeight="1">
      <c r="A905" s="3"/>
      <c r="B905" s="3"/>
      <c r="C905" s="3"/>
    </row>
    <row r="906" spans="1:3" ht="15.75" customHeight="1">
      <c r="A906" s="3"/>
      <c r="B906" s="3"/>
      <c r="C906" s="3"/>
    </row>
    <row r="907" spans="1:3" ht="15.75" customHeight="1">
      <c r="A907" s="3"/>
      <c r="B907" s="3"/>
      <c r="C907" s="3"/>
    </row>
    <row r="908" spans="1:3" ht="15.75" customHeight="1">
      <c r="A908" s="3"/>
      <c r="B908" s="3"/>
      <c r="C908" s="3"/>
    </row>
    <row r="909" spans="1:3" ht="15.75" customHeight="1">
      <c r="A909" s="3"/>
      <c r="B909" s="3"/>
      <c r="C909" s="3"/>
    </row>
    <row r="910" spans="1:3" ht="15.75" customHeight="1">
      <c r="A910" s="3"/>
      <c r="B910" s="3"/>
      <c r="C910" s="3"/>
    </row>
    <row r="911" spans="1:3" ht="15.75" customHeight="1">
      <c r="A911" s="3"/>
      <c r="B911" s="3"/>
      <c r="C911" s="3"/>
    </row>
    <row r="912" spans="1:3" ht="15.75" customHeight="1">
      <c r="A912" s="3"/>
      <c r="B912" s="3"/>
      <c r="C912" s="3"/>
    </row>
    <row r="913" spans="1:3" ht="15.75" customHeight="1">
      <c r="A913" s="3"/>
      <c r="B913" s="3"/>
      <c r="C913" s="3"/>
    </row>
    <row r="914" spans="1:3" ht="15.75" customHeight="1">
      <c r="A914" s="3"/>
      <c r="B914" s="3"/>
      <c r="C914" s="3"/>
    </row>
    <row r="915" spans="1:3" ht="15.75" customHeight="1">
      <c r="A915" s="3"/>
      <c r="B915" s="3"/>
      <c r="C915" s="3"/>
    </row>
    <row r="916" spans="1:3" ht="15.75" customHeight="1">
      <c r="A916" s="3"/>
      <c r="B916" s="3"/>
      <c r="C916" s="3"/>
    </row>
    <row r="917" spans="1:3" ht="15.75" customHeight="1">
      <c r="A917" s="3"/>
      <c r="B917" s="3"/>
      <c r="C917" s="3"/>
    </row>
    <row r="918" spans="1:3" ht="15.75" customHeight="1">
      <c r="A918" s="3"/>
      <c r="B918" s="3"/>
      <c r="C918" s="3"/>
    </row>
    <row r="919" spans="1:3" ht="15.75" customHeight="1">
      <c r="A919" s="3"/>
      <c r="B919" s="3"/>
      <c r="C919" s="3"/>
    </row>
    <row r="920" spans="1:3" ht="15.75" customHeight="1">
      <c r="A920" s="3"/>
      <c r="B920" s="3"/>
      <c r="C920" s="3"/>
    </row>
    <row r="921" spans="1:3" ht="15.75" customHeight="1">
      <c r="A921" s="3"/>
      <c r="B921" s="3"/>
      <c r="C921" s="3"/>
    </row>
    <row r="922" spans="1:3" ht="15.75" customHeight="1">
      <c r="A922" s="3"/>
      <c r="B922" s="3"/>
      <c r="C922" s="3"/>
    </row>
    <row r="923" spans="1:3" ht="15.75" customHeight="1">
      <c r="A923" s="3"/>
      <c r="B923" s="3"/>
      <c r="C923" s="3"/>
    </row>
    <row r="924" spans="1:3" ht="15.75" customHeight="1">
      <c r="A924" s="3"/>
      <c r="B924" s="3"/>
      <c r="C924" s="3"/>
    </row>
    <row r="925" spans="1:3" ht="15.75" customHeight="1">
      <c r="A925" s="3"/>
      <c r="B925" s="3"/>
      <c r="C925" s="3"/>
    </row>
    <row r="926" spans="1:3" ht="15.75" customHeight="1">
      <c r="A926" s="3"/>
      <c r="B926" s="3"/>
      <c r="C926" s="3"/>
    </row>
    <row r="927" spans="1:3" ht="15.75" customHeight="1">
      <c r="A927" s="3"/>
      <c r="B927" s="3"/>
      <c r="C927" s="3"/>
    </row>
    <row r="928" spans="1:3" ht="15.75" customHeight="1">
      <c r="A928" s="3"/>
      <c r="B928" s="3"/>
      <c r="C928" s="3"/>
    </row>
    <row r="929" spans="1:3" ht="15.75" customHeight="1">
      <c r="A929" s="3"/>
      <c r="B929" s="3"/>
      <c r="C929" s="3"/>
    </row>
    <row r="930" spans="1:3" ht="15.75" customHeight="1">
      <c r="A930" s="3"/>
      <c r="B930" s="3"/>
      <c r="C930" s="3"/>
    </row>
    <row r="931" spans="1:3" ht="15.75" customHeight="1">
      <c r="A931" s="3"/>
      <c r="B931" s="3"/>
      <c r="C931" s="3"/>
    </row>
    <row r="932" spans="1:3" ht="15.75" customHeight="1">
      <c r="A932" s="3"/>
      <c r="B932" s="3"/>
      <c r="C932" s="3"/>
    </row>
    <row r="933" spans="1:3" ht="15.75" customHeight="1">
      <c r="A933" s="3"/>
      <c r="B933" s="3"/>
      <c r="C933" s="3"/>
    </row>
    <row r="934" spans="1:3" ht="15.75" customHeight="1">
      <c r="A934" s="3"/>
      <c r="B934" s="3"/>
      <c r="C934" s="3"/>
    </row>
    <row r="935" spans="1:3" ht="15.75" customHeight="1">
      <c r="A935" s="3"/>
      <c r="B935" s="3"/>
      <c r="C935" s="3"/>
    </row>
    <row r="936" spans="1:3" ht="15.75" customHeight="1">
      <c r="A936" s="3"/>
      <c r="B936" s="3"/>
      <c r="C936" s="3"/>
    </row>
    <row r="937" spans="1:3" ht="15.75" customHeight="1">
      <c r="A937" s="3"/>
      <c r="B937" s="3"/>
      <c r="C937" s="3"/>
    </row>
    <row r="938" spans="1:3" ht="15.75" customHeight="1">
      <c r="A938" s="3"/>
      <c r="B938" s="3"/>
      <c r="C938" s="3"/>
    </row>
    <row r="939" spans="1:3" ht="15.75" customHeight="1">
      <c r="A939" s="3"/>
      <c r="B939" s="3"/>
      <c r="C939" s="3"/>
    </row>
    <row r="940" spans="1:3" ht="15.75" customHeight="1">
      <c r="A940" s="3"/>
      <c r="B940" s="3"/>
      <c r="C940" s="3"/>
    </row>
    <row r="941" spans="1:3" ht="15.75" customHeight="1">
      <c r="A941" s="3"/>
      <c r="B941" s="3"/>
      <c r="C941" s="3"/>
    </row>
    <row r="942" spans="1:3" ht="15.75" customHeight="1">
      <c r="A942" s="3"/>
      <c r="B942" s="3"/>
      <c r="C942" s="3"/>
    </row>
    <row r="943" spans="1:3" ht="15.75" customHeight="1">
      <c r="A943" s="3"/>
      <c r="B943" s="3"/>
      <c r="C943" s="3"/>
    </row>
    <row r="944" spans="1:3" ht="15.75" customHeight="1">
      <c r="A944" s="3"/>
      <c r="B944" s="3"/>
      <c r="C944" s="3"/>
    </row>
    <row r="945" spans="1:3" ht="15.75" customHeight="1">
      <c r="A945" s="3"/>
      <c r="B945" s="3"/>
      <c r="C945" s="3"/>
    </row>
    <row r="946" spans="1:3" ht="15.75" customHeight="1">
      <c r="A946" s="3"/>
      <c r="B946" s="3"/>
      <c r="C946" s="3"/>
    </row>
    <row r="947" spans="1:3" ht="15.75" customHeight="1">
      <c r="A947" s="3"/>
      <c r="B947" s="3"/>
      <c r="C947" s="3"/>
    </row>
    <row r="948" spans="1:3" ht="15.75" customHeight="1">
      <c r="A948" s="3"/>
      <c r="B948" s="3"/>
      <c r="C948" s="3"/>
    </row>
    <row r="949" spans="1:3" ht="15.75" customHeight="1">
      <c r="A949" s="3"/>
      <c r="B949" s="3"/>
      <c r="C949" s="3"/>
    </row>
    <row r="950" spans="1:3" ht="15.75" customHeight="1">
      <c r="A950" s="3"/>
      <c r="B950" s="3"/>
      <c r="C950" s="3"/>
    </row>
    <row r="951" spans="1:3" ht="15.75" customHeight="1">
      <c r="A951" s="3"/>
      <c r="B951" s="3"/>
      <c r="C951" s="3"/>
    </row>
    <row r="952" spans="1:3" ht="15.75" customHeight="1">
      <c r="A952" s="3"/>
      <c r="B952" s="3"/>
      <c r="C952" s="3"/>
    </row>
    <row r="953" spans="1:3" ht="15.75" customHeight="1">
      <c r="A953" s="3"/>
      <c r="B953" s="3"/>
      <c r="C953" s="3"/>
    </row>
    <row r="954" spans="1:3" ht="15.75" customHeight="1">
      <c r="A954" s="3"/>
      <c r="B954" s="3"/>
      <c r="C954" s="3"/>
    </row>
    <row r="955" spans="1:3" ht="15.75" customHeight="1">
      <c r="A955" s="3"/>
      <c r="B955" s="3"/>
      <c r="C955" s="3"/>
    </row>
    <row r="956" spans="1:3" ht="15.75" customHeight="1">
      <c r="A956" s="3"/>
      <c r="B956" s="3"/>
      <c r="C956" s="3"/>
    </row>
    <row r="957" spans="1:3" ht="15.75" customHeight="1">
      <c r="A957" s="3"/>
      <c r="B957" s="3"/>
      <c r="C957" s="3"/>
    </row>
    <row r="958" spans="1:3" ht="15.75" customHeight="1">
      <c r="A958" s="3"/>
      <c r="B958" s="3"/>
      <c r="C958" s="3"/>
    </row>
    <row r="959" spans="1:3" ht="15.75" customHeight="1">
      <c r="A959" s="3"/>
      <c r="B959" s="3"/>
      <c r="C959" s="3"/>
    </row>
    <row r="960" spans="1:3" ht="15.75" customHeight="1">
      <c r="A960" s="3"/>
      <c r="B960" s="3"/>
      <c r="C960" s="3"/>
    </row>
    <row r="961" spans="1:3" ht="15.75" customHeight="1">
      <c r="A961" s="3"/>
      <c r="B961" s="3"/>
      <c r="C961" s="3"/>
    </row>
    <row r="962" spans="1:3" ht="15.75" customHeight="1">
      <c r="A962" s="3"/>
      <c r="B962" s="3"/>
      <c r="C962" s="3"/>
    </row>
    <row r="963" spans="1:3" ht="15.75" customHeight="1">
      <c r="A963" s="3"/>
      <c r="B963" s="3"/>
      <c r="C963" s="3"/>
    </row>
    <row r="964" spans="1:3" ht="15.75" customHeight="1">
      <c r="A964" s="3"/>
      <c r="B964" s="3"/>
      <c r="C964" s="3"/>
    </row>
    <row r="965" spans="1:3" ht="15.75" customHeight="1">
      <c r="A965" s="3"/>
      <c r="B965" s="3"/>
      <c r="C965" s="3"/>
    </row>
    <row r="966" spans="1:3" ht="15.75" customHeight="1">
      <c r="A966" s="3"/>
      <c r="B966" s="3"/>
      <c r="C966" s="3"/>
    </row>
    <row r="967" spans="1:3" ht="15.75" customHeight="1">
      <c r="A967" s="3"/>
      <c r="B967" s="3"/>
      <c r="C967" s="3"/>
    </row>
    <row r="968" spans="1:3" ht="15.75" customHeight="1">
      <c r="A968" s="3"/>
      <c r="B968" s="3"/>
      <c r="C968" s="3"/>
    </row>
    <row r="969" spans="1:3" ht="15.75" customHeight="1">
      <c r="A969" s="3"/>
      <c r="B969" s="3"/>
      <c r="C969" s="3"/>
    </row>
    <row r="970" spans="1:3" ht="15.75" customHeight="1">
      <c r="A970" s="3"/>
      <c r="B970" s="3"/>
      <c r="C970" s="3"/>
    </row>
    <row r="971" spans="1:3" ht="15.75" customHeight="1">
      <c r="A971" s="3"/>
      <c r="B971" s="3"/>
      <c r="C971" s="3"/>
    </row>
    <row r="972" spans="1:3" ht="15.75" customHeight="1">
      <c r="A972" s="3"/>
      <c r="B972" s="3"/>
      <c r="C972" s="3"/>
    </row>
    <row r="973" spans="1:3" ht="15.75" customHeight="1">
      <c r="A973" s="3"/>
      <c r="B973" s="3"/>
      <c r="C973" s="3"/>
    </row>
    <row r="974" spans="1:3" ht="15.75" customHeight="1">
      <c r="A974" s="3"/>
      <c r="B974" s="3"/>
      <c r="C974" s="3"/>
    </row>
    <row r="975" spans="1:3" ht="15.75" customHeight="1">
      <c r="A975" s="3"/>
      <c r="B975" s="3"/>
      <c r="C975" s="3"/>
    </row>
    <row r="976" spans="1:3" ht="15.75" customHeight="1">
      <c r="A976" s="3"/>
      <c r="B976" s="3"/>
      <c r="C976" s="3"/>
    </row>
    <row r="977" spans="1:3" ht="15.75" customHeight="1">
      <c r="A977" s="3"/>
      <c r="B977" s="3"/>
      <c r="C977" s="3"/>
    </row>
    <row r="978" spans="1:3" ht="15.75" customHeight="1">
      <c r="A978" s="3"/>
      <c r="B978" s="3"/>
      <c r="C978" s="3"/>
    </row>
    <row r="979" spans="1:3" ht="15.75" customHeight="1">
      <c r="A979" s="3"/>
      <c r="B979" s="3"/>
      <c r="C979" s="3"/>
    </row>
    <row r="980" spans="1:3" ht="15.75" customHeight="1">
      <c r="A980" s="3"/>
      <c r="B980" s="3"/>
      <c r="C980" s="3"/>
    </row>
    <row r="981" spans="1:3" ht="15.75" customHeight="1">
      <c r="A981" s="3"/>
      <c r="B981" s="3"/>
      <c r="C981" s="3"/>
    </row>
    <row r="982" spans="1:3" ht="15.75" customHeight="1">
      <c r="A982" s="3"/>
      <c r="B982" s="3"/>
      <c r="C982" s="3"/>
    </row>
    <row r="983" spans="1:3" ht="15.75" customHeight="1">
      <c r="A983" s="3"/>
      <c r="B983" s="3"/>
      <c r="C983" s="3"/>
    </row>
    <row r="984" spans="1:3" ht="15.75" customHeight="1">
      <c r="A984" s="3"/>
      <c r="B984" s="3"/>
      <c r="C984" s="3"/>
    </row>
    <row r="985" spans="1:3" ht="15.75" customHeight="1">
      <c r="A985" s="3"/>
      <c r="B985" s="3"/>
      <c r="C985" s="3"/>
    </row>
    <row r="986" spans="1:3" ht="15.75" customHeight="1">
      <c r="A986" s="3"/>
      <c r="B986" s="3"/>
      <c r="C986" s="3"/>
    </row>
    <row r="987" spans="1:3" ht="15.75" customHeight="1">
      <c r="A987" s="3"/>
      <c r="B987" s="3"/>
      <c r="C987" s="3"/>
    </row>
    <row r="988" spans="1:3" ht="15.75" customHeight="1">
      <c r="A988" s="3"/>
      <c r="B988" s="3"/>
      <c r="C988" s="3"/>
    </row>
    <row r="989" spans="1:3" ht="15.75" customHeight="1">
      <c r="A989" s="3"/>
      <c r="B989" s="3"/>
      <c r="C989" s="3"/>
    </row>
    <row r="990" spans="1:3" ht="15.75" customHeight="1">
      <c r="A990" s="3"/>
      <c r="B990" s="3"/>
      <c r="C990" s="3"/>
    </row>
    <row r="991" spans="1:3" ht="15.75" customHeight="1">
      <c r="A991" s="3"/>
      <c r="B991" s="3"/>
      <c r="C991" s="3"/>
    </row>
    <row r="992" spans="1:3" ht="15.75" customHeight="1">
      <c r="A992" s="3"/>
      <c r="B992" s="3"/>
      <c r="C992" s="3"/>
    </row>
    <row r="993" spans="1:3" ht="15.75" customHeight="1">
      <c r="A993" s="3"/>
      <c r="B993" s="3"/>
      <c r="C993" s="3"/>
    </row>
    <row r="994" spans="1:3" ht="15.75" customHeight="1">
      <c r="A994" s="3"/>
      <c r="B994" s="3"/>
      <c r="C994" s="3"/>
    </row>
    <row r="995" spans="1:3" ht="15.75" customHeight="1">
      <c r="A995" s="3"/>
      <c r="B995" s="3"/>
      <c r="C995" s="3"/>
    </row>
    <row r="996" spans="1:3" ht="15.75" customHeight="1">
      <c r="A996" s="3"/>
      <c r="B996" s="3"/>
      <c r="C996" s="3"/>
    </row>
    <row r="997" spans="1:3" ht="15.75" customHeight="1">
      <c r="A997" s="3"/>
      <c r="B997" s="3"/>
      <c r="C997" s="3"/>
    </row>
    <row r="998" spans="1:3" ht="15.75" customHeight="1">
      <c r="A998" s="3"/>
      <c r="B998" s="3"/>
      <c r="C998" s="3"/>
    </row>
    <row r="999" spans="1:3" ht="15.75" customHeight="1">
      <c r="A999" s="3"/>
      <c r="B999" s="3"/>
      <c r="C999" s="3"/>
    </row>
    <row r="1000" spans="1:3" ht="15.75" customHeight="1">
      <c r="A1000" s="3"/>
      <c r="B1000" s="3"/>
      <c r="C1000" s="3"/>
    </row>
  </sheetData>
  <autoFilter ref="A3:D132">
    <filterColumn colId="3">
      <filters>
        <filter val="1"/>
        <filter val="10"/>
        <filter val="11"/>
        <filter val="12"/>
        <filter val="13"/>
        <filter val="1312"/>
        <filter val="1321"/>
        <filter val="15"/>
        <filter val="158"/>
        <filter val="16"/>
        <filter val="17"/>
        <filter val="18"/>
        <filter val="2"/>
        <filter val="20"/>
        <filter val="21"/>
        <filter val="22"/>
        <filter val="25"/>
        <filter val="26"/>
        <filter val="3"/>
        <filter val="31"/>
        <filter val="34"/>
        <filter val="4"/>
        <filter val="40"/>
        <filter val="44"/>
        <filter val="45"/>
        <filter val="5"/>
        <filter val="53"/>
        <filter val="56"/>
        <filter val="57"/>
        <filter val="6"/>
        <filter val="7"/>
        <filter val="74"/>
        <filter val="8"/>
        <filter val="82"/>
        <filter val="9"/>
      </filters>
    </filterColumn>
  </autoFilter>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83"/>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4.42578125" defaultRowHeight="15" customHeight="1"/>
  <cols>
    <col min="1" max="1" width="5.85546875" hidden="1" customWidth="1"/>
    <col min="2" max="2" width="11.140625" hidden="1" customWidth="1"/>
    <col min="3" max="3" width="11.140625" customWidth="1"/>
    <col min="4" max="4" width="19" customWidth="1"/>
    <col min="5" max="5" width="44.42578125" customWidth="1"/>
    <col min="6" max="6" width="21.140625" customWidth="1"/>
    <col min="7" max="7" width="13.85546875" customWidth="1"/>
    <col min="8" max="8" width="20.42578125" customWidth="1"/>
    <col min="9" max="9" width="14.140625" customWidth="1"/>
    <col min="10" max="10" width="47.85546875" customWidth="1"/>
    <col min="11" max="11" width="15.85546875" customWidth="1"/>
    <col min="12" max="12" width="32.42578125" customWidth="1"/>
    <col min="13" max="13" width="19.7109375" customWidth="1"/>
    <col min="14" max="14" width="15.28515625" customWidth="1"/>
    <col min="15" max="15" width="20.28515625" customWidth="1"/>
    <col min="16" max="34" width="8.85546875" customWidth="1"/>
  </cols>
  <sheetData>
    <row r="1" spans="1:34" ht="81" customHeight="1">
      <c r="A1" s="243" t="s">
        <v>2</v>
      </c>
      <c r="B1" s="322" t="s">
        <v>3304</v>
      </c>
      <c r="C1" s="244"/>
      <c r="D1" s="245" t="s">
        <v>3305</v>
      </c>
      <c r="E1" s="245" t="s">
        <v>3</v>
      </c>
      <c r="F1" s="243" t="s">
        <v>4</v>
      </c>
      <c r="G1" s="246" t="s">
        <v>3306</v>
      </c>
      <c r="H1" s="247" t="s">
        <v>6</v>
      </c>
      <c r="I1" s="323" t="s">
        <v>7</v>
      </c>
      <c r="J1" s="248" t="s">
        <v>8</v>
      </c>
      <c r="K1" s="249" t="s">
        <v>9</v>
      </c>
      <c r="L1" s="251" t="s">
        <v>10</v>
      </c>
      <c r="M1" s="251" t="s">
        <v>11</v>
      </c>
      <c r="N1" s="324" t="s">
        <v>12380</v>
      </c>
      <c r="O1" s="242"/>
      <c r="P1" s="242"/>
      <c r="Q1" s="242"/>
      <c r="R1" s="242"/>
      <c r="S1" s="242"/>
      <c r="T1" s="242"/>
      <c r="U1" s="242"/>
      <c r="V1" s="242"/>
      <c r="W1" s="242"/>
      <c r="X1" s="242"/>
      <c r="Y1" s="242"/>
      <c r="Z1" s="242"/>
      <c r="AA1" s="242"/>
      <c r="AB1" s="242"/>
      <c r="AC1" s="242"/>
      <c r="AD1" s="242"/>
      <c r="AE1" s="242"/>
      <c r="AF1" s="242"/>
      <c r="AG1" s="242"/>
      <c r="AH1" s="242"/>
    </row>
    <row r="2" spans="1:34" ht="23.25" customHeight="1">
      <c r="A2" s="325"/>
      <c r="B2" s="326"/>
      <c r="C2" s="327"/>
      <c r="D2" s="328" t="s">
        <v>3351</v>
      </c>
      <c r="E2" s="328">
        <f>COUNTIF($D$2:$D$1319,D2)-1</f>
        <v>10</v>
      </c>
      <c r="F2" s="325"/>
      <c r="G2" s="329"/>
      <c r="H2" s="330"/>
      <c r="I2" s="331"/>
      <c r="J2" s="332"/>
      <c r="K2" s="333"/>
      <c r="L2" s="334"/>
      <c r="M2" s="334"/>
      <c r="N2" s="250"/>
      <c r="O2" s="335"/>
      <c r="P2" s="335"/>
      <c r="Q2" s="335"/>
      <c r="R2" s="335"/>
      <c r="S2" s="335"/>
      <c r="T2" s="335"/>
      <c r="U2" s="335"/>
      <c r="V2" s="335"/>
      <c r="W2" s="335"/>
      <c r="X2" s="335"/>
      <c r="Y2" s="335"/>
      <c r="Z2" s="335"/>
      <c r="AA2" s="335"/>
      <c r="AB2" s="335"/>
      <c r="AC2" s="335"/>
      <c r="AD2" s="335"/>
      <c r="AE2" s="335"/>
      <c r="AF2" s="335"/>
      <c r="AG2" s="335"/>
      <c r="AH2" s="335"/>
    </row>
    <row r="3" spans="1:34" ht="52.5" customHeight="1">
      <c r="A3" s="235">
        <f>A1329+1</f>
        <v>10</v>
      </c>
      <c r="B3" s="336" t="s">
        <v>3309</v>
      </c>
      <c r="C3" s="76">
        <v>1</v>
      </c>
      <c r="D3" s="259" t="s">
        <v>3351</v>
      </c>
      <c r="E3" s="199" t="s">
        <v>3352</v>
      </c>
      <c r="F3" s="76"/>
      <c r="G3" s="200" t="s">
        <v>3353</v>
      </c>
      <c r="H3" s="76" t="s">
        <v>3354</v>
      </c>
      <c r="I3" s="200" t="s">
        <v>3355</v>
      </c>
      <c r="J3" s="215" t="s">
        <v>3356</v>
      </c>
      <c r="K3" s="202" t="s">
        <v>3357</v>
      </c>
      <c r="L3" s="76" t="s">
        <v>3358</v>
      </c>
      <c r="M3" s="76" t="s">
        <v>3359</v>
      </c>
      <c r="N3" s="202"/>
      <c r="O3" s="98"/>
      <c r="P3" s="98"/>
      <c r="Q3" s="98"/>
      <c r="R3" s="98"/>
      <c r="S3" s="98"/>
      <c r="T3" s="98"/>
      <c r="U3" s="98"/>
      <c r="V3" s="98"/>
      <c r="W3" s="98"/>
      <c r="X3" s="98"/>
      <c r="Y3" s="98"/>
      <c r="Z3" s="98"/>
      <c r="AA3" s="98"/>
      <c r="AB3" s="98"/>
      <c r="AC3" s="98"/>
      <c r="AD3" s="98"/>
      <c r="AE3" s="98"/>
      <c r="AF3" s="98"/>
      <c r="AG3" s="98"/>
      <c r="AH3" s="98"/>
    </row>
    <row r="4" spans="1:34" ht="51" customHeight="1">
      <c r="A4" s="235">
        <f t="shared" ref="A4:A12" si="0">A3+1</f>
        <v>11</v>
      </c>
      <c r="B4" s="336" t="s">
        <v>65</v>
      </c>
      <c r="C4" s="76">
        <f t="shared" ref="C4:C12" si="1">C3+1</f>
        <v>2</v>
      </c>
      <c r="D4" s="259" t="s">
        <v>3351</v>
      </c>
      <c r="E4" s="199" t="s">
        <v>12381</v>
      </c>
      <c r="F4" s="200" t="s">
        <v>12382</v>
      </c>
      <c r="G4" s="200" t="s">
        <v>12383</v>
      </c>
      <c r="H4" s="76" t="s">
        <v>12384</v>
      </c>
      <c r="I4" s="200" t="s">
        <v>12385</v>
      </c>
      <c r="J4" s="200" t="s">
        <v>3418</v>
      </c>
      <c r="K4" s="202" t="s">
        <v>3419</v>
      </c>
      <c r="L4" s="76" t="s">
        <v>12386</v>
      </c>
      <c r="M4" s="76" t="s">
        <v>3420</v>
      </c>
      <c r="N4" s="202" t="s">
        <v>3421</v>
      </c>
      <c r="O4" s="98"/>
      <c r="P4" s="98"/>
      <c r="Q4" s="98"/>
      <c r="R4" s="98"/>
      <c r="S4" s="98"/>
      <c r="T4" s="98"/>
      <c r="U4" s="98"/>
      <c r="V4" s="98"/>
      <c r="W4" s="98"/>
      <c r="X4" s="98"/>
      <c r="Y4" s="98"/>
      <c r="Z4" s="98"/>
      <c r="AA4" s="98"/>
      <c r="AB4" s="98"/>
      <c r="AC4" s="98"/>
      <c r="AD4" s="98"/>
      <c r="AE4" s="98"/>
      <c r="AF4" s="98"/>
      <c r="AG4" s="98"/>
      <c r="AH4" s="98"/>
    </row>
    <row r="5" spans="1:34" ht="53.25" customHeight="1">
      <c r="A5" s="235">
        <f t="shared" si="0"/>
        <v>12</v>
      </c>
      <c r="B5" s="235" t="s">
        <v>3403</v>
      </c>
      <c r="C5" s="76">
        <f t="shared" si="1"/>
        <v>3</v>
      </c>
      <c r="D5" s="259" t="s">
        <v>3351</v>
      </c>
      <c r="E5" s="199" t="s">
        <v>3543</v>
      </c>
      <c r="F5" s="200"/>
      <c r="G5" s="258" t="s">
        <v>3544</v>
      </c>
      <c r="H5" s="76">
        <v>1949</v>
      </c>
      <c r="I5" s="200" t="s">
        <v>3539</v>
      </c>
      <c r="J5" s="200" t="s">
        <v>3545</v>
      </c>
      <c r="K5" s="206" t="s">
        <v>3546</v>
      </c>
      <c r="L5" s="76" t="s">
        <v>3547</v>
      </c>
      <c r="M5" s="76"/>
      <c r="N5" s="283" t="s">
        <v>3548</v>
      </c>
      <c r="O5" s="98"/>
      <c r="P5" s="98"/>
      <c r="Q5" s="98"/>
      <c r="R5" s="98"/>
      <c r="S5" s="98"/>
      <c r="T5" s="98"/>
      <c r="U5" s="98"/>
      <c r="V5" s="98"/>
      <c r="W5" s="98"/>
      <c r="X5" s="98"/>
      <c r="Y5" s="98"/>
      <c r="Z5" s="98"/>
      <c r="AA5" s="98"/>
      <c r="AB5" s="98"/>
      <c r="AC5" s="98"/>
      <c r="AD5" s="98"/>
      <c r="AE5" s="98"/>
      <c r="AF5" s="98"/>
      <c r="AG5" s="98"/>
      <c r="AH5" s="98"/>
    </row>
    <row r="6" spans="1:34" ht="49.5" customHeight="1">
      <c r="A6" s="235">
        <f t="shared" si="0"/>
        <v>13</v>
      </c>
      <c r="B6" s="336" t="s">
        <v>3309</v>
      </c>
      <c r="C6" s="76">
        <f t="shared" si="1"/>
        <v>4</v>
      </c>
      <c r="D6" s="259" t="s">
        <v>3351</v>
      </c>
      <c r="E6" s="199" t="s">
        <v>3563</v>
      </c>
      <c r="F6" s="215" t="s">
        <v>3564</v>
      </c>
      <c r="G6" s="200" t="s">
        <v>3565</v>
      </c>
      <c r="H6" s="76">
        <v>1432</v>
      </c>
      <c r="I6" s="208" t="s">
        <v>3566</v>
      </c>
      <c r="J6" s="215" t="s">
        <v>3567</v>
      </c>
      <c r="K6" s="202" t="s">
        <v>3568</v>
      </c>
      <c r="L6" s="76" t="s">
        <v>3569</v>
      </c>
      <c r="M6" s="76"/>
      <c r="N6" s="274"/>
      <c r="O6" s="98"/>
      <c r="P6" s="98"/>
      <c r="Q6" s="98"/>
      <c r="R6" s="98"/>
      <c r="S6" s="98"/>
      <c r="T6" s="98"/>
      <c r="U6" s="98"/>
      <c r="V6" s="98"/>
      <c r="W6" s="98"/>
      <c r="X6" s="98"/>
      <c r="Y6" s="98"/>
      <c r="Z6" s="98"/>
      <c r="AA6" s="98"/>
      <c r="AB6" s="98"/>
      <c r="AC6" s="98"/>
      <c r="AD6" s="98"/>
      <c r="AE6" s="98"/>
      <c r="AF6" s="98"/>
      <c r="AG6" s="98"/>
      <c r="AH6" s="98"/>
    </row>
    <row r="7" spans="1:34" ht="49.5" customHeight="1">
      <c r="A7" s="235">
        <f t="shared" si="0"/>
        <v>14</v>
      </c>
      <c r="B7" s="336" t="s">
        <v>3309</v>
      </c>
      <c r="C7" s="76">
        <f t="shared" si="1"/>
        <v>5</v>
      </c>
      <c r="D7" s="259" t="s">
        <v>3351</v>
      </c>
      <c r="E7" s="199" t="s">
        <v>3942</v>
      </c>
      <c r="F7" s="200" t="s">
        <v>3943</v>
      </c>
      <c r="G7" s="257" t="s">
        <v>3944</v>
      </c>
      <c r="H7" s="76" t="s">
        <v>3945</v>
      </c>
      <c r="I7" s="200" t="s">
        <v>3946</v>
      </c>
      <c r="J7" s="200" t="s">
        <v>3947</v>
      </c>
      <c r="K7" s="216" t="s">
        <v>3948</v>
      </c>
      <c r="L7" s="76" t="s">
        <v>3949</v>
      </c>
      <c r="M7" s="76"/>
      <c r="N7" s="202"/>
      <c r="O7" s="98"/>
      <c r="P7" s="98"/>
      <c r="Q7" s="98"/>
      <c r="R7" s="98"/>
      <c r="S7" s="98"/>
      <c r="T7" s="98"/>
      <c r="U7" s="98"/>
      <c r="V7" s="98"/>
      <c r="W7" s="98"/>
      <c r="X7" s="98"/>
      <c r="Y7" s="98"/>
      <c r="Z7" s="98"/>
      <c r="AA7" s="98"/>
      <c r="AB7" s="98"/>
      <c r="AC7" s="98"/>
      <c r="AD7" s="98"/>
      <c r="AE7" s="98"/>
      <c r="AF7" s="98"/>
      <c r="AG7" s="98"/>
      <c r="AH7" s="98"/>
    </row>
    <row r="8" spans="1:34" ht="57" customHeight="1">
      <c r="A8" s="235">
        <f t="shared" si="0"/>
        <v>15</v>
      </c>
      <c r="B8" s="336" t="s">
        <v>3309</v>
      </c>
      <c r="C8" s="76">
        <f t="shared" si="1"/>
        <v>6</v>
      </c>
      <c r="D8" s="259" t="s">
        <v>3351</v>
      </c>
      <c r="E8" s="199" t="s">
        <v>4552</v>
      </c>
      <c r="F8" s="215"/>
      <c r="G8" s="200" t="s">
        <v>4553</v>
      </c>
      <c r="H8" s="76">
        <v>2282</v>
      </c>
      <c r="I8" s="208" t="s">
        <v>4549</v>
      </c>
      <c r="J8" s="215" t="s">
        <v>4554</v>
      </c>
      <c r="K8" s="202" t="s">
        <v>4555</v>
      </c>
      <c r="L8" s="76" t="s">
        <v>4556</v>
      </c>
      <c r="M8" s="76"/>
      <c r="N8" s="202"/>
      <c r="O8" s="98"/>
      <c r="P8" s="98"/>
      <c r="Q8" s="98"/>
      <c r="R8" s="98"/>
      <c r="S8" s="98"/>
      <c r="T8" s="98"/>
      <c r="U8" s="98"/>
      <c r="V8" s="98"/>
      <c r="W8" s="98"/>
      <c r="X8" s="98"/>
      <c r="Y8" s="98"/>
      <c r="Z8" s="98"/>
      <c r="AA8" s="98"/>
      <c r="AB8" s="98"/>
      <c r="AC8" s="98"/>
      <c r="AD8" s="98"/>
      <c r="AE8" s="98"/>
      <c r="AF8" s="98"/>
      <c r="AG8" s="98"/>
      <c r="AH8" s="98"/>
    </row>
    <row r="9" spans="1:34" ht="75.75" customHeight="1">
      <c r="A9" s="235">
        <f t="shared" si="0"/>
        <v>16</v>
      </c>
      <c r="B9" s="336" t="s">
        <v>3439</v>
      </c>
      <c r="C9" s="76">
        <f t="shared" si="1"/>
        <v>7</v>
      </c>
      <c r="D9" s="199" t="s">
        <v>3351</v>
      </c>
      <c r="E9" s="199" t="s">
        <v>8491</v>
      </c>
      <c r="F9" s="200"/>
      <c r="G9" s="200" t="s">
        <v>8492</v>
      </c>
      <c r="H9" s="76">
        <v>4774</v>
      </c>
      <c r="I9" s="208" t="s">
        <v>2690</v>
      </c>
      <c r="J9" s="200" t="s">
        <v>8493</v>
      </c>
      <c r="K9" s="202" t="s">
        <v>8494</v>
      </c>
      <c r="L9" s="200" t="s">
        <v>8495</v>
      </c>
      <c r="M9" s="76"/>
      <c r="N9" s="202"/>
      <c r="O9" s="98"/>
      <c r="P9" s="98"/>
      <c r="Q9" s="98"/>
      <c r="R9" s="98"/>
      <c r="S9" s="98"/>
      <c r="T9" s="98"/>
      <c r="U9" s="98"/>
      <c r="V9" s="98"/>
      <c r="W9" s="98"/>
      <c r="X9" s="98"/>
      <c r="Y9" s="98"/>
      <c r="Z9" s="98"/>
      <c r="AA9" s="98"/>
      <c r="AB9" s="98"/>
      <c r="AC9" s="98"/>
      <c r="AD9" s="98"/>
      <c r="AE9" s="98"/>
      <c r="AF9" s="98"/>
      <c r="AG9" s="98"/>
      <c r="AH9" s="98"/>
    </row>
    <row r="10" spans="1:34" ht="60.75" customHeight="1">
      <c r="A10" s="235">
        <f t="shared" si="0"/>
        <v>17</v>
      </c>
      <c r="B10" s="336" t="s">
        <v>3309</v>
      </c>
      <c r="C10" s="76">
        <f t="shared" si="1"/>
        <v>8</v>
      </c>
      <c r="D10" s="199" t="s">
        <v>3351</v>
      </c>
      <c r="E10" s="199" t="s">
        <v>9741</v>
      </c>
      <c r="F10" s="76"/>
      <c r="G10" s="200" t="s">
        <v>9742</v>
      </c>
      <c r="H10" s="76" t="s">
        <v>9743</v>
      </c>
      <c r="I10" s="202" t="s">
        <v>9744</v>
      </c>
      <c r="J10" s="200" t="s">
        <v>9745</v>
      </c>
      <c r="K10" s="206" t="s">
        <v>9746</v>
      </c>
      <c r="L10" s="200" t="s">
        <v>9747</v>
      </c>
      <c r="M10" s="76"/>
      <c r="N10" s="202"/>
      <c r="O10" s="98"/>
      <c r="P10" s="98"/>
      <c r="Q10" s="98"/>
      <c r="R10" s="98"/>
      <c r="S10" s="98"/>
      <c r="T10" s="98"/>
      <c r="U10" s="98"/>
      <c r="V10" s="98"/>
      <c r="W10" s="98"/>
      <c r="X10" s="98"/>
      <c r="Y10" s="98"/>
      <c r="Z10" s="98"/>
      <c r="AA10" s="98"/>
      <c r="AB10" s="98"/>
      <c r="AC10" s="98"/>
      <c r="AD10" s="98"/>
      <c r="AE10" s="98"/>
      <c r="AF10" s="98"/>
      <c r="AG10" s="98"/>
      <c r="AH10" s="98"/>
    </row>
    <row r="11" spans="1:34" ht="69" customHeight="1">
      <c r="A11" s="235">
        <f t="shared" si="0"/>
        <v>18</v>
      </c>
      <c r="B11" s="336" t="s">
        <v>3309</v>
      </c>
      <c r="C11" s="76">
        <f t="shared" si="1"/>
        <v>9</v>
      </c>
      <c r="D11" s="199" t="s">
        <v>3351</v>
      </c>
      <c r="E11" s="199" t="s">
        <v>9830</v>
      </c>
      <c r="F11" s="215" t="s">
        <v>9831</v>
      </c>
      <c r="G11" s="200" t="s">
        <v>9832</v>
      </c>
      <c r="H11" s="76">
        <v>1784</v>
      </c>
      <c r="I11" s="201" t="s">
        <v>4778</v>
      </c>
      <c r="J11" s="215" t="s">
        <v>9833</v>
      </c>
      <c r="K11" s="202" t="s">
        <v>9834</v>
      </c>
      <c r="L11" s="200" t="s">
        <v>9835</v>
      </c>
      <c r="M11" s="76"/>
      <c r="N11" s="202"/>
      <c r="O11" s="98"/>
      <c r="P11" s="98"/>
      <c r="Q11" s="98"/>
      <c r="R11" s="98"/>
      <c r="S11" s="98"/>
      <c r="T11" s="98"/>
      <c r="U11" s="98"/>
      <c r="V11" s="98"/>
      <c r="W11" s="98"/>
      <c r="X11" s="98"/>
      <c r="Y11" s="98"/>
      <c r="Z11" s="98"/>
      <c r="AA11" s="98"/>
      <c r="AB11" s="98"/>
      <c r="AC11" s="98"/>
      <c r="AD11" s="98"/>
      <c r="AE11" s="98"/>
      <c r="AF11" s="98"/>
      <c r="AG11" s="98"/>
      <c r="AH11" s="98"/>
    </row>
    <row r="12" spans="1:34" ht="50.25" customHeight="1">
      <c r="A12" s="235">
        <f t="shared" si="0"/>
        <v>19</v>
      </c>
      <c r="B12" s="336" t="s">
        <v>65</v>
      </c>
      <c r="C12" s="76">
        <f t="shared" si="1"/>
        <v>10</v>
      </c>
      <c r="D12" s="308" t="s">
        <v>3351</v>
      </c>
      <c r="E12" s="303" t="s">
        <v>11389</v>
      </c>
      <c r="F12" s="76" t="s">
        <v>11390</v>
      </c>
      <c r="G12" s="200" t="s">
        <v>3258</v>
      </c>
      <c r="H12" s="76" t="s">
        <v>11391</v>
      </c>
      <c r="I12" s="214" t="s">
        <v>12387</v>
      </c>
      <c r="J12" s="76" t="s">
        <v>11393</v>
      </c>
      <c r="K12" s="216" t="s">
        <v>11394</v>
      </c>
      <c r="L12" s="200" t="s">
        <v>11395</v>
      </c>
      <c r="M12" s="76"/>
      <c r="N12" s="202"/>
      <c r="O12" s="98"/>
      <c r="P12" s="98"/>
      <c r="Q12" s="98"/>
      <c r="R12" s="98"/>
      <c r="S12" s="98"/>
      <c r="T12" s="98"/>
      <c r="U12" s="98"/>
      <c r="V12" s="98"/>
      <c r="W12" s="98"/>
      <c r="X12" s="98"/>
      <c r="Y12" s="98"/>
      <c r="Z12" s="98"/>
      <c r="AA12" s="98"/>
      <c r="AB12" s="98"/>
      <c r="AC12" s="98"/>
      <c r="AD12" s="98"/>
      <c r="AE12" s="98"/>
      <c r="AF12" s="98"/>
      <c r="AG12" s="98"/>
      <c r="AH12" s="98"/>
    </row>
    <row r="13" spans="1:34" ht="19.5" customHeight="1">
      <c r="A13" s="337"/>
      <c r="B13" s="338"/>
      <c r="C13" s="111"/>
      <c r="D13" s="339" t="s">
        <v>5187</v>
      </c>
      <c r="E13" s="340">
        <f>COUNTIF($D$2:$D$1319,D13)-1</f>
        <v>7</v>
      </c>
      <c r="F13" s="341"/>
      <c r="G13" s="342"/>
      <c r="H13" s="111"/>
      <c r="I13" s="343"/>
      <c r="J13" s="111"/>
      <c r="K13" s="344"/>
      <c r="L13" s="342"/>
      <c r="M13" s="111"/>
      <c r="N13" s="345"/>
      <c r="O13" s="190"/>
      <c r="P13" s="190"/>
      <c r="Q13" s="190"/>
      <c r="R13" s="190"/>
      <c r="S13" s="190"/>
      <c r="T13" s="190"/>
      <c r="U13" s="190"/>
      <c r="V13" s="190"/>
      <c r="W13" s="190"/>
      <c r="X13" s="190"/>
      <c r="Y13" s="190"/>
      <c r="Z13" s="190"/>
      <c r="AA13" s="190"/>
      <c r="AB13" s="190"/>
      <c r="AC13" s="190"/>
      <c r="AD13" s="190"/>
      <c r="AE13" s="190"/>
      <c r="AF13" s="190"/>
      <c r="AG13" s="190"/>
      <c r="AH13" s="190"/>
    </row>
    <row r="14" spans="1:34" ht="50.25" customHeight="1">
      <c r="A14" s="235">
        <f>A12+1</f>
        <v>20</v>
      </c>
      <c r="B14" s="336" t="s">
        <v>3309</v>
      </c>
      <c r="C14" s="76">
        <f>C12+1</f>
        <v>11</v>
      </c>
      <c r="D14" s="346" t="s">
        <v>5187</v>
      </c>
      <c r="E14" s="277" t="s">
        <v>5188</v>
      </c>
      <c r="F14" s="215" t="s">
        <v>5189</v>
      </c>
      <c r="G14" s="200" t="s">
        <v>5190</v>
      </c>
      <c r="H14" s="76" t="s">
        <v>5191</v>
      </c>
      <c r="I14" s="208" t="s">
        <v>5192</v>
      </c>
      <c r="J14" s="200" t="s">
        <v>12388</v>
      </c>
      <c r="K14" s="202" t="s">
        <v>5193</v>
      </c>
      <c r="L14" s="76" t="s">
        <v>5194</v>
      </c>
      <c r="M14" s="76" t="s">
        <v>3501</v>
      </c>
      <c r="N14" s="202"/>
      <c r="O14" s="98"/>
      <c r="P14" s="98"/>
      <c r="Q14" s="98"/>
      <c r="R14" s="98"/>
      <c r="S14" s="98"/>
      <c r="T14" s="98"/>
      <c r="U14" s="98"/>
      <c r="V14" s="98"/>
      <c r="W14" s="98"/>
      <c r="X14" s="98"/>
      <c r="Y14" s="98"/>
      <c r="Z14" s="98"/>
      <c r="AA14" s="98"/>
      <c r="AB14" s="98"/>
      <c r="AC14" s="98"/>
      <c r="AD14" s="98"/>
      <c r="AE14" s="98"/>
      <c r="AF14" s="98"/>
      <c r="AG14" s="98"/>
      <c r="AH14" s="98"/>
    </row>
    <row r="15" spans="1:34" ht="67.5" customHeight="1">
      <c r="A15" s="235">
        <f t="shared" ref="A15:A20" si="2">A14+1</f>
        <v>21</v>
      </c>
      <c r="B15" s="336" t="s">
        <v>3309</v>
      </c>
      <c r="C15" s="76">
        <f t="shared" ref="C15:C20" si="3">C14+1</f>
        <v>12</v>
      </c>
      <c r="D15" s="347" t="s">
        <v>5187</v>
      </c>
      <c r="E15" s="199" t="s">
        <v>6552</v>
      </c>
      <c r="F15" s="76" t="s">
        <v>6553</v>
      </c>
      <c r="G15" s="200" t="s">
        <v>6554</v>
      </c>
      <c r="H15" s="76" t="s">
        <v>6555</v>
      </c>
      <c r="I15" s="200" t="s">
        <v>6556</v>
      </c>
      <c r="J15" s="76" t="s">
        <v>12389</v>
      </c>
      <c r="K15" s="202" t="s">
        <v>6557</v>
      </c>
      <c r="L15" s="76" t="s">
        <v>6558</v>
      </c>
      <c r="M15" s="76" t="s">
        <v>6559</v>
      </c>
      <c r="N15" s="202"/>
      <c r="O15" s="98"/>
      <c r="P15" s="98"/>
      <c r="Q15" s="98"/>
      <c r="R15" s="98"/>
      <c r="S15" s="98"/>
      <c r="T15" s="98"/>
      <c r="U15" s="98"/>
      <c r="V15" s="98"/>
      <c r="W15" s="98"/>
      <c r="X15" s="98"/>
      <c r="Y15" s="98"/>
      <c r="Z15" s="98"/>
      <c r="AA15" s="98"/>
      <c r="AB15" s="98"/>
      <c r="AC15" s="98"/>
      <c r="AD15" s="98"/>
      <c r="AE15" s="98"/>
      <c r="AF15" s="98"/>
      <c r="AG15" s="98"/>
      <c r="AH15" s="98"/>
    </row>
    <row r="16" spans="1:34" ht="66.75" customHeight="1">
      <c r="A16" s="235">
        <f t="shared" si="2"/>
        <v>22</v>
      </c>
      <c r="B16" s="336" t="s">
        <v>3309</v>
      </c>
      <c r="C16" s="76">
        <f t="shared" si="3"/>
        <v>13</v>
      </c>
      <c r="D16" s="347" t="s">
        <v>5187</v>
      </c>
      <c r="E16" s="199" t="s">
        <v>6602</v>
      </c>
      <c r="F16" s="200"/>
      <c r="G16" s="200" t="s">
        <v>6603</v>
      </c>
      <c r="H16" s="76" t="s">
        <v>6604</v>
      </c>
      <c r="I16" s="200" t="s">
        <v>6605</v>
      </c>
      <c r="J16" s="200" t="s">
        <v>12390</v>
      </c>
      <c r="K16" s="202" t="s">
        <v>6606</v>
      </c>
      <c r="L16" s="76" t="s">
        <v>6607</v>
      </c>
      <c r="M16" s="76" t="s">
        <v>735</v>
      </c>
      <c r="N16" s="202"/>
      <c r="O16" s="98"/>
      <c r="P16" s="98"/>
      <c r="Q16" s="98"/>
      <c r="R16" s="98"/>
      <c r="S16" s="98"/>
      <c r="T16" s="98"/>
      <c r="U16" s="98"/>
      <c r="V16" s="98"/>
      <c r="W16" s="98"/>
      <c r="X16" s="98"/>
      <c r="Y16" s="98"/>
      <c r="Z16" s="98"/>
      <c r="AA16" s="98"/>
      <c r="AB16" s="98"/>
      <c r="AC16" s="98"/>
      <c r="AD16" s="98"/>
      <c r="AE16" s="98"/>
      <c r="AF16" s="98"/>
      <c r="AG16" s="98"/>
      <c r="AH16" s="98"/>
    </row>
    <row r="17" spans="1:34" ht="57" customHeight="1">
      <c r="A17" s="235">
        <f t="shared" si="2"/>
        <v>23</v>
      </c>
      <c r="B17" s="336" t="s">
        <v>3309</v>
      </c>
      <c r="C17" s="76">
        <f t="shared" si="3"/>
        <v>14</v>
      </c>
      <c r="D17" s="347" t="s">
        <v>5187</v>
      </c>
      <c r="E17" s="199" t="s">
        <v>6630</v>
      </c>
      <c r="F17" s="199" t="s">
        <v>6631</v>
      </c>
      <c r="G17" s="199" t="s">
        <v>6632</v>
      </c>
      <c r="H17" s="253" t="s">
        <v>6633</v>
      </c>
      <c r="I17" s="348" t="s">
        <v>6634</v>
      </c>
      <c r="J17" s="199" t="s">
        <v>12391</v>
      </c>
      <c r="K17" s="281" t="s">
        <v>6635</v>
      </c>
      <c r="L17" s="253" t="s">
        <v>6636</v>
      </c>
      <c r="M17" s="253" t="s">
        <v>735</v>
      </c>
      <c r="N17" s="202"/>
      <c r="O17" s="98"/>
      <c r="P17" s="98"/>
      <c r="Q17" s="98"/>
      <c r="R17" s="98"/>
      <c r="S17" s="98"/>
      <c r="T17" s="98"/>
      <c r="U17" s="98"/>
      <c r="V17" s="98"/>
      <c r="W17" s="98"/>
      <c r="X17" s="98"/>
      <c r="Y17" s="98"/>
      <c r="Z17" s="98"/>
      <c r="AA17" s="98"/>
      <c r="AB17" s="98"/>
      <c r="AC17" s="98"/>
      <c r="AD17" s="98"/>
      <c r="AE17" s="98"/>
      <c r="AF17" s="98"/>
      <c r="AG17" s="98"/>
      <c r="AH17" s="98"/>
    </row>
    <row r="18" spans="1:34" ht="45" customHeight="1">
      <c r="A18" s="235">
        <f t="shared" si="2"/>
        <v>24</v>
      </c>
      <c r="B18" s="336" t="s">
        <v>3491</v>
      </c>
      <c r="C18" s="76">
        <f t="shared" si="3"/>
        <v>15</v>
      </c>
      <c r="D18" s="347" t="s">
        <v>5187</v>
      </c>
      <c r="E18" s="199" t="s">
        <v>6728</v>
      </c>
      <c r="F18" s="259" t="s">
        <v>6729</v>
      </c>
      <c r="G18" s="199" t="s">
        <v>6730</v>
      </c>
      <c r="H18" s="253">
        <v>1414</v>
      </c>
      <c r="I18" s="348">
        <v>45418</v>
      </c>
      <c r="J18" s="259" t="s">
        <v>12392</v>
      </c>
      <c r="K18" s="281" t="s">
        <v>6731</v>
      </c>
      <c r="L18" s="253" t="s">
        <v>6732</v>
      </c>
      <c r="M18" s="259"/>
      <c r="N18" s="202"/>
      <c r="O18" s="98"/>
      <c r="P18" s="98"/>
      <c r="Q18" s="98"/>
      <c r="R18" s="98"/>
      <c r="S18" s="98"/>
      <c r="T18" s="98"/>
      <c r="U18" s="98"/>
      <c r="V18" s="98"/>
      <c r="W18" s="98"/>
      <c r="X18" s="98"/>
      <c r="Y18" s="98"/>
      <c r="Z18" s="98"/>
      <c r="AA18" s="98"/>
      <c r="AB18" s="98"/>
      <c r="AC18" s="98"/>
      <c r="AD18" s="98"/>
      <c r="AE18" s="98"/>
      <c r="AF18" s="98"/>
      <c r="AG18" s="98"/>
      <c r="AH18" s="98"/>
    </row>
    <row r="19" spans="1:34" ht="31.5" customHeight="1">
      <c r="A19" s="235">
        <f t="shared" si="2"/>
        <v>25</v>
      </c>
      <c r="B19" s="336" t="s">
        <v>3309</v>
      </c>
      <c r="C19" s="76">
        <f t="shared" si="3"/>
        <v>16</v>
      </c>
      <c r="D19" s="199" t="s">
        <v>5187</v>
      </c>
      <c r="E19" s="259" t="s">
        <v>8467</v>
      </c>
      <c r="F19" s="215" t="s">
        <v>8468</v>
      </c>
      <c r="G19" s="215" t="s">
        <v>8469</v>
      </c>
      <c r="H19" s="237">
        <v>1695</v>
      </c>
      <c r="I19" s="349">
        <v>45542</v>
      </c>
      <c r="J19" s="215" t="s">
        <v>12393</v>
      </c>
      <c r="K19" s="216" t="s">
        <v>8470</v>
      </c>
      <c r="L19" s="200" t="s">
        <v>8471</v>
      </c>
      <c r="M19" s="257" t="s">
        <v>8472</v>
      </c>
      <c r="N19" s="202"/>
      <c r="O19" s="98"/>
      <c r="P19" s="98"/>
      <c r="Q19" s="98"/>
      <c r="R19" s="98"/>
      <c r="S19" s="98"/>
      <c r="T19" s="98"/>
      <c r="U19" s="98"/>
      <c r="V19" s="98"/>
      <c r="W19" s="98"/>
      <c r="X19" s="98"/>
      <c r="Y19" s="98"/>
      <c r="Z19" s="98"/>
      <c r="AA19" s="98"/>
      <c r="AB19" s="98"/>
      <c r="AC19" s="98"/>
      <c r="AD19" s="98"/>
      <c r="AE19" s="98"/>
      <c r="AF19" s="98"/>
      <c r="AG19" s="98"/>
      <c r="AH19" s="98"/>
    </row>
    <row r="20" spans="1:34" ht="31.5" customHeight="1">
      <c r="A20" s="235">
        <f t="shared" si="2"/>
        <v>26</v>
      </c>
      <c r="B20" s="336" t="s">
        <v>3309</v>
      </c>
      <c r="C20" s="76">
        <f t="shared" si="3"/>
        <v>17</v>
      </c>
      <c r="D20" s="347" t="s">
        <v>5187</v>
      </c>
      <c r="E20" s="199" t="s">
        <v>11465</v>
      </c>
      <c r="F20" s="76" t="s">
        <v>11466</v>
      </c>
      <c r="G20" s="200" t="s">
        <v>11467</v>
      </c>
      <c r="H20" s="76" t="s">
        <v>11468</v>
      </c>
      <c r="I20" s="200" t="s">
        <v>11439</v>
      </c>
      <c r="J20" s="76" t="s">
        <v>12394</v>
      </c>
      <c r="K20" s="202" t="s">
        <v>11469</v>
      </c>
      <c r="L20" s="200" t="s">
        <v>11470</v>
      </c>
      <c r="M20" s="76"/>
      <c r="N20" s="202"/>
      <c r="O20" s="98"/>
      <c r="P20" s="98"/>
      <c r="Q20" s="98"/>
      <c r="R20" s="98"/>
      <c r="S20" s="98"/>
      <c r="T20" s="98"/>
      <c r="U20" s="98"/>
      <c r="V20" s="98"/>
      <c r="W20" s="98"/>
      <c r="X20" s="98"/>
      <c r="Y20" s="98"/>
      <c r="Z20" s="98"/>
      <c r="AA20" s="98"/>
      <c r="AB20" s="98"/>
      <c r="AC20" s="98"/>
      <c r="AD20" s="98"/>
      <c r="AE20" s="98"/>
      <c r="AF20" s="98"/>
      <c r="AG20" s="98"/>
      <c r="AH20" s="98"/>
    </row>
    <row r="21" spans="1:34" ht="31.5" customHeight="1">
      <c r="A21" s="337"/>
      <c r="B21" s="338"/>
      <c r="C21" s="111"/>
      <c r="D21" s="350" t="s">
        <v>5352</v>
      </c>
      <c r="E21" s="351">
        <f>COUNTIF($D$2:$D$1319,D21)-1</f>
        <v>17</v>
      </c>
      <c r="F21" s="111"/>
      <c r="G21" s="342"/>
      <c r="H21" s="111"/>
      <c r="I21" s="342"/>
      <c r="J21" s="111"/>
      <c r="K21" s="345"/>
      <c r="L21" s="342"/>
      <c r="M21" s="111"/>
      <c r="N21" s="345"/>
      <c r="O21" s="190"/>
      <c r="P21" s="190"/>
      <c r="Q21" s="190"/>
      <c r="R21" s="190"/>
      <c r="S21" s="190"/>
      <c r="T21" s="190"/>
      <c r="U21" s="190"/>
      <c r="V21" s="190"/>
      <c r="W21" s="190"/>
      <c r="X21" s="190"/>
      <c r="Y21" s="190"/>
      <c r="Z21" s="190"/>
      <c r="AA21" s="190"/>
      <c r="AB21" s="190"/>
      <c r="AC21" s="190"/>
      <c r="AD21" s="190"/>
      <c r="AE21" s="190"/>
      <c r="AF21" s="190"/>
      <c r="AG21" s="190"/>
      <c r="AH21" s="190"/>
    </row>
    <row r="22" spans="1:34" ht="63" customHeight="1">
      <c r="A22" s="235">
        <f>A20+1</f>
        <v>27</v>
      </c>
      <c r="B22" s="336" t="s">
        <v>3309</v>
      </c>
      <c r="C22" s="76">
        <f>C20+1</f>
        <v>18</v>
      </c>
      <c r="D22" s="347" t="s">
        <v>5352</v>
      </c>
      <c r="E22" s="199" t="s">
        <v>5353</v>
      </c>
      <c r="F22" s="76"/>
      <c r="G22" s="200" t="s">
        <v>5354</v>
      </c>
      <c r="H22" s="76" t="s">
        <v>5355</v>
      </c>
      <c r="I22" s="200" t="s">
        <v>5356</v>
      </c>
      <c r="J22" s="76" t="s">
        <v>12395</v>
      </c>
      <c r="K22" s="216" t="s">
        <v>5357</v>
      </c>
      <c r="L22" s="76" t="s">
        <v>5358</v>
      </c>
      <c r="M22" s="76"/>
      <c r="N22" s="202"/>
      <c r="O22" s="98"/>
      <c r="P22" s="98"/>
      <c r="Q22" s="98"/>
      <c r="R22" s="98"/>
      <c r="S22" s="98"/>
      <c r="T22" s="98"/>
      <c r="U22" s="98"/>
      <c r="V22" s="98"/>
      <c r="W22" s="98"/>
      <c r="X22" s="98"/>
      <c r="Y22" s="98"/>
      <c r="Z22" s="98"/>
      <c r="AA22" s="98"/>
      <c r="AB22" s="98"/>
      <c r="AC22" s="98"/>
      <c r="AD22" s="98"/>
      <c r="AE22" s="98"/>
      <c r="AF22" s="98"/>
      <c r="AG22" s="98"/>
      <c r="AH22" s="98"/>
    </row>
    <row r="23" spans="1:34" ht="47.25" customHeight="1">
      <c r="A23" s="235">
        <f t="shared" ref="A23:A38" si="4">A22+1</f>
        <v>28</v>
      </c>
      <c r="B23" s="336" t="s">
        <v>3309</v>
      </c>
      <c r="C23" s="76">
        <f t="shared" ref="C23:C38" si="5">C22+1</f>
        <v>19</v>
      </c>
      <c r="D23" s="347" t="s">
        <v>5352</v>
      </c>
      <c r="E23" s="199" t="s">
        <v>5359</v>
      </c>
      <c r="F23" s="76"/>
      <c r="G23" s="200" t="s">
        <v>5360</v>
      </c>
      <c r="H23" s="210">
        <v>216</v>
      </c>
      <c r="I23" s="200" t="s">
        <v>5361</v>
      </c>
      <c r="J23" s="76" t="s">
        <v>12396</v>
      </c>
      <c r="K23" s="202" t="s">
        <v>5362</v>
      </c>
      <c r="L23" s="76" t="s">
        <v>5363</v>
      </c>
      <c r="M23" s="76"/>
      <c r="N23" s="202"/>
      <c r="O23" s="98"/>
      <c r="P23" s="98"/>
      <c r="Q23" s="98"/>
      <c r="R23" s="98"/>
      <c r="S23" s="98"/>
      <c r="T23" s="98"/>
      <c r="U23" s="98"/>
      <c r="V23" s="98"/>
      <c r="W23" s="98"/>
      <c r="X23" s="98"/>
      <c r="Y23" s="98"/>
      <c r="Z23" s="98"/>
      <c r="AA23" s="98"/>
      <c r="AB23" s="98"/>
      <c r="AC23" s="98"/>
      <c r="AD23" s="98"/>
      <c r="AE23" s="98"/>
      <c r="AF23" s="98"/>
      <c r="AG23" s="98"/>
      <c r="AH23" s="98"/>
    </row>
    <row r="24" spans="1:34" ht="54.75" customHeight="1">
      <c r="A24" s="235">
        <f t="shared" si="4"/>
        <v>29</v>
      </c>
      <c r="B24" s="336" t="s">
        <v>3309</v>
      </c>
      <c r="C24" s="76">
        <f t="shared" si="5"/>
        <v>20</v>
      </c>
      <c r="D24" s="347" t="s">
        <v>5352</v>
      </c>
      <c r="E24" s="199" t="s">
        <v>5364</v>
      </c>
      <c r="F24" s="200" t="s">
        <v>5365</v>
      </c>
      <c r="G24" s="200" t="s">
        <v>5366</v>
      </c>
      <c r="H24" s="76">
        <v>3495</v>
      </c>
      <c r="I24" s="208" t="s">
        <v>5367</v>
      </c>
      <c r="J24" s="200" t="s">
        <v>12397</v>
      </c>
      <c r="K24" s="202" t="s">
        <v>5368</v>
      </c>
      <c r="L24" s="76" t="s">
        <v>5369</v>
      </c>
      <c r="M24" s="76"/>
      <c r="N24" s="202"/>
      <c r="O24" s="98"/>
      <c r="P24" s="98"/>
      <c r="Q24" s="98"/>
      <c r="R24" s="98"/>
      <c r="S24" s="98"/>
      <c r="T24" s="98"/>
      <c r="U24" s="98"/>
      <c r="V24" s="98"/>
      <c r="W24" s="98"/>
      <c r="X24" s="98"/>
      <c r="Y24" s="98"/>
      <c r="Z24" s="98"/>
      <c r="AA24" s="98"/>
      <c r="AB24" s="98"/>
      <c r="AC24" s="98"/>
      <c r="AD24" s="98"/>
      <c r="AE24" s="98"/>
      <c r="AF24" s="98"/>
      <c r="AG24" s="98"/>
      <c r="AH24" s="98"/>
    </row>
    <row r="25" spans="1:34" ht="57.75" customHeight="1">
      <c r="A25" s="235">
        <f t="shared" si="4"/>
        <v>30</v>
      </c>
      <c r="B25" s="336" t="s">
        <v>3309</v>
      </c>
      <c r="C25" s="76">
        <f t="shared" si="5"/>
        <v>21</v>
      </c>
      <c r="D25" s="347" t="s">
        <v>5352</v>
      </c>
      <c r="E25" s="199" t="s">
        <v>5383</v>
      </c>
      <c r="F25" s="200"/>
      <c r="G25" s="200" t="s">
        <v>5384</v>
      </c>
      <c r="H25" s="76" t="s">
        <v>5385</v>
      </c>
      <c r="I25" s="232" t="s">
        <v>5386</v>
      </c>
      <c r="J25" s="200" t="s">
        <v>12398</v>
      </c>
      <c r="K25" s="206" t="s">
        <v>5387</v>
      </c>
      <c r="L25" s="76" t="s">
        <v>5388</v>
      </c>
      <c r="M25" s="76" t="s">
        <v>5389</v>
      </c>
      <c r="N25" s="202"/>
      <c r="O25" s="98"/>
      <c r="P25" s="98"/>
      <c r="Q25" s="98"/>
      <c r="R25" s="98"/>
      <c r="S25" s="98"/>
      <c r="T25" s="98"/>
      <c r="U25" s="98"/>
      <c r="V25" s="98"/>
      <c r="W25" s="98"/>
      <c r="X25" s="98"/>
      <c r="Y25" s="98"/>
      <c r="Z25" s="98"/>
      <c r="AA25" s="98"/>
      <c r="AB25" s="98"/>
      <c r="AC25" s="98"/>
      <c r="AD25" s="98"/>
      <c r="AE25" s="98"/>
      <c r="AF25" s="98"/>
      <c r="AG25" s="98"/>
      <c r="AH25" s="98"/>
    </row>
    <row r="26" spans="1:34" ht="47.25" customHeight="1">
      <c r="A26" s="235">
        <f t="shared" si="4"/>
        <v>31</v>
      </c>
      <c r="B26" s="336" t="s">
        <v>3309</v>
      </c>
      <c r="C26" s="76">
        <f t="shared" si="5"/>
        <v>22</v>
      </c>
      <c r="D26" s="347" t="s">
        <v>5352</v>
      </c>
      <c r="E26" s="199" t="s">
        <v>5390</v>
      </c>
      <c r="F26" s="200"/>
      <c r="G26" s="200" t="s">
        <v>5391</v>
      </c>
      <c r="H26" s="210">
        <v>8</v>
      </c>
      <c r="I26" s="214">
        <v>44287</v>
      </c>
      <c r="J26" s="215" t="s">
        <v>12399</v>
      </c>
      <c r="K26" s="202" t="s">
        <v>5392</v>
      </c>
      <c r="L26" s="76" t="s">
        <v>5393</v>
      </c>
      <c r="M26" s="76"/>
      <c r="N26" s="202"/>
      <c r="O26" s="98"/>
      <c r="P26" s="98"/>
      <c r="Q26" s="98"/>
      <c r="R26" s="98"/>
      <c r="S26" s="98"/>
      <c r="T26" s="98"/>
      <c r="U26" s="98"/>
      <c r="V26" s="98"/>
      <c r="W26" s="98"/>
      <c r="X26" s="98"/>
      <c r="Y26" s="98"/>
      <c r="Z26" s="98"/>
      <c r="AA26" s="98"/>
      <c r="AB26" s="98"/>
      <c r="AC26" s="98"/>
      <c r="AD26" s="98"/>
      <c r="AE26" s="98"/>
      <c r="AF26" s="98"/>
      <c r="AG26" s="98"/>
      <c r="AH26" s="98"/>
    </row>
    <row r="27" spans="1:34" ht="48.75" customHeight="1">
      <c r="A27" s="235">
        <f t="shared" si="4"/>
        <v>32</v>
      </c>
      <c r="B27" s="336" t="s">
        <v>3309</v>
      </c>
      <c r="C27" s="76">
        <f t="shared" si="5"/>
        <v>23</v>
      </c>
      <c r="D27" s="347" t="s">
        <v>5352</v>
      </c>
      <c r="E27" s="199" t="s">
        <v>5400</v>
      </c>
      <c r="F27" s="76" t="s">
        <v>5401</v>
      </c>
      <c r="G27" s="200" t="s">
        <v>5402</v>
      </c>
      <c r="H27" s="76">
        <v>1996</v>
      </c>
      <c r="I27" s="200" t="s">
        <v>5403</v>
      </c>
      <c r="J27" s="200" t="s">
        <v>12400</v>
      </c>
      <c r="K27" s="206" t="s">
        <v>5404</v>
      </c>
      <c r="L27" s="76" t="s">
        <v>5405</v>
      </c>
      <c r="M27" s="76"/>
      <c r="N27" s="202"/>
      <c r="O27" s="98"/>
      <c r="P27" s="98"/>
      <c r="Q27" s="98"/>
      <c r="R27" s="98"/>
      <c r="S27" s="98"/>
      <c r="T27" s="98"/>
      <c r="U27" s="98"/>
      <c r="V27" s="98"/>
      <c r="W27" s="98"/>
      <c r="X27" s="98"/>
      <c r="Y27" s="98"/>
      <c r="Z27" s="98"/>
      <c r="AA27" s="98"/>
      <c r="AB27" s="98"/>
      <c r="AC27" s="98"/>
      <c r="AD27" s="98"/>
      <c r="AE27" s="98"/>
      <c r="AF27" s="98"/>
      <c r="AG27" s="98"/>
      <c r="AH27" s="98"/>
    </row>
    <row r="28" spans="1:34" ht="68.25" customHeight="1">
      <c r="A28" s="235">
        <f t="shared" si="4"/>
        <v>33</v>
      </c>
      <c r="B28" s="336" t="s">
        <v>3309</v>
      </c>
      <c r="C28" s="76">
        <f t="shared" si="5"/>
        <v>24</v>
      </c>
      <c r="D28" s="347" t="s">
        <v>5352</v>
      </c>
      <c r="E28" s="199" t="s">
        <v>5425</v>
      </c>
      <c r="F28" s="76" t="s">
        <v>5426</v>
      </c>
      <c r="G28" s="200" t="s">
        <v>5427</v>
      </c>
      <c r="H28" s="76">
        <v>937</v>
      </c>
      <c r="I28" s="208">
        <v>45075</v>
      </c>
      <c r="J28" s="200" t="s">
        <v>12401</v>
      </c>
      <c r="K28" s="202" t="s">
        <v>5428</v>
      </c>
      <c r="L28" s="76" t="s">
        <v>5429</v>
      </c>
      <c r="M28" s="76"/>
      <c r="N28" s="202"/>
      <c r="O28" s="98"/>
      <c r="P28" s="98"/>
      <c r="Q28" s="98"/>
      <c r="R28" s="98"/>
      <c r="S28" s="98"/>
      <c r="T28" s="98"/>
      <c r="U28" s="98"/>
      <c r="V28" s="98"/>
      <c r="W28" s="98"/>
      <c r="X28" s="98"/>
      <c r="Y28" s="98"/>
      <c r="Z28" s="98"/>
      <c r="AA28" s="98"/>
      <c r="AB28" s="98"/>
      <c r="AC28" s="98"/>
      <c r="AD28" s="98"/>
      <c r="AE28" s="98"/>
      <c r="AF28" s="98"/>
      <c r="AG28" s="98"/>
      <c r="AH28" s="98"/>
    </row>
    <row r="29" spans="1:34" ht="73.5" customHeight="1">
      <c r="A29" s="235">
        <f t="shared" si="4"/>
        <v>34</v>
      </c>
      <c r="B29" s="336" t="s">
        <v>3309</v>
      </c>
      <c r="C29" s="76">
        <f t="shared" si="5"/>
        <v>25</v>
      </c>
      <c r="D29" s="347" t="s">
        <v>5352</v>
      </c>
      <c r="E29" s="199" t="s">
        <v>5436</v>
      </c>
      <c r="F29" s="215"/>
      <c r="G29" s="200" t="s">
        <v>5437</v>
      </c>
      <c r="H29" s="76">
        <v>1738</v>
      </c>
      <c r="I29" s="208" t="s">
        <v>2186</v>
      </c>
      <c r="J29" s="215" t="s">
        <v>12402</v>
      </c>
      <c r="K29" s="202" t="s">
        <v>5438</v>
      </c>
      <c r="L29" s="76" t="s">
        <v>5439</v>
      </c>
      <c r="M29" s="76"/>
      <c r="N29" s="202"/>
      <c r="O29" s="98"/>
      <c r="P29" s="98"/>
      <c r="Q29" s="98"/>
      <c r="R29" s="98"/>
      <c r="S29" s="98"/>
      <c r="T29" s="98"/>
      <c r="U29" s="98"/>
      <c r="V29" s="98"/>
      <c r="W29" s="98"/>
      <c r="X29" s="98"/>
      <c r="Y29" s="98"/>
      <c r="Z29" s="98"/>
      <c r="AA29" s="98"/>
      <c r="AB29" s="98"/>
      <c r="AC29" s="98"/>
      <c r="AD29" s="98"/>
      <c r="AE29" s="98"/>
      <c r="AF29" s="98"/>
      <c r="AG29" s="98"/>
      <c r="AH29" s="98"/>
    </row>
    <row r="30" spans="1:34" ht="47.25" customHeight="1">
      <c r="A30" s="235">
        <f t="shared" si="4"/>
        <v>35</v>
      </c>
      <c r="B30" s="336" t="s">
        <v>3309</v>
      </c>
      <c r="C30" s="76">
        <f t="shared" si="5"/>
        <v>26</v>
      </c>
      <c r="D30" s="347" t="s">
        <v>5352</v>
      </c>
      <c r="E30" s="199" t="s">
        <v>5448</v>
      </c>
      <c r="F30" s="215"/>
      <c r="G30" s="200" t="s">
        <v>5449</v>
      </c>
      <c r="H30" s="76">
        <v>2834</v>
      </c>
      <c r="I30" s="208" t="s">
        <v>4575</v>
      </c>
      <c r="J30" s="215" t="s">
        <v>12403</v>
      </c>
      <c r="K30" s="202" t="s">
        <v>5450</v>
      </c>
      <c r="L30" s="76" t="s">
        <v>5451</v>
      </c>
      <c r="M30" s="76"/>
      <c r="N30" s="202"/>
      <c r="O30" s="98"/>
      <c r="P30" s="98"/>
      <c r="Q30" s="98"/>
      <c r="R30" s="98"/>
      <c r="S30" s="98"/>
      <c r="T30" s="98"/>
      <c r="U30" s="98"/>
      <c r="V30" s="98"/>
      <c r="W30" s="98"/>
      <c r="X30" s="98"/>
      <c r="Y30" s="98"/>
      <c r="Z30" s="98"/>
      <c r="AA30" s="98"/>
      <c r="AB30" s="98"/>
      <c r="AC30" s="98"/>
      <c r="AD30" s="98"/>
      <c r="AE30" s="98"/>
      <c r="AF30" s="98"/>
      <c r="AG30" s="98"/>
      <c r="AH30" s="98"/>
    </row>
    <row r="31" spans="1:34" ht="47.25" customHeight="1">
      <c r="A31" s="235">
        <f t="shared" si="4"/>
        <v>36</v>
      </c>
      <c r="B31" s="336" t="s">
        <v>3309</v>
      </c>
      <c r="C31" s="76">
        <f t="shared" si="5"/>
        <v>27</v>
      </c>
      <c r="D31" s="347" t="s">
        <v>5352</v>
      </c>
      <c r="E31" s="199" t="s">
        <v>5452</v>
      </c>
      <c r="F31" s="215"/>
      <c r="G31" s="200" t="s">
        <v>5419</v>
      </c>
      <c r="H31" s="76">
        <v>2831</v>
      </c>
      <c r="I31" s="208" t="s">
        <v>4575</v>
      </c>
      <c r="J31" s="215" t="s">
        <v>12404</v>
      </c>
      <c r="K31" s="202" t="s">
        <v>5453</v>
      </c>
      <c r="L31" s="76" t="s">
        <v>1442</v>
      </c>
      <c r="M31" s="76"/>
      <c r="N31" s="202"/>
      <c r="O31" s="98"/>
      <c r="P31" s="98"/>
      <c r="Q31" s="98"/>
      <c r="R31" s="98"/>
      <c r="S31" s="98"/>
      <c r="T31" s="98"/>
      <c r="U31" s="98"/>
      <c r="V31" s="98"/>
      <c r="W31" s="98"/>
      <c r="X31" s="98"/>
      <c r="Y31" s="98"/>
      <c r="Z31" s="98"/>
      <c r="AA31" s="98"/>
      <c r="AB31" s="98"/>
      <c r="AC31" s="98"/>
      <c r="AD31" s="98"/>
      <c r="AE31" s="98"/>
      <c r="AF31" s="98"/>
      <c r="AG31" s="98"/>
      <c r="AH31" s="98"/>
    </row>
    <row r="32" spans="1:34" ht="68.25" customHeight="1">
      <c r="A32" s="235">
        <f t="shared" si="4"/>
        <v>37</v>
      </c>
      <c r="B32" s="336" t="s">
        <v>3309</v>
      </c>
      <c r="C32" s="76">
        <f t="shared" si="5"/>
        <v>28</v>
      </c>
      <c r="D32" s="347" t="s">
        <v>5352</v>
      </c>
      <c r="E32" s="199" t="s">
        <v>5465</v>
      </c>
      <c r="F32" s="215"/>
      <c r="G32" s="200" t="s">
        <v>3204</v>
      </c>
      <c r="H32" s="76">
        <v>641</v>
      </c>
      <c r="I32" s="208" t="s">
        <v>5466</v>
      </c>
      <c r="J32" s="215" t="s">
        <v>12405</v>
      </c>
      <c r="K32" s="202" t="s">
        <v>5467</v>
      </c>
      <c r="L32" s="76" t="s">
        <v>5468</v>
      </c>
      <c r="M32" s="76"/>
      <c r="N32" s="202"/>
      <c r="O32" s="98"/>
      <c r="P32" s="98"/>
      <c r="Q32" s="98"/>
      <c r="R32" s="98"/>
      <c r="S32" s="98"/>
      <c r="T32" s="98"/>
      <c r="U32" s="98"/>
      <c r="V32" s="98"/>
      <c r="W32" s="98"/>
      <c r="X32" s="98"/>
      <c r="Y32" s="98"/>
      <c r="Z32" s="98"/>
      <c r="AA32" s="98"/>
      <c r="AB32" s="98"/>
      <c r="AC32" s="98"/>
      <c r="AD32" s="98"/>
      <c r="AE32" s="98"/>
      <c r="AF32" s="98"/>
      <c r="AG32" s="98"/>
      <c r="AH32" s="98"/>
    </row>
    <row r="33" spans="1:34" ht="53.25" customHeight="1">
      <c r="A33" s="235">
        <f t="shared" si="4"/>
        <v>38</v>
      </c>
      <c r="B33" s="336" t="s">
        <v>3309</v>
      </c>
      <c r="C33" s="76">
        <f t="shared" si="5"/>
        <v>29</v>
      </c>
      <c r="D33" s="347" t="s">
        <v>5352</v>
      </c>
      <c r="E33" s="199" t="s">
        <v>5483</v>
      </c>
      <c r="F33" s="200" t="s">
        <v>5484</v>
      </c>
      <c r="G33" s="200" t="s">
        <v>5485</v>
      </c>
      <c r="H33" s="76">
        <v>1054</v>
      </c>
      <c r="I33" s="208" t="s">
        <v>5480</v>
      </c>
      <c r="J33" s="215" t="s">
        <v>12406</v>
      </c>
      <c r="K33" s="202" t="s">
        <v>5486</v>
      </c>
      <c r="L33" s="76" t="s">
        <v>5487</v>
      </c>
      <c r="M33" s="76"/>
      <c r="N33" s="202"/>
      <c r="O33" s="98"/>
      <c r="P33" s="98"/>
      <c r="Q33" s="98"/>
      <c r="R33" s="98"/>
      <c r="S33" s="98"/>
      <c r="T33" s="98"/>
      <c r="U33" s="98"/>
      <c r="V33" s="98"/>
      <c r="W33" s="98"/>
      <c r="X33" s="98"/>
      <c r="Y33" s="98"/>
      <c r="Z33" s="98"/>
      <c r="AA33" s="98"/>
      <c r="AB33" s="98"/>
      <c r="AC33" s="98"/>
      <c r="AD33" s="98"/>
      <c r="AE33" s="98"/>
      <c r="AF33" s="98"/>
      <c r="AG33" s="98"/>
      <c r="AH33" s="98"/>
    </row>
    <row r="34" spans="1:34" ht="78.75" customHeight="1">
      <c r="A34" s="235">
        <f t="shared" si="4"/>
        <v>39</v>
      </c>
      <c r="B34" s="336" t="s">
        <v>3309</v>
      </c>
      <c r="C34" s="76">
        <f t="shared" si="5"/>
        <v>30</v>
      </c>
      <c r="D34" s="347" t="s">
        <v>5352</v>
      </c>
      <c r="E34" s="199" t="s">
        <v>5488</v>
      </c>
      <c r="F34" s="215" t="s">
        <v>5489</v>
      </c>
      <c r="G34" s="200" t="s">
        <v>5490</v>
      </c>
      <c r="H34" s="76">
        <v>1056</v>
      </c>
      <c r="I34" s="208" t="s">
        <v>5480</v>
      </c>
      <c r="J34" s="215" t="s">
        <v>12407</v>
      </c>
      <c r="K34" s="202" t="s">
        <v>5491</v>
      </c>
      <c r="L34" s="76" t="s">
        <v>5492</v>
      </c>
      <c r="M34" s="76"/>
      <c r="N34" s="202"/>
      <c r="O34" s="98"/>
      <c r="P34" s="98"/>
      <c r="Q34" s="98"/>
      <c r="R34" s="98"/>
      <c r="S34" s="98"/>
      <c r="T34" s="98"/>
      <c r="U34" s="98"/>
      <c r="V34" s="98"/>
      <c r="W34" s="98"/>
      <c r="X34" s="98"/>
      <c r="Y34" s="98"/>
      <c r="Z34" s="98"/>
      <c r="AA34" s="98"/>
      <c r="AB34" s="98"/>
      <c r="AC34" s="98"/>
      <c r="AD34" s="98"/>
      <c r="AE34" s="98"/>
      <c r="AF34" s="98"/>
      <c r="AG34" s="98"/>
      <c r="AH34" s="98"/>
    </row>
    <row r="35" spans="1:34" ht="68.25" customHeight="1">
      <c r="A35" s="235">
        <f t="shared" si="4"/>
        <v>40</v>
      </c>
      <c r="B35" s="336" t="s">
        <v>3309</v>
      </c>
      <c r="C35" s="76">
        <f t="shared" si="5"/>
        <v>31</v>
      </c>
      <c r="D35" s="347" t="s">
        <v>5352</v>
      </c>
      <c r="E35" s="199" t="s">
        <v>5499</v>
      </c>
      <c r="F35" s="215" t="s">
        <v>5500</v>
      </c>
      <c r="G35" s="200" t="s">
        <v>5501</v>
      </c>
      <c r="H35" s="76">
        <v>1239</v>
      </c>
      <c r="I35" s="208" t="s">
        <v>5142</v>
      </c>
      <c r="J35" s="215" t="s">
        <v>12408</v>
      </c>
      <c r="K35" s="202" t="s">
        <v>5502</v>
      </c>
      <c r="L35" s="76" t="s">
        <v>5503</v>
      </c>
      <c r="M35" s="76"/>
      <c r="N35" s="202"/>
      <c r="O35" s="98"/>
      <c r="P35" s="98"/>
      <c r="Q35" s="98"/>
      <c r="R35" s="98"/>
      <c r="S35" s="98"/>
      <c r="T35" s="98"/>
      <c r="U35" s="98"/>
      <c r="V35" s="98"/>
      <c r="W35" s="98"/>
      <c r="X35" s="98"/>
      <c r="Y35" s="98"/>
      <c r="Z35" s="98"/>
      <c r="AA35" s="98"/>
      <c r="AB35" s="98"/>
      <c r="AC35" s="98"/>
      <c r="AD35" s="98"/>
      <c r="AE35" s="98"/>
      <c r="AF35" s="98"/>
      <c r="AG35" s="98"/>
      <c r="AH35" s="98"/>
    </row>
    <row r="36" spans="1:34" ht="68.25" customHeight="1">
      <c r="A36" s="235">
        <f t="shared" si="4"/>
        <v>41</v>
      </c>
      <c r="B36" s="336" t="s">
        <v>3309</v>
      </c>
      <c r="C36" s="76">
        <f t="shared" si="5"/>
        <v>32</v>
      </c>
      <c r="D36" s="347" t="s">
        <v>5352</v>
      </c>
      <c r="E36" s="199" t="s">
        <v>5510</v>
      </c>
      <c r="F36" s="215" t="s">
        <v>5511</v>
      </c>
      <c r="G36" s="200" t="s">
        <v>5512</v>
      </c>
      <c r="H36" s="76">
        <v>1415</v>
      </c>
      <c r="I36" s="208">
        <v>45418</v>
      </c>
      <c r="J36" s="215" t="s">
        <v>12409</v>
      </c>
      <c r="K36" s="202" t="s">
        <v>5513</v>
      </c>
      <c r="L36" s="76" t="s">
        <v>5514</v>
      </c>
      <c r="M36" s="76"/>
      <c r="N36" s="202"/>
      <c r="O36" s="98"/>
      <c r="P36" s="98"/>
      <c r="Q36" s="98"/>
      <c r="R36" s="98"/>
      <c r="S36" s="98"/>
      <c r="T36" s="98"/>
      <c r="U36" s="98"/>
      <c r="V36" s="98"/>
      <c r="W36" s="98"/>
      <c r="X36" s="98"/>
      <c r="Y36" s="98"/>
      <c r="Z36" s="98"/>
      <c r="AA36" s="98"/>
      <c r="AB36" s="98"/>
      <c r="AC36" s="98"/>
      <c r="AD36" s="98"/>
      <c r="AE36" s="98"/>
      <c r="AF36" s="98"/>
      <c r="AG36" s="98"/>
      <c r="AH36" s="98"/>
    </row>
    <row r="37" spans="1:34" ht="68.25" customHeight="1">
      <c r="A37" s="235">
        <f t="shared" si="4"/>
        <v>42</v>
      </c>
      <c r="B37" s="336" t="s">
        <v>3309</v>
      </c>
      <c r="C37" s="76">
        <f t="shared" si="5"/>
        <v>33</v>
      </c>
      <c r="D37" s="347" t="s">
        <v>5352</v>
      </c>
      <c r="E37" s="267" t="s">
        <v>5534</v>
      </c>
      <c r="F37" s="280" t="s">
        <v>5535</v>
      </c>
      <c r="G37" s="280" t="s">
        <v>5536</v>
      </c>
      <c r="H37" s="269">
        <v>1992</v>
      </c>
      <c r="I37" s="352" t="s">
        <v>4943</v>
      </c>
      <c r="J37" s="200" t="s">
        <v>12410</v>
      </c>
      <c r="K37" s="271" t="s">
        <v>5537</v>
      </c>
      <c r="L37" s="76" t="s">
        <v>5538</v>
      </c>
      <c r="M37" s="76"/>
      <c r="N37" s="202"/>
      <c r="O37" s="98"/>
      <c r="P37" s="98"/>
      <c r="Q37" s="98"/>
      <c r="R37" s="98"/>
      <c r="S37" s="98"/>
      <c r="T37" s="98"/>
      <c r="U37" s="98"/>
      <c r="V37" s="98"/>
      <c r="W37" s="98"/>
      <c r="X37" s="98"/>
      <c r="Y37" s="98"/>
      <c r="Z37" s="98"/>
      <c r="AA37" s="98"/>
      <c r="AB37" s="98"/>
      <c r="AC37" s="98"/>
      <c r="AD37" s="98"/>
      <c r="AE37" s="98"/>
      <c r="AF37" s="98"/>
      <c r="AG37" s="98"/>
      <c r="AH37" s="98"/>
    </row>
    <row r="38" spans="1:34" ht="68.25" customHeight="1">
      <c r="A38" s="235">
        <f t="shared" si="4"/>
        <v>43</v>
      </c>
      <c r="B38" s="336" t="s">
        <v>3309</v>
      </c>
      <c r="C38" s="76">
        <f t="shared" si="5"/>
        <v>34</v>
      </c>
      <c r="D38" s="347" t="s">
        <v>5352</v>
      </c>
      <c r="E38" s="259" t="s">
        <v>11905</v>
      </c>
      <c r="F38" s="212" t="s">
        <v>11906</v>
      </c>
      <c r="G38" s="200" t="s">
        <v>11907</v>
      </c>
      <c r="H38" s="210" t="s">
        <v>11908</v>
      </c>
      <c r="I38" s="353">
        <v>45848</v>
      </c>
      <c r="J38" s="200" t="s">
        <v>11909</v>
      </c>
      <c r="K38" s="261" t="s">
        <v>11910</v>
      </c>
      <c r="L38" s="76" t="s">
        <v>11911</v>
      </c>
      <c r="M38" s="76"/>
      <c r="N38" s="202"/>
      <c r="O38" s="98"/>
      <c r="P38" s="98"/>
      <c r="Q38" s="98"/>
      <c r="R38" s="98"/>
      <c r="S38" s="98"/>
      <c r="T38" s="98"/>
      <c r="U38" s="98"/>
      <c r="V38" s="98"/>
      <c r="W38" s="98"/>
      <c r="X38" s="98"/>
      <c r="Y38" s="98"/>
      <c r="Z38" s="98"/>
      <c r="AA38" s="98"/>
      <c r="AB38" s="98"/>
      <c r="AC38" s="98"/>
      <c r="AD38" s="98"/>
      <c r="AE38" s="98"/>
      <c r="AF38" s="98"/>
      <c r="AG38" s="98"/>
      <c r="AH38" s="98"/>
    </row>
    <row r="39" spans="1:34" ht="15.75" customHeight="1">
      <c r="A39" s="337"/>
      <c r="B39" s="338"/>
      <c r="C39" s="111"/>
      <c r="D39" s="350" t="s">
        <v>3344</v>
      </c>
      <c r="E39" s="354">
        <f>COUNTIF($D$2:$D$1319,D39)-1</f>
        <v>52</v>
      </c>
      <c r="F39" s="355"/>
      <c r="G39" s="342"/>
      <c r="H39" s="356"/>
      <c r="I39" s="357"/>
      <c r="J39" s="342"/>
      <c r="K39" s="344"/>
      <c r="L39" s="111"/>
      <c r="M39" s="111"/>
      <c r="N39" s="345"/>
      <c r="O39" s="190"/>
      <c r="P39" s="190"/>
      <c r="Q39" s="190"/>
      <c r="R39" s="190"/>
      <c r="S39" s="190"/>
      <c r="T39" s="190"/>
      <c r="U39" s="190"/>
      <c r="V39" s="190"/>
      <c r="W39" s="190"/>
      <c r="X39" s="190"/>
      <c r="Y39" s="190"/>
      <c r="Z39" s="190"/>
      <c r="AA39" s="190"/>
      <c r="AB39" s="190"/>
      <c r="AC39" s="190"/>
      <c r="AD39" s="190"/>
      <c r="AE39" s="190"/>
      <c r="AF39" s="190"/>
      <c r="AG39" s="190"/>
      <c r="AH39" s="190"/>
    </row>
    <row r="40" spans="1:34" ht="68.25" customHeight="1">
      <c r="A40" s="235">
        <f>A38+1</f>
        <v>44</v>
      </c>
      <c r="B40" s="336" t="s">
        <v>3309</v>
      </c>
      <c r="C40" s="76">
        <f>C38+1</f>
        <v>35</v>
      </c>
      <c r="D40" s="347" t="s">
        <v>3344</v>
      </c>
      <c r="E40" s="199" t="s">
        <v>3345</v>
      </c>
      <c r="F40" s="76"/>
      <c r="G40" s="200" t="s">
        <v>3346</v>
      </c>
      <c r="H40" s="76" t="s">
        <v>3347</v>
      </c>
      <c r="I40" s="200" t="s">
        <v>3348</v>
      </c>
      <c r="J40" s="215" t="s">
        <v>12411</v>
      </c>
      <c r="K40" s="206" t="s">
        <v>3349</v>
      </c>
      <c r="L40" s="76" t="s">
        <v>3350</v>
      </c>
      <c r="M40" s="76" t="s">
        <v>1736</v>
      </c>
      <c r="N40" s="202"/>
      <c r="O40" s="98"/>
      <c r="P40" s="98"/>
      <c r="Q40" s="98"/>
      <c r="R40" s="98"/>
      <c r="S40" s="98"/>
      <c r="T40" s="98"/>
      <c r="U40" s="98"/>
      <c r="V40" s="98"/>
      <c r="W40" s="98"/>
      <c r="X40" s="98"/>
      <c r="Y40" s="98"/>
      <c r="Z40" s="98"/>
      <c r="AA40" s="98"/>
      <c r="AB40" s="98"/>
      <c r="AC40" s="98"/>
      <c r="AD40" s="98"/>
      <c r="AE40" s="98"/>
      <c r="AF40" s="98"/>
      <c r="AG40" s="98"/>
      <c r="AH40" s="98"/>
    </row>
    <row r="41" spans="1:34" ht="68.25" customHeight="1">
      <c r="A41" s="235">
        <f t="shared" ref="A41:A84" si="6">A40+1</f>
        <v>45</v>
      </c>
      <c r="B41" s="336" t="s">
        <v>3309</v>
      </c>
      <c r="C41" s="76">
        <f t="shared" ref="C41:C91" si="7">C40+1</f>
        <v>36</v>
      </c>
      <c r="D41" s="347" t="s">
        <v>3344</v>
      </c>
      <c r="E41" s="199" t="s">
        <v>3660</v>
      </c>
      <c r="F41" s="276" t="s">
        <v>3661</v>
      </c>
      <c r="G41" s="200" t="s">
        <v>3662</v>
      </c>
      <c r="H41" s="76">
        <v>2894</v>
      </c>
      <c r="I41" s="200" t="s">
        <v>3663</v>
      </c>
      <c r="J41" s="76" t="s">
        <v>12412</v>
      </c>
      <c r="K41" s="216" t="s">
        <v>3664</v>
      </c>
      <c r="L41" s="76" t="s">
        <v>3665</v>
      </c>
      <c r="M41" s="210"/>
      <c r="N41" s="274"/>
      <c r="O41" s="98"/>
      <c r="P41" s="98"/>
      <c r="Q41" s="98"/>
      <c r="R41" s="98"/>
      <c r="S41" s="98"/>
      <c r="T41" s="98"/>
      <c r="U41" s="98"/>
      <c r="V41" s="98"/>
      <c r="W41" s="98"/>
      <c r="X41" s="98"/>
      <c r="Y41" s="98"/>
      <c r="Z41" s="98"/>
      <c r="AA41" s="98"/>
      <c r="AB41" s="98"/>
      <c r="AC41" s="98"/>
      <c r="AD41" s="98"/>
      <c r="AE41" s="98"/>
      <c r="AF41" s="98"/>
      <c r="AG41" s="98"/>
      <c r="AH41" s="98"/>
    </row>
    <row r="42" spans="1:34" ht="66.75" customHeight="1">
      <c r="A42" s="235">
        <f t="shared" si="6"/>
        <v>46</v>
      </c>
      <c r="B42" s="235" t="s">
        <v>65</v>
      </c>
      <c r="C42" s="76">
        <f t="shared" si="7"/>
        <v>37</v>
      </c>
      <c r="D42" s="347" t="s">
        <v>3344</v>
      </c>
      <c r="E42" s="199" t="s">
        <v>3667</v>
      </c>
      <c r="F42" s="76" t="s">
        <v>3668</v>
      </c>
      <c r="G42" s="200" t="s">
        <v>3669</v>
      </c>
      <c r="H42" s="76">
        <v>2818</v>
      </c>
      <c r="I42" s="200" t="s">
        <v>12413</v>
      </c>
      <c r="J42" s="76" t="s">
        <v>12414</v>
      </c>
      <c r="K42" s="216" t="s">
        <v>3672</v>
      </c>
      <c r="L42" s="76" t="s">
        <v>3673</v>
      </c>
      <c r="M42" s="358"/>
      <c r="N42" s="274"/>
      <c r="O42" s="98"/>
      <c r="P42" s="98"/>
      <c r="Q42" s="98"/>
      <c r="R42" s="98"/>
      <c r="S42" s="98"/>
      <c r="T42" s="98"/>
      <c r="U42" s="98"/>
      <c r="V42" s="98"/>
      <c r="W42" s="98"/>
      <c r="X42" s="98"/>
      <c r="Y42" s="98"/>
      <c r="Z42" s="98"/>
      <c r="AA42" s="98"/>
      <c r="AB42" s="98"/>
      <c r="AC42" s="98"/>
      <c r="AD42" s="98"/>
      <c r="AE42" s="98"/>
      <c r="AF42" s="98"/>
      <c r="AG42" s="98"/>
      <c r="AH42" s="98"/>
    </row>
    <row r="43" spans="1:34" ht="51" customHeight="1">
      <c r="A43" s="235">
        <f t="shared" si="6"/>
        <v>47</v>
      </c>
      <c r="B43" s="235" t="s">
        <v>65</v>
      </c>
      <c r="C43" s="76">
        <f t="shared" si="7"/>
        <v>38</v>
      </c>
      <c r="D43" s="347" t="s">
        <v>3344</v>
      </c>
      <c r="E43" s="199" t="s">
        <v>3675</v>
      </c>
      <c r="F43" s="76" t="s">
        <v>3676</v>
      </c>
      <c r="G43" s="200" t="s">
        <v>3677</v>
      </c>
      <c r="H43" s="76">
        <v>4385</v>
      </c>
      <c r="I43" s="200" t="s">
        <v>3678</v>
      </c>
      <c r="J43" s="76" t="s">
        <v>12415</v>
      </c>
      <c r="K43" s="216" t="s">
        <v>3679</v>
      </c>
      <c r="L43" s="76" t="s">
        <v>3680</v>
      </c>
      <c r="M43" s="358"/>
      <c r="N43" s="274"/>
      <c r="O43" s="260"/>
      <c r="P43" s="260"/>
      <c r="Q43" s="260"/>
      <c r="R43" s="260"/>
      <c r="S43" s="260"/>
      <c r="T43" s="260"/>
      <c r="U43" s="260"/>
      <c r="V43" s="260"/>
      <c r="W43" s="260"/>
      <c r="X43" s="260"/>
      <c r="Y43" s="260"/>
      <c r="Z43" s="260"/>
      <c r="AA43" s="260"/>
      <c r="AB43" s="260"/>
      <c r="AC43" s="260"/>
      <c r="AD43" s="260"/>
      <c r="AE43" s="260"/>
      <c r="AF43" s="260"/>
      <c r="AG43" s="260"/>
      <c r="AH43" s="260"/>
    </row>
    <row r="44" spans="1:34" ht="47.25" customHeight="1">
      <c r="A44" s="235">
        <f t="shared" si="6"/>
        <v>48</v>
      </c>
      <c r="B44" s="235" t="s">
        <v>65</v>
      </c>
      <c r="C44" s="76">
        <f t="shared" si="7"/>
        <v>39</v>
      </c>
      <c r="D44" s="347" t="s">
        <v>3344</v>
      </c>
      <c r="E44" s="199" t="s">
        <v>3690</v>
      </c>
      <c r="F44" s="76"/>
      <c r="G44" s="200" t="s">
        <v>3691</v>
      </c>
      <c r="H44" s="76" t="s">
        <v>3692</v>
      </c>
      <c r="I44" s="200" t="s">
        <v>3693</v>
      </c>
      <c r="J44" s="200" t="s">
        <v>12416</v>
      </c>
      <c r="K44" s="216" t="s">
        <v>3694</v>
      </c>
      <c r="L44" s="76" t="s">
        <v>3695</v>
      </c>
      <c r="M44" s="76" t="s">
        <v>2533</v>
      </c>
      <c r="N44" s="274"/>
      <c r="O44" s="260"/>
      <c r="P44" s="260"/>
      <c r="Q44" s="260"/>
      <c r="R44" s="260"/>
      <c r="S44" s="260"/>
      <c r="T44" s="260"/>
      <c r="U44" s="260"/>
      <c r="V44" s="260"/>
      <c r="W44" s="260"/>
      <c r="X44" s="260"/>
      <c r="Y44" s="260"/>
      <c r="Z44" s="260"/>
      <c r="AA44" s="260"/>
      <c r="AB44" s="260"/>
      <c r="AC44" s="260"/>
      <c r="AD44" s="260"/>
      <c r="AE44" s="260"/>
      <c r="AF44" s="260"/>
      <c r="AG44" s="260"/>
      <c r="AH44" s="260"/>
    </row>
    <row r="45" spans="1:34" ht="63" customHeight="1">
      <c r="A45" s="235">
        <f t="shared" si="6"/>
        <v>49</v>
      </c>
      <c r="B45" s="235" t="s">
        <v>65</v>
      </c>
      <c r="C45" s="76">
        <f t="shared" si="7"/>
        <v>40</v>
      </c>
      <c r="D45" s="347" t="s">
        <v>3344</v>
      </c>
      <c r="E45" s="199" t="s">
        <v>3874</v>
      </c>
      <c r="F45" s="76"/>
      <c r="G45" s="200" t="s">
        <v>3875</v>
      </c>
      <c r="H45" s="76" t="s">
        <v>3876</v>
      </c>
      <c r="I45" s="200" t="s">
        <v>3877</v>
      </c>
      <c r="J45" s="200" t="s">
        <v>3878</v>
      </c>
      <c r="K45" s="202" t="s">
        <v>3879</v>
      </c>
      <c r="L45" s="76" t="s">
        <v>3880</v>
      </c>
      <c r="M45" s="76" t="s">
        <v>3881</v>
      </c>
      <c r="N45" s="202"/>
      <c r="O45" s="260"/>
      <c r="P45" s="260"/>
      <c r="Q45" s="260"/>
      <c r="R45" s="260"/>
      <c r="S45" s="260"/>
      <c r="T45" s="260"/>
      <c r="U45" s="260"/>
      <c r="V45" s="260"/>
      <c r="W45" s="260"/>
      <c r="X45" s="260"/>
      <c r="Y45" s="260"/>
      <c r="Z45" s="260"/>
      <c r="AA45" s="260"/>
      <c r="AB45" s="260"/>
      <c r="AC45" s="260"/>
      <c r="AD45" s="260"/>
      <c r="AE45" s="260"/>
      <c r="AF45" s="260"/>
      <c r="AG45" s="260"/>
      <c r="AH45" s="260"/>
    </row>
    <row r="46" spans="1:34" ht="58.5" customHeight="1">
      <c r="A46" s="235">
        <f t="shared" si="6"/>
        <v>50</v>
      </c>
      <c r="B46" s="235" t="s">
        <v>65</v>
      </c>
      <c r="C46" s="76">
        <f t="shared" si="7"/>
        <v>41</v>
      </c>
      <c r="D46" s="347" t="s">
        <v>3344</v>
      </c>
      <c r="E46" s="199" t="s">
        <v>3966</v>
      </c>
      <c r="F46" s="76"/>
      <c r="G46" s="200" t="s">
        <v>3968</v>
      </c>
      <c r="H46" s="76" t="s">
        <v>12417</v>
      </c>
      <c r="I46" s="200" t="s">
        <v>12418</v>
      </c>
      <c r="J46" s="76" t="s">
        <v>3971</v>
      </c>
      <c r="K46" s="202" t="s">
        <v>3972</v>
      </c>
      <c r="L46" s="76" t="s">
        <v>12419</v>
      </c>
      <c r="M46" s="76"/>
      <c r="N46" s="202"/>
      <c r="O46" s="260"/>
      <c r="P46" s="260"/>
      <c r="Q46" s="260"/>
      <c r="R46" s="260"/>
      <c r="S46" s="260"/>
      <c r="T46" s="260"/>
      <c r="U46" s="260"/>
      <c r="V46" s="260"/>
      <c r="W46" s="260"/>
      <c r="X46" s="260"/>
      <c r="Y46" s="260"/>
      <c r="Z46" s="260"/>
      <c r="AA46" s="260"/>
      <c r="AB46" s="260"/>
      <c r="AC46" s="260"/>
      <c r="AD46" s="260"/>
      <c r="AE46" s="260"/>
      <c r="AF46" s="260"/>
      <c r="AG46" s="260"/>
      <c r="AH46" s="260"/>
    </row>
    <row r="47" spans="1:34" ht="62.25" customHeight="1">
      <c r="A47" s="235">
        <f t="shared" si="6"/>
        <v>51</v>
      </c>
      <c r="B47" s="235" t="s">
        <v>65</v>
      </c>
      <c r="C47" s="76">
        <f t="shared" si="7"/>
        <v>42</v>
      </c>
      <c r="D47" s="347" t="s">
        <v>3344</v>
      </c>
      <c r="E47" s="199" t="s">
        <v>4017</v>
      </c>
      <c r="F47" s="200"/>
      <c r="G47" s="200" t="s">
        <v>4018</v>
      </c>
      <c r="H47" s="76" t="s">
        <v>4019</v>
      </c>
      <c r="I47" s="208" t="s">
        <v>4020</v>
      </c>
      <c r="J47" s="200" t="s">
        <v>4021</v>
      </c>
      <c r="K47" s="202" t="s">
        <v>4022</v>
      </c>
      <c r="L47" s="76" t="s">
        <v>4023</v>
      </c>
      <c r="M47" s="76" t="s">
        <v>3501</v>
      </c>
      <c r="N47" s="202"/>
      <c r="O47" s="260"/>
      <c r="P47" s="260"/>
      <c r="Q47" s="260"/>
      <c r="R47" s="260"/>
      <c r="S47" s="260"/>
      <c r="T47" s="260"/>
      <c r="U47" s="260"/>
      <c r="V47" s="260"/>
      <c r="W47" s="260"/>
      <c r="X47" s="260"/>
      <c r="Y47" s="260"/>
      <c r="Z47" s="260"/>
      <c r="AA47" s="260"/>
      <c r="AB47" s="260"/>
      <c r="AC47" s="260"/>
      <c r="AD47" s="260"/>
      <c r="AE47" s="260"/>
      <c r="AF47" s="260"/>
      <c r="AG47" s="260"/>
      <c r="AH47" s="260"/>
    </row>
    <row r="48" spans="1:34" ht="63" customHeight="1">
      <c r="A48" s="235">
        <f t="shared" si="6"/>
        <v>52</v>
      </c>
      <c r="B48" s="235" t="s">
        <v>65</v>
      </c>
      <c r="C48" s="76">
        <f t="shared" si="7"/>
        <v>43</v>
      </c>
      <c r="D48" s="347" t="s">
        <v>3344</v>
      </c>
      <c r="E48" s="199" t="s">
        <v>4024</v>
      </c>
      <c r="F48" s="200" t="s">
        <v>4025</v>
      </c>
      <c r="G48" s="200" t="s">
        <v>4026</v>
      </c>
      <c r="H48" s="76" t="s">
        <v>12420</v>
      </c>
      <c r="I48" s="208" t="s">
        <v>12421</v>
      </c>
      <c r="J48" s="200" t="s">
        <v>12422</v>
      </c>
      <c r="K48" s="202" t="s">
        <v>4030</v>
      </c>
      <c r="L48" s="76" t="s">
        <v>4031</v>
      </c>
      <c r="M48" s="76"/>
      <c r="N48" s="202"/>
      <c r="O48" s="260"/>
      <c r="P48" s="260"/>
      <c r="Q48" s="260"/>
      <c r="R48" s="260"/>
      <c r="S48" s="260"/>
      <c r="T48" s="260"/>
      <c r="U48" s="260"/>
      <c r="V48" s="260"/>
      <c r="W48" s="260"/>
      <c r="X48" s="260"/>
      <c r="Y48" s="260"/>
      <c r="Z48" s="260"/>
      <c r="AA48" s="260"/>
      <c r="AB48" s="260"/>
      <c r="AC48" s="260"/>
      <c r="AD48" s="260"/>
      <c r="AE48" s="260"/>
      <c r="AF48" s="260"/>
      <c r="AG48" s="260"/>
      <c r="AH48" s="260"/>
    </row>
    <row r="49" spans="1:34" ht="44.25" customHeight="1">
      <c r="A49" s="235">
        <f t="shared" si="6"/>
        <v>53</v>
      </c>
      <c r="B49" s="235" t="s">
        <v>65</v>
      </c>
      <c r="C49" s="76">
        <f t="shared" si="7"/>
        <v>44</v>
      </c>
      <c r="D49" s="347" t="s">
        <v>3344</v>
      </c>
      <c r="E49" s="199" t="s">
        <v>4077</v>
      </c>
      <c r="F49" s="76"/>
      <c r="G49" s="200" t="s">
        <v>4078</v>
      </c>
      <c r="H49" s="76" t="s">
        <v>4079</v>
      </c>
      <c r="I49" s="208" t="s">
        <v>4080</v>
      </c>
      <c r="J49" s="76" t="s">
        <v>12423</v>
      </c>
      <c r="K49" s="202" t="s">
        <v>4081</v>
      </c>
      <c r="L49" s="76" t="s">
        <v>4082</v>
      </c>
      <c r="M49" s="76"/>
      <c r="N49" s="202"/>
      <c r="O49" s="260"/>
      <c r="P49" s="260"/>
      <c r="Q49" s="260"/>
      <c r="R49" s="260"/>
      <c r="S49" s="260"/>
      <c r="T49" s="260"/>
      <c r="U49" s="260"/>
      <c r="V49" s="260"/>
      <c r="W49" s="260"/>
      <c r="X49" s="260"/>
      <c r="Y49" s="260"/>
      <c r="Z49" s="260"/>
      <c r="AA49" s="260"/>
      <c r="AB49" s="260"/>
      <c r="AC49" s="260"/>
      <c r="AD49" s="260"/>
      <c r="AE49" s="260"/>
      <c r="AF49" s="260"/>
      <c r="AG49" s="260"/>
      <c r="AH49" s="260"/>
    </row>
    <row r="50" spans="1:34" ht="44.25" customHeight="1">
      <c r="A50" s="235">
        <f t="shared" si="6"/>
        <v>54</v>
      </c>
      <c r="B50" s="235" t="s">
        <v>3403</v>
      </c>
      <c r="C50" s="76">
        <f t="shared" si="7"/>
        <v>45</v>
      </c>
      <c r="D50" s="347" t="s">
        <v>3344</v>
      </c>
      <c r="E50" s="199" t="s">
        <v>4139</v>
      </c>
      <c r="F50" s="76" t="s">
        <v>4140</v>
      </c>
      <c r="G50" s="200" t="s">
        <v>4141</v>
      </c>
      <c r="H50" s="76">
        <v>4035</v>
      </c>
      <c r="I50" s="257" t="s">
        <v>4142</v>
      </c>
      <c r="J50" s="200" t="s">
        <v>12424</v>
      </c>
      <c r="K50" s="202" t="s">
        <v>4143</v>
      </c>
      <c r="L50" s="76" t="s">
        <v>4144</v>
      </c>
      <c r="M50" s="76"/>
      <c r="N50" s="202"/>
      <c r="O50" s="260"/>
      <c r="P50" s="260"/>
      <c r="Q50" s="260"/>
      <c r="R50" s="260"/>
      <c r="S50" s="260"/>
      <c r="T50" s="260"/>
      <c r="U50" s="260"/>
      <c r="V50" s="260"/>
      <c r="W50" s="260"/>
      <c r="X50" s="260"/>
      <c r="Y50" s="260"/>
      <c r="Z50" s="260"/>
      <c r="AA50" s="260"/>
      <c r="AB50" s="260"/>
      <c r="AC50" s="260"/>
      <c r="AD50" s="260"/>
      <c r="AE50" s="260"/>
      <c r="AF50" s="260"/>
      <c r="AG50" s="260"/>
      <c r="AH50" s="260"/>
    </row>
    <row r="51" spans="1:34" ht="63" customHeight="1">
      <c r="A51" s="235">
        <f t="shared" si="6"/>
        <v>55</v>
      </c>
      <c r="B51" s="235" t="s">
        <v>65</v>
      </c>
      <c r="C51" s="76">
        <f t="shared" si="7"/>
        <v>46</v>
      </c>
      <c r="D51" s="347" t="s">
        <v>3344</v>
      </c>
      <c r="E51" s="199" t="s">
        <v>4167</v>
      </c>
      <c r="F51" s="200" t="s">
        <v>4168</v>
      </c>
      <c r="G51" s="200" t="s">
        <v>4169</v>
      </c>
      <c r="H51" s="210">
        <v>1284</v>
      </c>
      <c r="I51" s="257" t="s">
        <v>2020</v>
      </c>
      <c r="J51" s="212" t="s">
        <v>12425</v>
      </c>
      <c r="K51" s="264" t="s">
        <v>4170</v>
      </c>
      <c r="L51" s="76" t="s">
        <v>4171</v>
      </c>
      <c r="M51" s="76"/>
      <c r="N51" s="202"/>
      <c r="O51" s="260"/>
      <c r="P51" s="260"/>
      <c r="Q51" s="260"/>
      <c r="R51" s="260"/>
      <c r="S51" s="260"/>
      <c r="T51" s="260"/>
      <c r="U51" s="260"/>
      <c r="V51" s="260"/>
      <c r="W51" s="260"/>
      <c r="X51" s="260"/>
      <c r="Y51" s="260"/>
      <c r="Z51" s="260"/>
      <c r="AA51" s="260"/>
      <c r="AB51" s="260"/>
      <c r="AC51" s="260"/>
      <c r="AD51" s="260"/>
      <c r="AE51" s="260"/>
      <c r="AF51" s="260"/>
      <c r="AG51" s="260"/>
      <c r="AH51" s="260"/>
    </row>
    <row r="52" spans="1:34" ht="47.25" customHeight="1">
      <c r="A52" s="235">
        <f t="shared" si="6"/>
        <v>56</v>
      </c>
      <c r="B52" s="309" t="s">
        <v>3403</v>
      </c>
      <c r="C52" s="76">
        <f t="shared" si="7"/>
        <v>47</v>
      </c>
      <c r="D52" s="347" t="s">
        <v>3344</v>
      </c>
      <c r="E52" s="199" t="s">
        <v>4194</v>
      </c>
      <c r="F52" s="76"/>
      <c r="G52" s="200" t="s">
        <v>4195</v>
      </c>
      <c r="H52" s="76">
        <v>1918</v>
      </c>
      <c r="I52" s="232" t="s">
        <v>4196</v>
      </c>
      <c r="J52" s="200" t="s">
        <v>12426</v>
      </c>
      <c r="K52" s="206" t="s">
        <v>4197</v>
      </c>
      <c r="L52" s="76" t="s">
        <v>4198</v>
      </c>
      <c r="M52" s="76"/>
      <c r="N52" s="202"/>
      <c r="O52" s="260"/>
      <c r="P52" s="260"/>
      <c r="Q52" s="260"/>
      <c r="R52" s="260"/>
      <c r="S52" s="260"/>
      <c r="T52" s="260"/>
      <c r="U52" s="260"/>
      <c r="V52" s="260"/>
      <c r="W52" s="260"/>
      <c r="X52" s="260"/>
      <c r="Y52" s="260"/>
      <c r="Z52" s="260"/>
      <c r="AA52" s="260"/>
      <c r="AB52" s="260"/>
      <c r="AC52" s="260"/>
      <c r="AD52" s="260"/>
      <c r="AE52" s="260"/>
      <c r="AF52" s="260"/>
      <c r="AG52" s="260"/>
      <c r="AH52" s="260"/>
    </row>
    <row r="53" spans="1:34" ht="47.25" customHeight="1">
      <c r="A53" s="235">
        <f t="shared" si="6"/>
        <v>57</v>
      </c>
      <c r="B53" s="336" t="s">
        <v>3360</v>
      </c>
      <c r="C53" s="76">
        <f t="shared" si="7"/>
        <v>48</v>
      </c>
      <c r="D53" s="347" t="s">
        <v>3344</v>
      </c>
      <c r="E53" s="199" t="s">
        <v>4206</v>
      </c>
      <c r="F53" s="76"/>
      <c r="G53" s="239" t="s">
        <v>4207</v>
      </c>
      <c r="H53" s="76" t="s">
        <v>4208</v>
      </c>
      <c r="I53" s="232" t="s">
        <v>4209</v>
      </c>
      <c r="J53" s="200" t="s">
        <v>12427</v>
      </c>
      <c r="K53" s="263" t="s">
        <v>4210</v>
      </c>
      <c r="L53" s="76" t="s">
        <v>4211</v>
      </c>
      <c r="M53" s="76"/>
      <c r="N53" s="202"/>
      <c r="O53" s="260"/>
      <c r="P53" s="260"/>
      <c r="Q53" s="260"/>
      <c r="R53" s="260"/>
      <c r="S53" s="260"/>
      <c r="T53" s="260"/>
      <c r="U53" s="260"/>
      <c r="V53" s="260"/>
      <c r="W53" s="260"/>
      <c r="X53" s="260"/>
      <c r="Y53" s="260"/>
      <c r="Z53" s="260"/>
      <c r="AA53" s="260"/>
      <c r="AB53" s="260"/>
      <c r="AC53" s="260"/>
      <c r="AD53" s="260"/>
      <c r="AE53" s="260"/>
      <c r="AF53" s="260"/>
      <c r="AG53" s="260"/>
      <c r="AH53" s="260"/>
    </row>
    <row r="54" spans="1:34" ht="74.25" customHeight="1">
      <c r="A54" s="235">
        <f t="shared" si="6"/>
        <v>58</v>
      </c>
      <c r="B54" s="235" t="s">
        <v>65</v>
      </c>
      <c r="C54" s="76">
        <f t="shared" si="7"/>
        <v>49</v>
      </c>
      <c r="D54" s="347" t="s">
        <v>3344</v>
      </c>
      <c r="E54" s="199" t="s">
        <v>4212</v>
      </c>
      <c r="F54" s="76"/>
      <c r="G54" s="200" t="s">
        <v>4213</v>
      </c>
      <c r="H54" s="76" t="s">
        <v>4214</v>
      </c>
      <c r="I54" s="200" t="s">
        <v>4215</v>
      </c>
      <c r="J54" s="200" t="s">
        <v>12428</v>
      </c>
      <c r="K54" s="206" t="s">
        <v>4216</v>
      </c>
      <c r="L54" s="76" t="s">
        <v>12429</v>
      </c>
      <c r="M54" s="76"/>
      <c r="N54" s="202"/>
      <c r="O54" s="98"/>
      <c r="P54" s="98"/>
      <c r="Q54" s="98"/>
      <c r="R54" s="98"/>
      <c r="S54" s="98"/>
      <c r="T54" s="98"/>
      <c r="U54" s="98"/>
      <c r="V54" s="98"/>
      <c r="W54" s="98"/>
      <c r="X54" s="98"/>
      <c r="Y54" s="98"/>
      <c r="Z54" s="98"/>
      <c r="AA54" s="98"/>
      <c r="AB54" s="98"/>
      <c r="AC54" s="98"/>
      <c r="AD54" s="98"/>
      <c r="AE54" s="98"/>
      <c r="AF54" s="98"/>
      <c r="AG54" s="98"/>
      <c r="AH54" s="98"/>
    </row>
    <row r="55" spans="1:34" ht="31.5" customHeight="1">
      <c r="A55" s="235">
        <f t="shared" si="6"/>
        <v>59</v>
      </c>
      <c r="B55" s="235" t="s">
        <v>65</v>
      </c>
      <c r="C55" s="76">
        <f t="shared" si="7"/>
        <v>50</v>
      </c>
      <c r="D55" s="347" t="s">
        <v>3344</v>
      </c>
      <c r="E55" s="199" t="s">
        <v>4217</v>
      </c>
      <c r="F55" s="76"/>
      <c r="G55" s="200" t="s">
        <v>4218</v>
      </c>
      <c r="H55" s="76">
        <v>2555</v>
      </c>
      <c r="I55" s="232" t="s">
        <v>4219</v>
      </c>
      <c r="J55" s="200" t="s">
        <v>12430</v>
      </c>
      <c r="K55" s="206" t="s">
        <v>4220</v>
      </c>
      <c r="L55" s="76" t="s">
        <v>4221</v>
      </c>
      <c r="M55" s="76"/>
      <c r="N55" s="202"/>
      <c r="O55" s="98"/>
      <c r="P55" s="98"/>
      <c r="Q55" s="98"/>
      <c r="R55" s="98"/>
      <c r="S55" s="98"/>
      <c r="T55" s="98"/>
      <c r="U55" s="98"/>
      <c r="V55" s="98"/>
      <c r="W55" s="98"/>
      <c r="X55" s="98"/>
      <c r="Y55" s="98"/>
      <c r="Z55" s="98"/>
      <c r="AA55" s="98"/>
      <c r="AB55" s="98"/>
      <c r="AC55" s="98"/>
      <c r="AD55" s="98"/>
      <c r="AE55" s="98"/>
      <c r="AF55" s="98"/>
      <c r="AG55" s="98"/>
      <c r="AH55" s="98"/>
    </row>
    <row r="56" spans="1:34" ht="58.5" customHeight="1">
      <c r="A56" s="235">
        <f t="shared" si="6"/>
        <v>60</v>
      </c>
      <c r="B56" s="336" t="s">
        <v>3735</v>
      </c>
      <c r="C56" s="76">
        <f t="shared" si="7"/>
        <v>51</v>
      </c>
      <c r="D56" s="347" t="s">
        <v>3344</v>
      </c>
      <c r="E56" s="199" t="s">
        <v>4222</v>
      </c>
      <c r="F56" s="76"/>
      <c r="G56" s="200" t="s">
        <v>4223</v>
      </c>
      <c r="H56" s="76" t="s">
        <v>4224</v>
      </c>
      <c r="I56" s="232" t="s">
        <v>12431</v>
      </c>
      <c r="J56" s="200" t="s">
        <v>12432</v>
      </c>
      <c r="K56" s="206" t="s">
        <v>4226</v>
      </c>
      <c r="L56" s="76" t="s">
        <v>4227</v>
      </c>
      <c r="M56" s="76" t="s">
        <v>735</v>
      </c>
      <c r="N56" s="202"/>
      <c r="O56" s="98"/>
      <c r="P56" s="98"/>
      <c r="Q56" s="98"/>
      <c r="R56" s="98"/>
      <c r="S56" s="98"/>
      <c r="T56" s="98"/>
      <c r="U56" s="98"/>
      <c r="V56" s="98"/>
      <c r="W56" s="98"/>
      <c r="X56" s="98"/>
      <c r="Y56" s="98"/>
      <c r="Z56" s="98"/>
      <c r="AA56" s="98"/>
      <c r="AB56" s="98"/>
      <c r="AC56" s="98"/>
      <c r="AD56" s="98"/>
      <c r="AE56" s="98"/>
      <c r="AF56" s="98"/>
      <c r="AG56" s="98"/>
      <c r="AH56" s="98"/>
    </row>
    <row r="57" spans="1:34" ht="48.75" customHeight="1">
      <c r="A57" s="235">
        <f t="shared" si="6"/>
        <v>61</v>
      </c>
      <c r="B57" s="235" t="s">
        <v>4045</v>
      </c>
      <c r="C57" s="76">
        <f t="shared" si="7"/>
        <v>52</v>
      </c>
      <c r="D57" s="347" t="s">
        <v>3344</v>
      </c>
      <c r="E57" s="199" t="s">
        <v>4239</v>
      </c>
      <c r="F57" s="76" t="s">
        <v>4240</v>
      </c>
      <c r="G57" s="200" t="s">
        <v>4241</v>
      </c>
      <c r="H57" s="76">
        <v>4001</v>
      </c>
      <c r="I57" s="200" t="s">
        <v>4242</v>
      </c>
      <c r="J57" s="200" t="s">
        <v>12433</v>
      </c>
      <c r="K57" s="202" t="s">
        <v>4243</v>
      </c>
      <c r="L57" s="76" t="s">
        <v>4244</v>
      </c>
      <c r="M57" s="76"/>
      <c r="N57" s="202"/>
      <c r="O57" s="98"/>
      <c r="P57" s="98"/>
      <c r="Q57" s="98"/>
      <c r="R57" s="98"/>
      <c r="S57" s="98"/>
      <c r="T57" s="98"/>
      <c r="U57" s="98"/>
      <c r="V57" s="98"/>
      <c r="W57" s="98"/>
      <c r="X57" s="98"/>
      <c r="Y57" s="98"/>
      <c r="Z57" s="98"/>
      <c r="AA57" s="98"/>
      <c r="AB57" s="98"/>
      <c r="AC57" s="98"/>
      <c r="AD57" s="98"/>
      <c r="AE57" s="98"/>
      <c r="AF57" s="98"/>
      <c r="AG57" s="98"/>
      <c r="AH57" s="98"/>
    </row>
    <row r="58" spans="1:34" ht="51" customHeight="1">
      <c r="A58" s="235">
        <f t="shared" si="6"/>
        <v>62</v>
      </c>
      <c r="B58" s="235" t="s">
        <v>65</v>
      </c>
      <c r="C58" s="76">
        <f t="shared" si="7"/>
        <v>53</v>
      </c>
      <c r="D58" s="347" t="s">
        <v>3344</v>
      </c>
      <c r="E58" s="199" t="s">
        <v>4245</v>
      </c>
      <c r="F58" s="76" t="s">
        <v>4246</v>
      </c>
      <c r="G58" s="200" t="s">
        <v>4247</v>
      </c>
      <c r="H58" s="76">
        <v>4002</v>
      </c>
      <c r="I58" s="200" t="s">
        <v>4242</v>
      </c>
      <c r="J58" s="200" t="s">
        <v>12434</v>
      </c>
      <c r="K58" s="202" t="s">
        <v>4248</v>
      </c>
      <c r="L58" s="76" t="s">
        <v>4249</v>
      </c>
      <c r="M58" s="76"/>
      <c r="N58" s="202"/>
      <c r="O58" s="98"/>
      <c r="P58" s="98"/>
      <c r="Q58" s="98"/>
      <c r="R58" s="98"/>
      <c r="S58" s="98"/>
      <c r="T58" s="98"/>
      <c r="U58" s="98"/>
      <c r="V58" s="98"/>
      <c r="W58" s="98"/>
      <c r="X58" s="98"/>
      <c r="Y58" s="98"/>
      <c r="Z58" s="98"/>
      <c r="AA58" s="98"/>
      <c r="AB58" s="98"/>
      <c r="AC58" s="98"/>
      <c r="AD58" s="98"/>
      <c r="AE58" s="98"/>
      <c r="AF58" s="98"/>
      <c r="AG58" s="98"/>
      <c r="AH58" s="98"/>
    </row>
    <row r="59" spans="1:34" ht="47.25" customHeight="1">
      <c r="A59" s="235">
        <f t="shared" si="6"/>
        <v>63</v>
      </c>
      <c r="B59" s="336" t="s">
        <v>3751</v>
      </c>
      <c r="C59" s="76">
        <f t="shared" si="7"/>
        <v>54</v>
      </c>
      <c r="D59" s="347" t="s">
        <v>3344</v>
      </c>
      <c r="E59" s="199" t="s">
        <v>4250</v>
      </c>
      <c r="F59" s="76"/>
      <c r="G59" s="200" t="s">
        <v>4251</v>
      </c>
      <c r="H59" s="76">
        <v>4121</v>
      </c>
      <c r="I59" s="200" t="s">
        <v>4252</v>
      </c>
      <c r="J59" s="200" t="s">
        <v>12435</v>
      </c>
      <c r="K59" s="202" t="s">
        <v>4253</v>
      </c>
      <c r="L59" s="76" t="s">
        <v>4254</v>
      </c>
      <c r="M59" s="76"/>
      <c r="N59" s="202"/>
      <c r="O59" s="98"/>
      <c r="P59" s="98"/>
      <c r="Q59" s="98"/>
      <c r="R59" s="98"/>
      <c r="S59" s="98"/>
      <c r="T59" s="98"/>
      <c r="U59" s="98"/>
      <c r="V59" s="98"/>
      <c r="W59" s="98"/>
      <c r="X59" s="98"/>
      <c r="Y59" s="98"/>
      <c r="Z59" s="98"/>
      <c r="AA59" s="98"/>
      <c r="AB59" s="98"/>
      <c r="AC59" s="98"/>
      <c r="AD59" s="98"/>
      <c r="AE59" s="98"/>
      <c r="AF59" s="98"/>
      <c r="AG59" s="98"/>
      <c r="AH59" s="98"/>
    </row>
    <row r="60" spans="1:34" ht="47.25" customHeight="1">
      <c r="A60" s="235">
        <f t="shared" si="6"/>
        <v>64</v>
      </c>
      <c r="B60" s="235" t="s">
        <v>65</v>
      </c>
      <c r="C60" s="76">
        <f t="shared" si="7"/>
        <v>55</v>
      </c>
      <c r="D60" s="347" t="s">
        <v>3344</v>
      </c>
      <c r="E60" s="199" t="s">
        <v>4266</v>
      </c>
      <c r="F60" s="76"/>
      <c r="G60" s="200" t="s">
        <v>4267</v>
      </c>
      <c r="H60" s="76">
        <v>632</v>
      </c>
      <c r="I60" s="200" t="s">
        <v>4268</v>
      </c>
      <c r="J60" s="200" t="s">
        <v>12436</v>
      </c>
      <c r="K60" s="206" t="s">
        <v>4269</v>
      </c>
      <c r="L60" s="76" t="s">
        <v>4270</v>
      </c>
      <c r="M60" s="76"/>
      <c r="N60" s="202"/>
      <c r="O60" s="98"/>
      <c r="P60" s="98"/>
      <c r="Q60" s="98"/>
      <c r="R60" s="98"/>
      <c r="S60" s="98"/>
      <c r="T60" s="98"/>
      <c r="U60" s="98"/>
      <c r="V60" s="98"/>
      <c r="W60" s="98"/>
      <c r="X60" s="98"/>
      <c r="Y60" s="98"/>
      <c r="Z60" s="98"/>
      <c r="AA60" s="98"/>
      <c r="AB60" s="98"/>
      <c r="AC60" s="98"/>
      <c r="AD60" s="98"/>
      <c r="AE60" s="98"/>
      <c r="AF60" s="98"/>
      <c r="AG60" s="98"/>
      <c r="AH60" s="98"/>
    </row>
    <row r="61" spans="1:34" ht="53.25" customHeight="1">
      <c r="A61" s="235">
        <f t="shared" si="6"/>
        <v>65</v>
      </c>
      <c r="B61" s="235" t="s">
        <v>65</v>
      </c>
      <c r="C61" s="76">
        <f t="shared" si="7"/>
        <v>56</v>
      </c>
      <c r="D61" s="347" t="s">
        <v>3344</v>
      </c>
      <c r="E61" s="199" t="s">
        <v>4271</v>
      </c>
      <c r="F61" s="76"/>
      <c r="G61" s="200" t="s">
        <v>4272</v>
      </c>
      <c r="H61" s="76">
        <v>630</v>
      </c>
      <c r="I61" s="200" t="s">
        <v>4273</v>
      </c>
      <c r="J61" s="200" t="s">
        <v>12437</v>
      </c>
      <c r="K61" s="206" t="s">
        <v>4274</v>
      </c>
      <c r="L61" s="76" t="s">
        <v>4275</v>
      </c>
      <c r="M61" s="76"/>
      <c r="N61" s="202"/>
      <c r="O61" s="98"/>
      <c r="P61" s="98"/>
      <c r="Q61" s="98"/>
      <c r="R61" s="98"/>
      <c r="S61" s="98"/>
      <c r="T61" s="98"/>
      <c r="U61" s="98"/>
      <c r="V61" s="98"/>
      <c r="W61" s="98"/>
      <c r="X61" s="98"/>
      <c r="Y61" s="98"/>
      <c r="Z61" s="98"/>
      <c r="AA61" s="98"/>
      <c r="AB61" s="98"/>
      <c r="AC61" s="98"/>
      <c r="AD61" s="98"/>
      <c r="AE61" s="98"/>
      <c r="AF61" s="98"/>
      <c r="AG61" s="98"/>
      <c r="AH61" s="98"/>
    </row>
    <row r="62" spans="1:34" ht="49.5" customHeight="1">
      <c r="A62" s="235">
        <f t="shared" si="6"/>
        <v>66</v>
      </c>
      <c r="B62" s="336" t="s">
        <v>3773</v>
      </c>
      <c r="C62" s="76">
        <f t="shared" si="7"/>
        <v>57</v>
      </c>
      <c r="D62" s="347" t="s">
        <v>3344</v>
      </c>
      <c r="E62" s="199" t="s">
        <v>12438</v>
      </c>
      <c r="F62" s="76" t="s">
        <v>4282</v>
      </c>
      <c r="G62" s="200" t="s">
        <v>4241</v>
      </c>
      <c r="H62" s="76">
        <v>1786</v>
      </c>
      <c r="I62" s="200" t="s">
        <v>4283</v>
      </c>
      <c r="J62" s="200" t="s">
        <v>12439</v>
      </c>
      <c r="K62" s="206" t="s">
        <v>4284</v>
      </c>
      <c r="L62" s="76" t="s">
        <v>4285</v>
      </c>
      <c r="M62" s="76"/>
      <c r="N62" s="202"/>
      <c r="O62" s="98"/>
      <c r="P62" s="98"/>
      <c r="Q62" s="98"/>
      <c r="R62" s="98"/>
      <c r="S62" s="98"/>
      <c r="T62" s="98"/>
      <c r="U62" s="98"/>
      <c r="V62" s="98"/>
      <c r="W62" s="98"/>
      <c r="X62" s="98"/>
      <c r="Y62" s="98"/>
      <c r="Z62" s="98"/>
      <c r="AA62" s="98"/>
      <c r="AB62" s="98"/>
      <c r="AC62" s="98"/>
      <c r="AD62" s="98"/>
      <c r="AE62" s="98"/>
      <c r="AF62" s="98"/>
      <c r="AG62" s="98"/>
      <c r="AH62" s="98"/>
    </row>
    <row r="63" spans="1:34" ht="49.5" customHeight="1">
      <c r="A63" s="235">
        <f t="shared" si="6"/>
        <v>67</v>
      </c>
      <c r="B63" s="235" t="s">
        <v>65</v>
      </c>
      <c r="C63" s="76">
        <f t="shared" si="7"/>
        <v>58</v>
      </c>
      <c r="D63" s="347" t="s">
        <v>3344</v>
      </c>
      <c r="E63" s="199" t="s">
        <v>4303</v>
      </c>
      <c r="F63" s="76"/>
      <c r="G63" s="200" t="s">
        <v>4304</v>
      </c>
      <c r="H63" s="76" t="s">
        <v>4305</v>
      </c>
      <c r="I63" s="232" t="s">
        <v>4306</v>
      </c>
      <c r="J63" s="200" t="s">
        <v>4307</v>
      </c>
      <c r="K63" s="206" t="s">
        <v>4308</v>
      </c>
      <c r="L63" s="76" t="s">
        <v>4309</v>
      </c>
      <c r="M63" s="76" t="s">
        <v>4310</v>
      </c>
      <c r="N63" s="202"/>
      <c r="O63" s="98"/>
      <c r="P63" s="98"/>
      <c r="Q63" s="98"/>
      <c r="R63" s="98"/>
      <c r="S63" s="98"/>
      <c r="T63" s="98"/>
      <c r="U63" s="98"/>
      <c r="V63" s="98"/>
      <c r="W63" s="98"/>
      <c r="X63" s="98"/>
      <c r="Y63" s="98"/>
      <c r="Z63" s="98"/>
      <c r="AA63" s="98"/>
      <c r="AB63" s="98"/>
      <c r="AC63" s="98"/>
      <c r="AD63" s="98"/>
      <c r="AE63" s="98"/>
      <c r="AF63" s="98"/>
      <c r="AG63" s="98"/>
      <c r="AH63" s="98"/>
    </row>
    <row r="64" spans="1:34" ht="59.25" customHeight="1">
      <c r="A64" s="235">
        <f t="shared" si="6"/>
        <v>68</v>
      </c>
      <c r="B64" s="235" t="s">
        <v>65</v>
      </c>
      <c r="C64" s="76">
        <f t="shared" si="7"/>
        <v>59</v>
      </c>
      <c r="D64" s="347" t="s">
        <v>3344</v>
      </c>
      <c r="E64" s="199" t="s">
        <v>4311</v>
      </c>
      <c r="F64" s="76" t="s">
        <v>4312</v>
      </c>
      <c r="G64" s="200" t="s">
        <v>4313</v>
      </c>
      <c r="H64" s="76">
        <v>1444</v>
      </c>
      <c r="I64" s="200" t="s">
        <v>4314</v>
      </c>
      <c r="J64" s="200" t="s">
        <v>12440</v>
      </c>
      <c r="K64" s="206" t="s">
        <v>4315</v>
      </c>
      <c r="L64" s="76" t="s">
        <v>4316</v>
      </c>
      <c r="M64" s="76"/>
      <c r="N64" s="202"/>
      <c r="O64" s="98"/>
      <c r="P64" s="98"/>
      <c r="Q64" s="98"/>
      <c r="R64" s="98"/>
      <c r="S64" s="98"/>
      <c r="T64" s="98"/>
      <c r="U64" s="98"/>
      <c r="V64" s="98"/>
      <c r="W64" s="98"/>
      <c r="X64" s="98"/>
      <c r="Y64" s="98"/>
      <c r="Z64" s="98"/>
      <c r="AA64" s="98"/>
      <c r="AB64" s="98"/>
      <c r="AC64" s="98"/>
      <c r="AD64" s="98"/>
      <c r="AE64" s="98"/>
      <c r="AF64" s="98"/>
      <c r="AG64" s="98"/>
      <c r="AH64" s="98"/>
    </row>
    <row r="65" spans="1:34" ht="58.5" customHeight="1">
      <c r="A65" s="235">
        <f t="shared" si="6"/>
        <v>69</v>
      </c>
      <c r="B65" s="336" t="s">
        <v>3360</v>
      </c>
      <c r="C65" s="76">
        <f t="shared" si="7"/>
        <v>60</v>
      </c>
      <c r="D65" s="347" t="s">
        <v>3344</v>
      </c>
      <c r="E65" s="199" t="s">
        <v>4345</v>
      </c>
      <c r="F65" s="76" t="s">
        <v>4346</v>
      </c>
      <c r="G65" s="200" t="s">
        <v>4347</v>
      </c>
      <c r="H65" s="210">
        <v>351</v>
      </c>
      <c r="I65" s="257" t="s">
        <v>4348</v>
      </c>
      <c r="J65" s="76" t="s">
        <v>12441</v>
      </c>
      <c r="K65" s="216" t="s">
        <v>4349</v>
      </c>
      <c r="L65" s="76" t="s">
        <v>4350</v>
      </c>
      <c r="M65" s="76"/>
      <c r="N65" s="202"/>
      <c r="O65" s="98"/>
      <c r="P65" s="98"/>
      <c r="Q65" s="98"/>
      <c r="R65" s="98"/>
      <c r="S65" s="98"/>
      <c r="T65" s="98"/>
      <c r="U65" s="98"/>
      <c r="V65" s="98"/>
      <c r="W65" s="98"/>
      <c r="X65" s="98"/>
      <c r="Y65" s="98"/>
      <c r="Z65" s="98"/>
      <c r="AA65" s="98"/>
      <c r="AB65" s="98"/>
      <c r="AC65" s="98"/>
      <c r="AD65" s="98"/>
      <c r="AE65" s="98"/>
      <c r="AF65" s="98"/>
      <c r="AG65" s="98"/>
      <c r="AH65" s="98"/>
    </row>
    <row r="66" spans="1:34" ht="50.25" customHeight="1">
      <c r="A66" s="235">
        <f t="shared" si="6"/>
        <v>70</v>
      </c>
      <c r="B66" s="336" t="s">
        <v>3773</v>
      </c>
      <c r="C66" s="76">
        <f t="shared" si="7"/>
        <v>61</v>
      </c>
      <c r="D66" s="347" t="s">
        <v>3344</v>
      </c>
      <c r="E66" s="199" t="s">
        <v>4351</v>
      </c>
      <c r="F66" s="235"/>
      <c r="G66" s="200" t="s">
        <v>4352</v>
      </c>
      <c r="H66" s="282">
        <v>411</v>
      </c>
      <c r="I66" s="257" t="s">
        <v>4353</v>
      </c>
      <c r="J66" s="76" t="s">
        <v>12442</v>
      </c>
      <c r="K66" s="216" t="s">
        <v>4354</v>
      </c>
      <c r="L66" s="76" t="s">
        <v>4355</v>
      </c>
      <c r="M66" s="76"/>
      <c r="N66" s="202"/>
      <c r="O66" s="98"/>
      <c r="P66" s="98"/>
      <c r="Q66" s="98"/>
      <c r="R66" s="98"/>
      <c r="S66" s="98"/>
      <c r="T66" s="98"/>
      <c r="U66" s="98"/>
      <c r="V66" s="98"/>
      <c r="W66" s="98"/>
      <c r="X66" s="98"/>
      <c r="Y66" s="98"/>
      <c r="Z66" s="98"/>
      <c r="AA66" s="98"/>
      <c r="AB66" s="98"/>
      <c r="AC66" s="98"/>
      <c r="AD66" s="98"/>
      <c r="AE66" s="98"/>
      <c r="AF66" s="98"/>
      <c r="AG66" s="98"/>
      <c r="AH66" s="98"/>
    </row>
    <row r="67" spans="1:34" ht="48" customHeight="1">
      <c r="A67" s="235">
        <f t="shared" si="6"/>
        <v>71</v>
      </c>
      <c r="B67" s="336" t="s">
        <v>65</v>
      </c>
      <c r="C67" s="76">
        <f t="shared" si="7"/>
        <v>62</v>
      </c>
      <c r="D67" s="347" t="s">
        <v>3344</v>
      </c>
      <c r="E67" s="199" t="s">
        <v>4356</v>
      </c>
      <c r="F67" s="76" t="s">
        <v>4357</v>
      </c>
      <c r="G67" s="200" t="s">
        <v>4358</v>
      </c>
      <c r="H67" s="76">
        <v>664</v>
      </c>
      <c r="I67" s="208">
        <v>45264</v>
      </c>
      <c r="J67" s="76" t="s">
        <v>12443</v>
      </c>
      <c r="K67" s="202" t="s">
        <v>4359</v>
      </c>
      <c r="L67" s="76" t="s">
        <v>4360</v>
      </c>
      <c r="M67" s="76"/>
      <c r="N67" s="202"/>
      <c r="O67" s="98"/>
      <c r="P67" s="98"/>
      <c r="Q67" s="98"/>
      <c r="R67" s="98"/>
      <c r="S67" s="98"/>
      <c r="T67" s="98"/>
      <c r="U67" s="98"/>
      <c r="V67" s="98"/>
      <c r="W67" s="98"/>
      <c r="X67" s="98"/>
      <c r="Y67" s="98"/>
      <c r="Z67" s="98"/>
      <c r="AA67" s="98"/>
      <c r="AB67" s="98"/>
      <c r="AC67" s="98"/>
      <c r="AD67" s="98"/>
      <c r="AE67" s="98"/>
      <c r="AF67" s="98"/>
      <c r="AG67" s="98"/>
      <c r="AH67" s="98"/>
    </row>
    <row r="68" spans="1:34" ht="39" customHeight="1">
      <c r="A68" s="235">
        <f t="shared" si="6"/>
        <v>72</v>
      </c>
      <c r="B68" s="336" t="s">
        <v>65</v>
      </c>
      <c r="C68" s="76">
        <f t="shared" si="7"/>
        <v>63</v>
      </c>
      <c r="D68" s="347" t="s">
        <v>3344</v>
      </c>
      <c r="E68" s="199" t="s">
        <v>4361</v>
      </c>
      <c r="F68" s="76" t="s">
        <v>4362</v>
      </c>
      <c r="G68" s="200" t="s">
        <v>4363</v>
      </c>
      <c r="H68" s="76">
        <v>936</v>
      </c>
      <c r="I68" s="208" t="s">
        <v>4364</v>
      </c>
      <c r="J68" s="76" t="s">
        <v>12444</v>
      </c>
      <c r="K68" s="202" t="s">
        <v>4365</v>
      </c>
      <c r="L68" s="76" t="s">
        <v>4366</v>
      </c>
      <c r="M68" s="76"/>
      <c r="N68" s="202"/>
      <c r="O68" s="98"/>
      <c r="P68" s="98"/>
      <c r="Q68" s="98"/>
      <c r="R68" s="98"/>
      <c r="S68" s="98"/>
      <c r="T68" s="98"/>
      <c r="U68" s="98"/>
      <c r="V68" s="98"/>
      <c r="W68" s="98"/>
      <c r="X68" s="98"/>
      <c r="Y68" s="98"/>
      <c r="Z68" s="98"/>
      <c r="AA68" s="98"/>
      <c r="AB68" s="98"/>
      <c r="AC68" s="98"/>
      <c r="AD68" s="98"/>
      <c r="AE68" s="98"/>
      <c r="AF68" s="98"/>
      <c r="AG68" s="98"/>
      <c r="AH68" s="98"/>
    </row>
    <row r="69" spans="1:34" ht="47.25" customHeight="1">
      <c r="A69" s="235">
        <f t="shared" si="6"/>
        <v>73</v>
      </c>
      <c r="B69" s="336" t="s">
        <v>65</v>
      </c>
      <c r="C69" s="76">
        <f t="shared" si="7"/>
        <v>64</v>
      </c>
      <c r="D69" s="347" t="s">
        <v>3344</v>
      </c>
      <c r="E69" s="199" t="s">
        <v>4377</v>
      </c>
      <c r="F69" s="76" t="s">
        <v>4378</v>
      </c>
      <c r="G69" s="200" t="s">
        <v>4379</v>
      </c>
      <c r="H69" s="76">
        <v>881</v>
      </c>
      <c r="I69" s="208" t="s">
        <v>4380</v>
      </c>
      <c r="J69" s="200" t="s">
        <v>12445</v>
      </c>
      <c r="K69" s="202" t="s">
        <v>4381</v>
      </c>
      <c r="L69" s="76" t="s">
        <v>4382</v>
      </c>
      <c r="M69" s="76"/>
      <c r="N69" s="202"/>
      <c r="O69" s="98"/>
      <c r="P69" s="98"/>
      <c r="Q69" s="98"/>
      <c r="R69" s="98"/>
      <c r="S69" s="98"/>
      <c r="T69" s="98"/>
      <c r="U69" s="98"/>
      <c r="V69" s="98"/>
      <c r="W69" s="98"/>
      <c r="X69" s="98"/>
      <c r="Y69" s="98"/>
      <c r="Z69" s="98"/>
      <c r="AA69" s="98"/>
      <c r="AB69" s="98"/>
      <c r="AC69" s="98"/>
      <c r="AD69" s="98"/>
      <c r="AE69" s="98"/>
      <c r="AF69" s="98"/>
      <c r="AG69" s="98"/>
      <c r="AH69" s="98"/>
    </row>
    <row r="70" spans="1:34" ht="47.25" customHeight="1">
      <c r="A70" s="235">
        <f t="shared" si="6"/>
        <v>74</v>
      </c>
      <c r="B70" s="336" t="s">
        <v>65</v>
      </c>
      <c r="C70" s="76">
        <f t="shared" si="7"/>
        <v>65</v>
      </c>
      <c r="D70" s="347" t="s">
        <v>3344</v>
      </c>
      <c r="E70" s="199" t="s">
        <v>4396</v>
      </c>
      <c r="F70" s="76" t="s">
        <v>4397</v>
      </c>
      <c r="G70" s="200" t="s">
        <v>4398</v>
      </c>
      <c r="H70" s="76">
        <v>1032</v>
      </c>
      <c r="I70" s="208" t="s">
        <v>4399</v>
      </c>
      <c r="J70" s="200" t="s">
        <v>12446</v>
      </c>
      <c r="K70" s="202" t="s">
        <v>4400</v>
      </c>
      <c r="L70" s="76" t="s">
        <v>4401</v>
      </c>
      <c r="M70" s="76"/>
      <c r="N70" s="202"/>
      <c r="O70" s="98"/>
      <c r="P70" s="98"/>
      <c r="Q70" s="98"/>
      <c r="R70" s="98"/>
      <c r="S70" s="98"/>
      <c r="T70" s="98"/>
      <c r="U70" s="98"/>
      <c r="V70" s="98"/>
      <c r="W70" s="98"/>
      <c r="X70" s="98"/>
      <c r="Y70" s="98"/>
      <c r="Z70" s="98"/>
      <c r="AA70" s="98"/>
      <c r="AB70" s="98"/>
      <c r="AC70" s="98"/>
      <c r="AD70" s="98"/>
      <c r="AE70" s="98"/>
      <c r="AF70" s="98"/>
      <c r="AG70" s="98"/>
      <c r="AH70" s="98"/>
    </row>
    <row r="71" spans="1:34" ht="47.25" customHeight="1">
      <c r="A71" s="235">
        <f t="shared" si="6"/>
        <v>75</v>
      </c>
      <c r="B71" s="336" t="s">
        <v>65</v>
      </c>
      <c r="C71" s="76">
        <f t="shared" si="7"/>
        <v>66</v>
      </c>
      <c r="D71" s="347" t="s">
        <v>3344</v>
      </c>
      <c r="E71" s="199" t="s">
        <v>4402</v>
      </c>
      <c r="F71" s="76" t="s">
        <v>4403</v>
      </c>
      <c r="G71" s="200" t="s">
        <v>4404</v>
      </c>
      <c r="H71" s="76">
        <v>1075</v>
      </c>
      <c r="I71" s="208">
        <v>45266</v>
      </c>
      <c r="J71" s="239" t="s">
        <v>12447</v>
      </c>
      <c r="K71" s="202" t="s">
        <v>4405</v>
      </c>
      <c r="L71" s="76" t="s">
        <v>4406</v>
      </c>
      <c r="M71" s="76"/>
      <c r="N71" s="202"/>
      <c r="O71" s="98"/>
      <c r="P71" s="98"/>
      <c r="Q71" s="98"/>
      <c r="R71" s="98"/>
      <c r="S71" s="98"/>
      <c r="T71" s="98"/>
      <c r="U71" s="98"/>
      <c r="V71" s="98"/>
      <c r="W71" s="98"/>
      <c r="X71" s="98"/>
      <c r="Y71" s="98"/>
      <c r="Z71" s="98"/>
      <c r="AA71" s="98"/>
      <c r="AB71" s="98"/>
      <c r="AC71" s="98"/>
      <c r="AD71" s="98"/>
      <c r="AE71" s="98"/>
      <c r="AF71" s="98"/>
      <c r="AG71" s="98"/>
      <c r="AH71" s="98"/>
    </row>
    <row r="72" spans="1:34" ht="53.25" customHeight="1">
      <c r="A72" s="235">
        <f t="shared" si="6"/>
        <v>76</v>
      </c>
      <c r="B72" s="336" t="s">
        <v>65</v>
      </c>
      <c r="C72" s="76">
        <f t="shared" si="7"/>
        <v>67</v>
      </c>
      <c r="D72" s="347" t="s">
        <v>3344</v>
      </c>
      <c r="E72" s="199" t="s">
        <v>4431</v>
      </c>
      <c r="F72" s="215" t="s">
        <v>4432</v>
      </c>
      <c r="G72" s="200" t="s">
        <v>4433</v>
      </c>
      <c r="H72" s="76">
        <v>1427</v>
      </c>
      <c r="I72" s="208" t="s">
        <v>3566</v>
      </c>
      <c r="J72" s="215" t="s">
        <v>12448</v>
      </c>
      <c r="K72" s="202" t="s">
        <v>4434</v>
      </c>
      <c r="L72" s="76" t="s">
        <v>4435</v>
      </c>
      <c r="M72" s="76"/>
      <c r="N72" s="202"/>
      <c r="O72" s="98"/>
      <c r="P72" s="98"/>
      <c r="Q72" s="98"/>
      <c r="R72" s="98"/>
      <c r="S72" s="98"/>
      <c r="T72" s="98"/>
      <c r="U72" s="98"/>
      <c r="V72" s="98"/>
      <c r="W72" s="98"/>
      <c r="X72" s="98"/>
      <c r="Y72" s="98"/>
      <c r="Z72" s="98"/>
      <c r="AA72" s="98"/>
      <c r="AB72" s="98"/>
      <c r="AC72" s="98"/>
      <c r="AD72" s="98"/>
      <c r="AE72" s="98"/>
      <c r="AF72" s="98"/>
      <c r="AG72" s="98"/>
      <c r="AH72" s="98"/>
    </row>
    <row r="73" spans="1:34" ht="47.25" customHeight="1">
      <c r="A73" s="235">
        <f t="shared" si="6"/>
        <v>77</v>
      </c>
      <c r="B73" s="336" t="s">
        <v>65</v>
      </c>
      <c r="C73" s="76">
        <f t="shared" si="7"/>
        <v>68</v>
      </c>
      <c r="D73" s="347" t="s">
        <v>3344</v>
      </c>
      <c r="E73" s="199" t="s">
        <v>4436</v>
      </c>
      <c r="F73" s="215" t="s">
        <v>4437</v>
      </c>
      <c r="G73" s="200" t="s">
        <v>4438</v>
      </c>
      <c r="H73" s="76" t="s">
        <v>4439</v>
      </c>
      <c r="I73" s="208" t="s">
        <v>4440</v>
      </c>
      <c r="J73" s="215" t="s">
        <v>12449</v>
      </c>
      <c r="K73" s="202" t="s">
        <v>4441</v>
      </c>
      <c r="L73" s="76" t="s">
        <v>4442</v>
      </c>
      <c r="M73" s="76" t="s">
        <v>3501</v>
      </c>
      <c r="N73" s="202"/>
      <c r="O73" s="98"/>
      <c r="P73" s="98"/>
      <c r="Q73" s="98"/>
      <c r="R73" s="98"/>
      <c r="S73" s="98"/>
      <c r="T73" s="98"/>
      <c r="U73" s="98"/>
      <c r="V73" s="98"/>
      <c r="W73" s="98"/>
      <c r="X73" s="98"/>
      <c r="Y73" s="98"/>
      <c r="Z73" s="98"/>
      <c r="AA73" s="98"/>
      <c r="AB73" s="98"/>
      <c r="AC73" s="98"/>
      <c r="AD73" s="98"/>
      <c r="AE73" s="98"/>
      <c r="AF73" s="98"/>
      <c r="AG73" s="98"/>
      <c r="AH73" s="98"/>
    </row>
    <row r="74" spans="1:34" ht="39.75" customHeight="1">
      <c r="A74" s="235">
        <f t="shared" si="6"/>
        <v>78</v>
      </c>
      <c r="B74" s="336" t="s">
        <v>65</v>
      </c>
      <c r="C74" s="76">
        <f t="shared" si="7"/>
        <v>69</v>
      </c>
      <c r="D74" s="347" t="s">
        <v>3344</v>
      </c>
      <c r="E74" s="199" t="s">
        <v>4443</v>
      </c>
      <c r="F74" s="215" t="s">
        <v>4444</v>
      </c>
      <c r="G74" s="200" t="s">
        <v>4445</v>
      </c>
      <c r="H74" s="76">
        <v>1383</v>
      </c>
      <c r="I74" s="208" t="s">
        <v>4446</v>
      </c>
      <c r="J74" s="215" t="s">
        <v>4447</v>
      </c>
      <c r="K74" s="202" t="s">
        <v>4448</v>
      </c>
      <c r="L74" s="76" t="s">
        <v>4449</v>
      </c>
      <c r="M74" s="76"/>
      <c r="N74" s="202"/>
      <c r="O74" s="98"/>
      <c r="P74" s="98"/>
      <c r="Q74" s="98"/>
      <c r="R74" s="98"/>
      <c r="S74" s="98"/>
      <c r="T74" s="98"/>
      <c r="U74" s="98"/>
      <c r="V74" s="98"/>
      <c r="W74" s="98"/>
      <c r="X74" s="98"/>
      <c r="Y74" s="98"/>
      <c r="Z74" s="98"/>
      <c r="AA74" s="98"/>
      <c r="AB74" s="98"/>
      <c r="AC74" s="98"/>
      <c r="AD74" s="98"/>
      <c r="AE74" s="98"/>
      <c r="AF74" s="98"/>
      <c r="AG74" s="98"/>
      <c r="AH74" s="98"/>
    </row>
    <row r="75" spans="1:34" ht="70.5" customHeight="1">
      <c r="A75" s="235">
        <f t="shared" si="6"/>
        <v>79</v>
      </c>
      <c r="B75" s="336" t="s">
        <v>65</v>
      </c>
      <c r="C75" s="76">
        <f t="shared" si="7"/>
        <v>70</v>
      </c>
      <c r="D75" s="347" t="s">
        <v>3344</v>
      </c>
      <c r="E75" s="199" t="s">
        <v>4455</v>
      </c>
      <c r="F75" s="215" t="s">
        <v>4456</v>
      </c>
      <c r="G75" s="200" t="s">
        <v>4457</v>
      </c>
      <c r="H75" s="76">
        <v>1515</v>
      </c>
      <c r="I75" s="208" t="s">
        <v>3573</v>
      </c>
      <c r="J75" s="215" t="s">
        <v>12450</v>
      </c>
      <c r="K75" s="202" t="s">
        <v>4458</v>
      </c>
      <c r="L75" s="76" t="s">
        <v>4459</v>
      </c>
      <c r="M75" s="76"/>
      <c r="N75" s="202"/>
      <c r="O75" s="98"/>
      <c r="P75" s="98"/>
      <c r="Q75" s="98"/>
      <c r="R75" s="98"/>
      <c r="S75" s="98"/>
      <c r="T75" s="98"/>
      <c r="U75" s="98"/>
      <c r="V75" s="98"/>
      <c r="W75" s="98"/>
      <c r="X75" s="98"/>
      <c r="Y75" s="98"/>
      <c r="Z75" s="98"/>
      <c r="AA75" s="98"/>
      <c r="AB75" s="98"/>
      <c r="AC75" s="98"/>
      <c r="AD75" s="98"/>
      <c r="AE75" s="98"/>
      <c r="AF75" s="98"/>
      <c r="AG75" s="98"/>
      <c r="AH75" s="98"/>
    </row>
    <row r="76" spans="1:34" ht="63" customHeight="1">
      <c r="A76" s="235">
        <f t="shared" si="6"/>
        <v>80</v>
      </c>
      <c r="B76" s="336" t="s">
        <v>65</v>
      </c>
      <c r="C76" s="76">
        <f t="shared" si="7"/>
        <v>71</v>
      </c>
      <c r="D76" s="347" t="s">
        <v>3344</v>
      </c>
      <c r="E76" s="199" t="s">
        <v>4479</v>
      </c>
      <c r="F76" s="215" t="s">
        <v>2852</v>
      </c>
      <c r="G76" s="200" t="s">
        <v>4480</v>
      </c>
      <c r="H76" s="76">
        <v>1608</v>
      </c>
      <c r="I76" s="208">
        <v>45239</v>
      </c>
      <c r="J76" s="215" t="s">
        <v>12451</v>
      </c>
      <c r="K76" s="202" t="s">
        <v>4481</v>
      </c>
      <c r="L76" s="76" t="s">
        <v>4482</v>
      </c>
      <c r="M76" s="76"/>
      <c r="N76" s="202"/>
      <c r="O76" s="98"/>
      <c r="P76" s="98"/>
      <c r="Q76" s="98"/>
      <c r="R76" s="98"/>
      <c r="S76" s="98"/>
      <c r="T76" s="98"/>
      <c r="U76" s="98"/>
      <c r="V76" s="98"/>
      <c r="W76" s="98"/>
      <c r="X76" s="98"/>
      <c r="Y76" s="98"/>
      <c r="Z76" s="98"/>
      <c r="AA76" s="98"/>
      <c r="AB76" s="98"/>
      <c r="AC76" s="98"/>
      <c r="AD76" s="98"/>
      <c r="AE76" s="98"/>
      <c r="AF76" s="98"/>
      <c r="AG76" s="98"/>
      <c r="AH76" s="98"/>
    </row>
    <row r="77" spans="1:34" ht="86.25" customHeight="1">
      <c r="A77" s="235">
        <f t="shared" si="6"/>
        <v>81</v>
      </c>
      <c r="B77" s="336" t="s">
        <v>65</v>
      </c>
      <c r="C77" s="76">
        <f t="shared" si="7"/>
        <v>72</v>
      </c>
      <c r="D77" s="347" t="s">
        <v>3344</v>
      </c>
      <c r="E77" s="199" t="s">
        <v>4490</v>
      </c>
      <c r="F77" s="215"/>
      <c r="G77" s="200" t="s">
        <v>4491</v>
      </c>
      <c r="H77" s="76">
        <v>1712</v>
      </c>
      <c r="I77" s="208" t="s">
        <v>4492</v>
      </c>
      <c r="J77" s="215" t="s">
        <v>12452</v>
      </c>
      <c r="K77" s="202" t="s">
        <v>4493</v>
      </c>
      <c r="L77" s="76" t="s">
        <v>4494</v>
      </c>
      <c r="M77" s="76"/>
      <c r="N77" s="202"/>
      <c r="O77" s="98"/>
      <c r="P77" s="98"/>
      <c r="Q77" s="98"/>
      <c r="R77" s="98"/>
      <c r="S77" s="98"/>
      <c r="T77" s="98"/>
      <c r="U77" s="98"/>
      <c r="V77" s="98"/>
      <c r="W77" s="98"/>
      <c r="X77" s="98"/>
      <c r="Y77" s="98"/>
      <c r="Z77" s="98"/>
      <c r="AA77" s="98"/>
      <c r="AB77" s="98"/>
      <c r="AC77" s="98"/>
      <c r="AD77" s="98"/>
      <c r="AE77" s="98"/>
      <c r="AF77" s="98"/>
      <c r="AG77" s="98"/>
      <c r="AH77" s="98"/>
    </row>
    <row r="78" spans="1:34" ht="78.75" customHeight="1">
      <c r="A78" s="235">
        <f t="shared" si="6"/>
        <v>82</v>
      </c>
      <c r="B78" s="336" t="s">
        <v>65</v>
      </c>
      <c r="C78" s="76">
        <f t="shared" si="7"/>
        <v>73</v>
      </c>
      <c r="D78" s="347" t="s">
        <v>3344</v>
      </c>
      <c r="E78" s="199" t="s">
        <v>4495</v>
      </c>
      <c r="F78" s="215"/>
      <c r="G78" s="200" t="s">
        <v>4496</v>
      </c>
      <c r="H78" s="76">
        <v>1707</v>
      </c>
      <c r="I78" s="208" t="s">
        <v>4492</v>
      </c>
      <c r="J78" s="215" t="s">
        <v>12453</v>
      </c>
      <c r="K78" s="202" t="s">
        <v>4497</v>
      </c>
      <c r="L78" s="76" t="s">
        <v>4498</v>
      </c>
      <c r="M78" s="76"/>
      <c r="N78" s="202"/>
      <c r="O78" s="98"/>
      <c r="P78" s="98"/>
      <c r="Q78" s="98"/>
      <c r="R78" s="98"/>
      <c r="S78" s="98"/>
      <c r="T78" s="98"/>
      <c r="U78" s="98"/>
      <c r="V78" s="98"/>
      <c r="W78" s="98"/>
      <c r="X78" s="98"/>
      <c r="Y78" s="98"/>
      <c r="Z78" s="98"/>
      <c r="AA78" s="98"/>
      <c r="AB78" s="98"/>
      <c r="AC78" s="98"/>
      <c r="AD78" s="98"/>
      <c r="AE78" s="98"/>
      <c r="AF78" s="98"/>
      <c r="AG78" s="98"/>
      <c r="AH78" s="98"/>
    </row>
    <row r="79" spans="1:34" ht="63" customHeight="1">
      <c r="A79" s="235">
        <f t="shared" si="6"/>
        <v>83</v>
      </c>
      <c r="B79" s="336" t="s">
        <v>65</v>
      </c>
      <c r="C79" s="76">
        <f t="shared" si="7"/>
        <v>74</v>
      </c>
      <c r="D79" s="347" t="s">
        <v>3344</v>
      </c>
      <c r="E79" s="199" t="s">
        <v>4499</v>
      </c>
      <c r="F79" s="215"/>
      <c r="G79" s="200" t="s">
        <v>4500</v>
      </c>
      <c r="H79" s="76">
        <v>1740</v>
      </c>
      <c r="I79" s="208" t="s">
        <v>2186</v>
      </c>
      <c r="J79" s="215" t="s">
        <v>4501</v>
      </c>
      <c r="K79" s="202" t="s">
        <v>4502</v>
      </c>
      <c r="L79" s="76" t="s">
        <v>4503</v>
      </c>
      <c r="M79" s="76"/>
      <c r="N79" s="202"/>
      <c r="O79" s="98"/>
      <c r="P79" s="98"/>
      <c r="Q79" s="98"/>
      <c r="R79" s="98"/>
      <c r="S79" s="98"/>
      <c r="T79" s="98"/>
      <c r="U79" s="98"/>
      <c r="V79" s="98"/>
      <c r="W79" s="98"/>
      <c r="X79" s="98"/>
      <c r="Y79" s="98"/>
      <c r="Z79" s="98"/>
      <c r="AA79" s="98"/>
      <c r="AB79" s="98"/>
      <c r="AC79" s="98"/>
      <c r="AD79" s="98"/>
      <c r="AE79" s="98"/>
      <c r="AF79" s="98"/>
      <c r="AG79" s="98"/>
      <c r="AH79" s="98"/>
    </row>
    <row r="80" spans="1:34" ht="45.75" customHeight="1">
      <c r="A80" s="235">
        <f t="shared" si="6"/>
        <v>84</v>
      </c>
      <c r="B80" s="336" t="s">
        <v>3735</v>
      </c>
      <c r="C80" s="76">
        <f t="shared" si="7"/>
        <v>75</v>
      </c>
      <c r="D80" s="347" t="s">
        <v>3344</v>
      </c>
      <c r="E80" s="199" t="s">
        <v>4564</v>
      </c>
      <c r="F80" s="212"/>
      <c r="G80" s="200" t="s">
        <v>4565</v>
      </c>
      <c r="H80" s="76">
        <v>2356</v>
      </c>
      <c r="I80" s="208" t="s">
        <v>4560</v>
      </c>
      <c r="J80" s="215" t="s">
        <v>12454</v>
      </c>
      <c r="K80" s="202" t="s">
        <v>4566</v>
      </c>
      <c r="L80" s="76" t="s">
        <v>4567</v>
      </c>
      <c r="M80" s="76"/>
      <c r="N80" s="202"/>
      <c r="O80" s="98"/>
      <c r="P80" s="98"/>
      <c r="Q80" s="98"/>
      <c r="R80" s="98"/>
      <c r="S80" s="98"/>
      <c r="T80" s="98"/>
      <c r="U80" s="98"/>
      <c r="V80" s="98"/>
      <c r="W80" s="98"/>
      <c r="X80" s="98"/>
      <c r="Y80" s="98"/>
      <c r="Z80" s="98"/>
      <c r="AA80" s="98"/>
      <c r="AB80" s="98"/>
      <c r="AC80" s="98"/>
      <c r="AD80" s="98"/>
      <c r="AE80" s="98"/>
      <c r="AF80" s="98"/>
      <c r="AG80" s="98"/>
      <c r="AH80" s="98"/>
    </row>
    <row r="81" spans="1:34" ht="42" customHeight="1">
      <c r="A81" s="235">
        <f t="shared" si="6"/>
        <v>85</v>
      </c>
      <c r="B81" s="336" t="s">
        <v>3913</v>
      </c>
      <c r="C81" s="76">
        <f t="shared" si="7"/>
        <v>76</v>
      </c>
      <c r="D81" s="347" t="s">
        <v>3344</v>
      </c>
      <c r="E81" s="199" t="s">
        <v>4568</v>
      </c>
      <c r="F81" s="215"/>
      <c r="G81" s="200" t="s">
        <v>4569</v>
      </c>
      <c r="H81" s="76">
        <v>2769</v>
      </c>
      <c r="I81" s="208" t="s">
        <v>3592</v>
      </c>
      <c r="J81" s="215" t="s">
        <v>4570</v>
      </c>
      <c r="K81" s="202" t="s">
        <v>4571</v>
      </c>
      <c r="L81" s="76" t="s">
        <v>4572</v>
      </c>
      <c r="M81" s="76"/>
      <c r="N81" s="202"/>
      <c r="O81" s="98"/>
      <c r="P81" s="98"/>
      <c r="Q81" s="98"/>
      <c r="R81" s="98"/>
      <c r="S81" s="98"/>
      <c r="T81" s="98"/>
      <c r="U81" s="98"/>
      <c r="V81" s="98"/>
      <c r="W81" s="98"/>
      <c r="X81" s="98"/>
      <c r="Y81" s="98"/>
      <c r="Z81" s="98"/>
      <c r="AA81" s="98"/>
      <c r="AB81" s="98"/>
      <c r="AC81" s="98"/>
      <c r="AD81" s="98"/>
      <c r="AE81" s="98"/>
      <c r="AF81" s="98"/>
      <c r="AG81" s="98"/>
      <c r="AH81" s="98"/>
    </row>
    <row r="82" spans="1:34" ht="63" customHeight="1">
      <c r="A82" s="235">
        <f t="shared" si="6"/>
        <v>86</v>
      </c>
      <c r="B82" s="336" t="s">
        <v>65</v>
      </c>
      <c r="C82" s="76">
        <f t="shared" si="7"/>
        <v>77</v>
      </c>
      <c r="D82" s="347" t="s">
        <v>3344</v>
      </c>
      <c r="E82" s="199" t="s">
        <v>4573</v>
      </c>
      <c r="F82" s="212"/>
      <c r="G82" s="200" t="s">
        <v>4574</v>
      </c>
      <c r="H82" s="266">
        <v>2840</v>
      </c>
      <c r="I82" s="275" t="s">
        <v>4575</v>
      </c>
      <c r="J82" s="212" t="s">
        <v>12455</v>
      </c>
      <c r="K82" s="202" t="s">
        <v>4576</v>
      </c>
      <c r="L82" s="76" t="s">
        <v>4577</v>
      </c>
      <c r="M82" s="76"/>
      <c r="N82" s="202"/>
      <c r="O82" s="98"/>
      <c r="P82" s="98"/>
      <c r="Q82" s="98"/>
      <c r="R82" s="98"/>
      <c r="S82" s="98"/>
      <c r="T82" s="98"/>
      <c r="U82" s="98"/>
      <c r="V82" s="98"/>
      <c r="W82" s="98"/>
      <c r="X82" s="98"/>
      <c r="Y82" s="98"/>
      <c r="Z82" s="98"/>
      <c r="AA82" s="98"/>
      <c r="AB82" s="98"/>
      <c r="AC82" s="98"/>
      <c r="AD82" s="98"/>
      <c r="AE82" s="98"/>
      <c r="AF82" s="98"/>
      <c r="AG82" s="98"/>
      <c r="AH82" s="98"/>
    </row>
    <row r="83" spans="1:34" ht="47.25" customHeight="1">
      <c r="A83" s="235">
        <f t="shared" si="6"/>
        <v>87</v>
      </c>
      <c r="B83" s="336" t="s">
        <v>3735</v>
      </c>
      <c r="C83" s="76">
        <f t="shared" si="7"/>
        <v>78</v>
      </c>
      <c r="D83" s="347" t="s">
        <v>3344</v>
      </c>
      <c r="E83" s="199" t="s">
        <v>4589</v>
      </c>
      <c r="F83" s="215"/>
      <c r="G83" s="200" t="s">
        <v>4590</v>
      </c>
      <c r="H83" s="76" t="s">
        <v>4591</v>
      </c>
      <c r="I83" s="208" t="s">
        <v>4592</v>
      </c>
      <c r="J83" s="215" t="s">
        <v>12456</v>
      </c>
      <c r="K83" s="202" t="s">
        <v>4593</v>
      </c>
      <c r="L83" s="76" t="s">
        <v>4594</v>
      </c>
      <c r="M83" s="76" t="s">
        <v>4595</v>
      </c>
      <c r="N83" s="202"/>
      <c r="O83" s="98"/>
      <c r="P83" s="98"/>
      <c r="Q83" s="98"/>
      <c r="R83" s="98"/>
      <c r="S83" s="98"/>
      <c r="T83" s="98"/>
      <c r="U83" s="98"/>
      <c r="V83" s="98"/>
      <c r="W83" s="98"/>
      <c r="X83" s="98"/>
      <c r="Y83" s="98"/>
      <c r="Z83" s="98"/>
      <c r="AA83" s="98"/>
      <c r="AB83" s="98"/>
      <c r="AC83" s="98"/>
      <c r="AD83" s="98"/>
      <c r="AE83" s="98"/>
      <c r="AF83" s="98"/>
      <c r="AG83" s="98"/>
      <c r="AH83" s="98"/>
    </row>
    <row r="84" spans="1:34" ht="15.75" customHeight="1">
      <c r="A84" s="287">
        <f t="shared" si="6"/>
        <v>88</v>
      </c>
      <c r="B84" s="336" t="s">
        <v>3932</v>
      </c>
      <c r="C84" s="76">
        <f t="shared" si="7"/>
        <v>79</v>
      </c>
      <c r="D84" s="347" t="s">
        <v>3344</v>
      </c>
      <c r="E84" s="199" t="s">
        <v>4612</v>
      </c>
      <c r="F84" s="215"/>
      <c r="G84" s="200" t="s">
        <v>4613</v>
      </c>
      <c r="H84" s="76">
        <v>237</v>
      </c>
      <c r="I84" s="208" t="s">
        <v>4614</v>
      </c>
      <c r="J84" s="215" t="s">
        <v>12457</v>
      </c>
      <c r="K84" s="202" t="s">
        <v>4615</v>
      </c>
      <c r="L84" s="76" t="s">
        <v>4616</v>
      </c>
      <c r="M84" s="76"/>
      <c r="N84" s="202"/>
      <c r="O84" s="98"/>
      <c r="P84" s="98"/>
      <c r="Q84" s="98"/>
      <c r="R84" s="98"/>
      <c r="S84" s="98"/>
      <c r="T84" s="98"/>
      <c r="U84" s="98"/>
      <c r="V84" s="98"/>
      <c r="W84" s="98"/>
      <c r="X84" s="98"/>
      <c r="Y84" s="98"/>
      <c r="Z84" s="98"/>
      <c r="AA84" s="98"/>
      <c r="AB84" s="98"/>
      <c r="AC84" s="98"/>
      <c r="AD84" s="98"/>
      <c r="AE84" s="98"/>
      <c r="AF84" s="98"/>
      <c r="AG84" s="98"/>
      <c r="AH84" s="98"/>
    </row>
    <row r="85" spans="1:34" ht="15.75" customHeight="1">
      <c r="A85" s="278"/>
      <c r="B85" s="336"/>
      <c r="C85" s="76">
        <f t="shared" si="7"/>
        <v>80</v>
      </c>
      <c r="D85" s="347" t="s">
        <v>3344</v>
      </c>
      <c r="E85" s="199" t="s">
        <v>4643</v>
      </c>
      <c r="F85" s="76"/>
      <c r="G85" s="200" t="s">
        <v>4644</v>
      </c>
      <c r="H85" s="210">
        <v>623</v>
      </c>
      <c r="I85" s="214">
        <v>45629</v>
      </c>
      <c r="J85" s="215" t="s">
        <v>12458</v>
      </c>
      <c r="K85" s="202" t="s">
        <v>4645</v>
      </c>
      <c r="L85" s="76" t="s">
        <v>4646</v>
      </c>
      <c r="M85" s="76"/>
      <c r="N85" s="202"/>
      <c r="O85" s="98"/>
      <c r="P85" s="98"/>
      <c r="Q85" s="98"/>
      <c r="R85" s="98"/>
      <c r="S85" s="98"/>
      <c r="T85" s="98"/>
      <c r="U85" s="98"/>
      <c r="V85" s="98"/>
      <c r="W85" s="98"/>
      <c r="X85" s="98"/>
      <c r="Y85" s="98"/>
      <c r="Z85" s="98"/>
      <c r="AA85" s="98"/>
      <c r="AB85" s="98"/>
      <c r="AC85" s="98"/>
      <c r="AD85" s="98"/>
      <c r="AE85" s="98"/>
      <c r="AF85" s="98"/>
      <c r="AG85" s="98"/>
      <c r="AH85" s="98"/>
    </row>
    <row r="86" spans="1:34" ht="60" customHeight="1">
      <c r="A86" s="235">
        <f>A84+1</f>
        <v>89</v>
      </c>
      <c r="B86" s="336" t="s">
        <v>3309</v>
      </c>
      <c r="C86" s="76">
        <f t="shared" si="7"/>
        <v>81</v>
      </c>
      <c r="D86" s="347" t="s">
        <v>3344</v>
      </c>
      <c r="E86" s="199" t="s">
        <v>4750</v>
      </c>
      <c r="F86" s="215" t="s">
        <v>4751</v>
      </c>
      <c r="G86" s="200" t="s">
        <v>4752</v>
      </c>
      <c r="H86" s="76">
        <v>1657</v>
      </c>
      <c r="I86" s="208" t="s">
        <v>4753</v>
      </c>
      <c r="J86" s="215" t="s">
        <v>12459</v>
      </c>
      <c r="K86" s="202" t="s">
        <v>4754</v>
      </c>
      <c r="L86" s="76" t="s">
        <v>4755</v>
      </c>
      <c r="M86" s="76"/>
      <c r="N86" s="202"/>
      <c r="O86" s="98"/>
      <c r="P86" s="98"/>
      <c r="Q86" s="98"/>
      <c r="R86" s="98"/>
      <c r="S86" s="98"/>
      <c r="T86" s="98"/>
      <c r="U86" s="98"/>
      <c r="V86" s="98"/>
      <c r="W86" s="98"/>
      <c r="X86" s="98"/>
      <c r="Y86" s="98"/>
      <c r="Z86" s="98"/>
      <c r="AA86" s="98"/>
      <c r="AB86" s="98"/>
      <c r="AC86" s="98"/>
      <c r="AD86" s="98"/>
      <c r="AE86" s="98"/>
      <c r="AF86" s="98"/>
      <c r="AG86" s="98"/>
      <c r="AH86" s="98"/>
    </row>
    <row r="87" spans="1:34" ht="60.75" customHeight="1">
      <c r="A87" s="235">
        <f t="shared" ref="A87:A91" si="8">A86+1</f>
        <v>90</v>
      </c>
      <c r="B87" s="336" t="s">
        <v>65</v>
      </c>
      <c r="C87" s="76">
        <f t="shared" si="7"/>
        <v>82</v>
      </c>
      <c r="D87" s="347" t="s">
        <v>3344</v>
      </c>
      <c r="E87" s="199" t="s">
        <v>4756</v>
      </c>
      <c r="F87" s="215" t="s">
        <v>4757</v>
      </c>
      <c r="G87" s="200" t="s">
        <v>4758</v>
      </c>
      <c r="H87" s="76">
        <v>1608</v>
      </c>
      <c r="I87" s="208" t="s">
        <v>4759</v>
      </c>
      <c r="J87" s="215" t="s">
        <v>12460</v>
      </c>
      <c r="K87" s="202" t="s">
        <v>4760</v>
      </c>
      <c r="L87" s="76" t="s">
        <v>4761</v>
      </c>
      <c r="M87" s="76"/>
      <c r="N87" s="202"/>
      <c r="O87" s="98"/>
      <c r="P87" s="98"/>
      <c r="Q87" s="98"/>
      <c r="R87" s="98"/>
      <c r="S87" s="98"/>
      <c r="T87" s="98"/>
      <c r="U87" s="98"/>
      <c r="V87" s="98"/>
      <c r="W87" s="98"/>
      <c r="X87" s="98"/>
      <c r="Y87" s="98"/>
      <c r="Z87" s="98"/>
      <c r="AA87" s="98"/>
      <c r="AB87" s="98"/>
      <c r="AC87" s="98"/>
      <c r="AD87" s="98"/>
      <c r="AE87" s="98"/>
      <c r="AF87" s="98"/>
      <c r="AG87" s="98"/>
      <c r="AH87" s="98"/>
    </row>
    <row r="88" spans="1:34" ht="59.25" customHeight="1">
      <c r="A88" s="235">
        <f t="shared" si="8"/>
        <v>91</v>
      </c>
      <c r="B88" s="336" t="s">
        <v>3735</v>
      </c>
      <c r="C88" s="76">
        <f t="shared" si="7"/>
        <v>83</v>
      </c>
      <c r="D88" s="347" t="s">
        <v>3344</v>
      </c>
      <c r="E88" s="267" t="s">
        <v>4793</v>
      </c>
      <c r="F88" s="268"/>
      <c r="G88" s="268" t="s">
        <v>4794</v>
      </c>
      <c r="H88" s="269">
        <v>1969</v>
      </c>
      <c r="I88" s="352" t="s">
        <v>4795</v>
      </c>
      <c r="J88" s="215" t="s">
        <v>12460</v>
      </c>
      <c r="K88" s="271" t="s">
        <v>4796</v>
      </c>
      <c r="L88" s="76" t="s">
        <v>4797</v>
      </c>
      <c r="M88" s="76"/>
      <c r="N88" s="202"/>
      <c r="O88" s="98"/>
      <c r="P88" s="98"/>
      <c r="Q88" s="98"/>
      <c r="R88" s="98"/>
      <c r="S88" s="98"/>
      <c r="T88" s="98"/>
      <c r="U88" s="98"/>
      <c r="V88" s="98"/>
      <c r="W88" s="98"/>
      <c r="X88" s="98"/>
      <c r="Y88" s="98"/>
      <c r="Z88" s="98"/>
      <c r="AA88" s="98"/>
      <c r="AB88" s="98"/>
      <c r="AC88" s="98"/>
      <c r="AD88" s="98"/>
      <c r="AE88" s="98"/>
      <c r="AF88" s="98"/>
      <c r="AG88" s="98"/>
      <c r="AH88" s="98"/>
    </row>
    <row r="89" spans="1:34" ht="47.25" customHeight="1">
      <c r="A89" s="235">
        <f t="shared" si="8"/>
        <v>92</v>
      </c>
      <c r="B89" s="336" t="s">
        <v>65</v>
      </c>
      <c r="C89" s="76">
        <f t="shared" si="7"/>
        <v>84</v>
      </c>
      <c r="D89" s="347" t="s">
        <v>3344</v>
      </c>
      <c r="E89" s="267" t="s">
        <v>4798</v>
      </c>
      <c r="F89" s="268"/>
      <c r="G89" s="268" t="s">
        <v>4799</v>
      </c>
      <c r="H89" s="269">
        <v>2106</v>
      </c>
      <c r="I89" s="352" t="s">
        <v>4800</v>
      </c>
      <c r="J89" s="215" t="s">
        <v>12461</v>
      </c>
      <c r="K89" s="271" t="s">
        <v>4801</v>
      </c>
      <c r="L89" s="76" t="s">
        <v>4802</v>
      </c>
      <c r="M89" s="238"/>
      <c r="N89" s="202"/>
      <c r="O89" s="98"/>
      <c r="P89" s="98"/>
      <c r="Q89" s="98"/>
      <c r="R89" s="98"/>
      <c r="S89" s="98"/>
      <c r="T89" s="98"/>
      <c r="U89" s="98"/>
      <c r="V89" s="98"/>
      <c r="W89" s="98"/>
      <c r="X89" s="98"/>
      <c r="Y89" s="98"/>
      <c r="Z89" s="98"/>
      <c r="AA89" s="98"/>
      <c r="AB89" s="98"/>
      <c r="AC89" s="98"/>
      <c r="AD89" s="98"/>
      <c r="AE89" s="98"/>
      <c r="AF89" s="98"/>
      <c r="AG89" s="98"/>
      <c r="AH89" s="98"/>
    </row>
    <row r="90" spans="1:34" ht="47.25" customHeight="1">
      <c r="A90" s="235">
        <f t="shared" si="8"/>
        <v>93</v>
      </c>
      <c r="B90" s="336" t="s">
        <v>65</v>
      </c>
      <c r="C90" s="76">
        <f t="shared" si="7"/>
        <v>85</v>
      </c>
      <c r="D90" s="347" t="s">
        <v>3344</v>
      </c>
      <c r="E90" s="199" t="s">
        <v>4910</v>
      </c>
      <c r="F90" s="76"/>
      <c r="G90" s="200" t="s">
        <v>4911</v>
      </c>
      <c r="H90" s="76" t="s">
        <v>4912</v>
      </c>
      <c r="I90" s="200" t="s">
        <v>4913</v>
      </c>
      <c r="J90" s="200" t="s">
        <v>12462</v>
      </c>
      <c r="K90" s="206" t="s">
        <v>4914</v>
      </c>
      <c r="L90" s="76" t="s">
        <v>4915</v>
      </c>
      <c r="M90" s="76" t="s">
        <v>4916</v>
      </c>
      <c r="N90" s="202"/>
      <c r="O90" s="98"/>
      <c r="P90" s="98"/>
      <c r="Q90" s="98"/>
      <c r="R90" s="98"/>
      <c r="S90" s="98"/>
      <c r="T90" s="98"/>
      <c r="U90" s="98"/>
      <c r="V90" s="98"/>
      <c r="W90" s="98"/>
      <c r="X90" s="98"/>
      <c r="Y90" s="98"/>
      <c r="Z90" s="98"/>
      <c r="AA90" s="98"/>
      <c r="AB90" s="98"/>
      <c r="AC90" s="98"/>
      <c r="AD90" s="98"/>
      <c r="AE90" s="98"/>
      <c r="AF90" s="98"/>
      <c r="AG90" s="98"/>
      <c r="AH90" s="98"/>
    </row>
    <row r="91" spans="1:34" ht="46.5" customHeight="1">
      <c r="A91" s="235">
        <f t="shared" si="8"/>
        <v>94</v>
      </c>
      <c r="B91" s="336" t="s">
        <v>65</v>
      </c>
      <c r="C91" s="76">
        <f t="shared" si="7"/>
        <v>86</v>
      </c>
      <c r="D91" s="347" t="s">
        <v>3344</v>
      </c>
      <c r="E91" s="259" t="s">
        <v>11912</v>
      </c>
      <c r="F91" s="212" t="s">
        <v>11913</v>
      </c>
      <c r="G91" s="200" t="s">
        <v>11914</v>
      </c>
      <c r="H91" s="210" t="s">
        <v>11915</v>
      </c>
      <c r="I91" s="353">
        <v>45855</v>
      </c>
      <c r="J91" s="200" t="s">
        <v>11916</v>
      </c>
      <c r="K91" s="261" t="s">
        <v>11917</v>
      </c>
      <c r="L91" s="76" t="s">
        <v>11918</v>
      </c>
      <c r="M91" s="76"/>
      <c r="N91" s="202"/>
      <c r="O91" s="98"/>
      <c r="P91" s="98"/>
      <c r="Q91" s="98"/>
      <c r="R91" s="98"/>
      <c r="S91" s="98"/>
      <c r="T91" s="98"/>
      <c r="U91" s="98"/>
      <c r="V91" s="98"/>
      <c r="W91" s="98"/>
      <c r="X91" s="98"/>
      <c r="Y91" s="98"/>
      <c r="Z91" s="98"/>
      <c r="AA91" s="98"/>
      <c r="AB91" s="98"/>
      <c r="AC91" s="98"/>
      <c r="AD91" s="98"/>
      <c r="AE91" s="98"/>
      <c r="AF91" s="98"/>
      <c r="AG91" s="98"/>
      <c r="AH91" s="98"/>
    </row>
    <row r="92" spans="1:34" ht="32.25" customHeight="1">
      <c r="A92" s="337"/>
      <c r="B92" s="338"/>
      <c r="C92" s="111"/>
      <c r="D92" s="350" t="s">
        <v>3404</v>
      </c>
      <c r="E92" s="354">
        <f>COUNTIF($D$2:$D$1319,D92)-1</f>
        <v>1</v>
      </c>
      <c r="F92" s="355"/>
      <c r="G92" s="342"/>
      <c r="H92" s="356"/>
      <c r="I92" s="357"/>
      <c r="J92" s="342"/>
      <c r="K92" s="344"/>
      <c r="L92" s="111"/>
      <c r="M92" s="111"/>
      <c r="N92" s="345"/>
      <c r="O92" s="190"/>
      <c r="P92" s="190"/>
      <c r="Q92" s="190"/>
      <c r="R92" s="190"/>
      <c r="S92" s="190"/>
      <c r="T92" s="190"/>
      <c r="U92" s="190"/>
      <c r="V92" s="190"/>
      <c r="W92" s="190"/>
      <c r="X92" s="190"/>
      <c r="Y92" s="190"/>
      <c r="Z92" s="190"/>
      <c r="AA92" s="190"/>
      <c r="AB92" s="190"/>
      <c r="AC92" s="190"/>
      <c r="AD92" s="190"/>
      <c r="AE92" s="190"/>
      <c r="AF92" s="190"/>
      <c r="AG92" s="190"/>
      <c r="AH92" s="190"/>
    </row>
    <row r="93" spans="1:34" ht="54" customHeight="1">
      <c r="A93" s="235">
        <f>A91+1</f>
        <v>95</v>
      </c>
      <c r="B93" s="336" t="s">
        <v>65</v>
      </c>
      <c r="C93" s="76">
        <f>C91+1</f>
        <v>87</v>
      </c>
      <c r="D93" s="347" t="s">
        <v>3404</v>
      </c>
      <c r="E93" s="199" t="s">
        <v>3405</v>
      </c>
      <c r="F93" s="76" t="s">
        <v>3406</v>
      </c>
      <c r="G93" s="200" t="s">
        <v>3407</v>
      </c>
      <c r="H93" s="76" t="s">
        <v>3408</v>
      </c>
      <c r="I93" s="200" t="s">
        <v>3409</v>
      </c>
      <c r="J93" s="76" t="s">
        <v>3410</v>
      </c>
      <c r="K93" s="202" t="s">
        <v>3411</v>
      </c>
      <c r="L93" s="200" t="s">
        <v>3412</v>
      </c>
      <c r="M93" s="215"/>
      <c r="N93" s="202"/>
      <c r="O93" s="98"/>
      <c r="P93" s="98"/>
      <c r="Q93" s="98"/>
      <c r="R93" s="98"/>
      <c r="S93" s="98"/>
      <c r="T93" s="98"/>
      <c r="U93" s="98"/>
      <c r="V93" s="98"/>
      <c r="W93" s="98"/>
      <c r="X93" s="98"/>
      <c r="Y93" s="98"/>
      <c r="Z93" s="98"/>
      <c r="AA93" s="98"/>
      <c r="AB93" s="98"/>
      <c r="AC93" s="98"/>
      <c r="AD93" s="98"/>
      <c r="AE93" s="98"/>
      <c r="AF93" s="98"/>
      <c r="AG93" s="98"/>
      <c r="AH93" s="98"/>
    </row>
    <row r="94" spans="1:34" ht="15.75" customHeight="1">
      <c r="A94" s="337"/>
      <c r="B94" s="338"/>
      <c r="C94" s="111"/>
      <c r="D94" s="350" t="s">
        <v>4557</v>
      </c>
      <c r="E94" s="351">
        <f>COUNTIF($D$2:$D$1319,D94)-1</f>
        <v>13</v>
      </c>
      <c r="F94" s="111"/>
      <c r="G94" s="342"/>
      <c r="H94" s="111"/>
      <c r="I94" s="342"/>
      <c r="J94" s="111"/>
      <c r="K94" s="345"/>
      <c r="L94" s="342"/>
      <c r="M94" s="77"/>
      <c r="N94" s="345"/>
      <c r="O94" s="190"/>
      <c r="P94" s="190"/>
      <c r="Q94" s="190"/>
      <c r="R94" s="190"/>
      <c r="S94" s="190"/>
      <c r="T94" s="190"/>
      <c r="U94" s="190"/>
      <c r="V94" s="190"/>
      <c r="W94" s="190"/>
      <c r="X94" s="190"/>
      <c r="Y94" s="190"/>
      <c r="Z94" s="190"/>
      <c r="AA94" s="190"/>
      <c r="AB94" s="190"/>
      <c r="AC94" s="190"/>
      <c r="AD94" s="190"/>
      <c r="AE94" s="190"/>
      <c r="AF94" s="190"/>
      <c r="AG94" s="190"/>
      <c r="AH94" s="190"/>
    </row>
    <row r="95" spans="1:34" ht="57" customHeight="1">
      <c r="A95" s="235">
        <f>A93+1</f>
        <v>96</v>
      </c>
      <c r="B95" s="336" t="s">
        <v>3735</v>
      </c>
      <c r="C95" s="76">
        <f>C93+1</f>
        <v>88</v>
      </c>
      <c r="D95" s="347" t="s">
        <v>4557</v>
      </c>
      <c r="E95" s="199" t="s">
        <v>4558</v>
      </c>
      <c r="F95" s="212"/>
      <c r="G95" s="200" t="s">
        <v>4559</v>
      </c>
      <c r="H95" s="76">
        <v>2353</v>
      </c>
      <c r="I95" s="208" t="s">
        <v>4560</v>
      </c>
      <c r="J95" s="215" t="s">
        <v>4561</v>
      </c>
      <c r="K95" s="263" t="s">
        <v>4562</v>
      </c>
      <c r="L95" s="76" t="s">
        <v>4563</v>
      </c>
      <c r="M95" s="76"/>
      <c r="N95" s="202"/>
      <c r="O95" s="98"/>
      <c r="P95" s="98"/>
      <c r="Q95" s="98"/>
      <c r="R95" s="98"/>
      <c r="S95" s="98"/>
      <c r="T95" s="98"/>
      <c r="U95" s="98"/>
      <c r="V95" s="98"/>
      <c r="W95" s="98"/>
      <c r="X95" s="98"/>
      <c r="Y95" s="98"/>
      <c r="Z95" s="98"/>
      <c r="AA95" s="98"/>
      <c r="AB95" s="98"/>
      <c r="AC95" s="98"/>
      <c r="AD95" s="98"/>
      <c r="AE95" s="98"/>
      <c r="AF95" s="98"/>
      <c r="AG95" s="98"/>
      <c r="AH95" s="98"/>
    </row>
    <row r="96" spans="1:34" ht="48" customHeight="1">
      <c r="A96" s="235">
        <f t="shared" ref="A96:A107" si="9">A95+1</f>
        <v>97</v>
      </c>
      <c r="B96" s="336" t="s">
        <v>3360</v>
      </c>
      <c r="C96" s="76">
        <f t="shared" ref="C96:C107" si="10">C95+1</f>
        <v>89</v>
      </c>
      <c r="D96" s="347" t="s">
        <v>4557</v>
      </c>
      <c r="E96" s="199" t="s">
        <v>6560</v>
      </c>
      <c r="F96" s="76"/>
      <c r="G96" s="200" t="s">
        <v>6561</v>
      </c>
      <c r="H96" s="76" t="s">
        <v>6562</v>
      </c>
      <c r="I96" s="200" t="s">
        <v>6563</v>
      </c>
      <c r="J96" s="76" t="s">
        <v>6564</v>
      </c>
      <c r="K96" s="202" t="s">
        <v>6565</v>
      </c>
      <c r="L96" s="76" t="s">
        <v>6566</v>
      </c>
      <c r="M96" s="76" t="s">
        <v>3522</v>
      </c>
      <c r="N96" s="202"/>
      <c r="O96" s="98"/>
      <c r="P96" s="98"/>
      <c r="Q96" s="98"/>
      <c r="R96" s="98"/>
      <c r="S96" s="98"/>
      <c r="T96" s="98"/>
      <c r="U96" s="98"/>
      <c r="V96" s="98"/>
      <c r="W96" s="98"/>
      <c r="X96" s="98"/>
      <c r="Y96" s="98"/>
      <c r="Z96" s="98"/>
      <c r="AA96" s="98"/>
      <c r="AB96" s="98"/>
      <c r="AC96" s="98"/>
      <c r="AD96" s="98"/>
      <c r="AE96" s="98"/>
      <c r="AF96" s="98"/>
      <c r="AG96" s="98"/>
      <c r="AH96" s="98"/>
    </row>
    <row r="97" spans="1:34" ht="58.5" customHeight="1">
      <c r="A97" s="235">
        <f t="shared" si="9"/>
        <v>98</v>
      </c>
      <c r="B97" s="336" t="s">
        <v>65</v>
      </c>
      <c r="C97" s="76">
        <f t="shared" si="10"/>
        <v>90</v>
      </c>
      <c r="D97" s="199" t="s">
        <v>4557</v>
      </c>
      <c r="E97" s="199" t="s">
        <v>6588</v>
      </c>
      <c r="F97" s="76"/>
      <c r="G97" s="200" t="s">
        <v>6589</v>
      </c>
      <c r="H97" s="76" t="s">
        <v>6590</v>
      </c>
      <c r="I97" s="200" t="s">
        <v>6591</v>
      </c>
      <c r="J97" s="200" t="s">
        <v>6592</v>
      </c>
      <c r="K97" s="202" t="s">
        <v>6593</v>
      </c>
      <c r="L97" s="76" t="s">
        <v>6594</v>
      </c>
      <c r="M97" s="76" t="s">
        <v>1976</v>
      </c>
      <c r="N97" s="202"/>
      <c r="O97" s="98"/>
      <c r="P97" s="98"/>
      <c r="Q97" s="98"/>
      <c r="R97" s="98"/>
      <c r="S97" s="98"/>
      <c r="T97" s="98"/>
      <c r="U97" s="98"/>
      <c r="V97" s="98"/>
      <c r="W97" s="98"/>
      <c r="X97" s="98"/>
      <c r="Y97" s="98"/>
      <c r="Z97" s="98"/>
      <c r="AA97" s="98"/>
      <c r="AB97" s="98"/>
      <c r="AC97" s="98"/>
      <c r="AD97" s="98"/>
      <c r="AE97" s="98"/>
      <c r="AF97" s="98"/>
      <c r="AG97" s="98"/>
      <c r="AH97" s="98"/>
    </row>
    <row r="98" spans="1:34" ht="49.5" customHeight="1">
      <c r="A98" s="235">
        <f t="shared" si="9"/>
        <v>99</v>
      </c>
      <c r="B98" s="336" t="s">
        <v>65</v>
      </c>
      <c r="C98" s="76">
        <f t="shared" si="10"/>
        <v>91</v>
      </c>
      <c r="D98" s="347" t="s">
        <v>4557</v>
      </c>
      <c r="E98" s="259" t="s">
        <v>8467</v>
      </c>
      <c r="F98" s="215" t="s">
        <v>8468</v>
      </c>
      <c r="G98" s="215" t="s">
        <v>8469</v>
      </c>
      <c r="H98" s="237">
        <v>1695</v>
      </c>
      <c r="I98" s="349">
        <v>45542</v>
      </c>
      <c r="J98" s="215" t="s">
        <v>8473</v>
      </c>
      <c r="K98" s="216"/>
      <c r="L98" s="200"/>
      <c r="M98" s="257"/>
      <c r="N98" s="202"/>
      <c r="O98" s="98"/>
      <c r="P98" s="98"/>
      <c r="Q98" s="98"/>
      <c r="R98" s="98"/>
      <c r="S98" s="98"/>
      <c r="T98" s="98"/>
      <c r="U98" s="98"/>
      <c r="V98" s="98"/>
      <c r="W98" s="98"/>
      <c r="X98" s="98"/>
      <c r="Y98" s="98"/>
      <c r="Z98" s="98"/>
      <c r="AA98" s="98"/>
      <c r="AB98" s="98"/>
      <c r="AC98" s="98"/>
      <c r="AD98" s="98"/>
      <c r="AE98" s="98"/>
      <c r="AF98" s="98"/>
      <c r="AG98" s="98"/>
      <c r="AH98" s="98"/>
    </row>
    <row r="99" spans="1:34" ht="45.75" customHeight="1">
      <c r="A99" s="235">
        <f t="shared" si="9"/>
        <v>100</v>
      </c>
      <c r="B99" s="336" t="s">
        <v>65</v>
      </c>
      <c r="C99" s="76">
        <f t="shared" si="10"/>
        <v>92</v>
      </c>
      <c r="D99" s="199" t="s">
        <v>4557</v>
      </c>
      <c r="E99" s="199" t="s">
        <v>12463</v>
      </c>
      <c r="F99" s="76" t="s">
        <v>8475</v>
      </c>
      <c r="G99" s="200" t="s">
        <v>12464</v>
      </c>
      <c r="H99" s="76" t="s">
        <v>8477</v>
      </c>
      <c r="I99" s="208" t="s">
        <v>8478</v>
      </c>
      <c r="J99" s="200" t="s">
        <v>8479</v>
      </c>
      <c r="K99" s="202" t="s">
        <v>8480</v>
      </c>
      <c r="L99" s="200" t="s">
        <v>8481</v>
      </c>
      <c r="M99" s="76" t="s">
        <v>6941</v>
      </c>
      <c r="N99" s="202"/>
      <c r="O99" s="98"/>
      <c r="P99" s="98"/>
      <c r="Q99" s="98"/>
      <c r="R99" s="98"/>
      <c r="S99" s="98"/>
      <c r="T99" s="98"/>
      <c r="U99" s="98"/>
      <c r="V99" s="98"/>
      <c r="W99" s="98"/>
      <c r="X99" s="98"/>
      <c r="Y99" s="98"/>
      <c r="Z99" s="98"/>
      <c r="AA99" s="98"/>
      <c r="AB99" s="98"/>
      <c r="AC99" s="98"/>
      <c r="AD99" s="98"/>
      <c r="AE99" s="98"/>
      <c r="AF99" s="98"/>
      <c r="AG99" s="98"/>
      <c r="AH99" s="98"/>
    </row>
    <row r="100" spans="1:34" ht="54.75" customHeight="1">
      <c r="A100" s="235">
        <f t="shared" si="9"/>
        <v>101</v>
      </c>
      <c r="B100" s="336" t="s">
        <v>65</v>
      </c>
      <c r="C100" s="76">
        <f t="shared" si="10"/>
        <v>93</v>
      </c>
      <c r="D100" s="199" t="s">
        <v>4557</v>
      </c>
      <c r="E100" s="199" t="s">
        <v>8496</v>
      </c>
      <c r="F100" s="76" t="s">
        <v>8497</v>
      </c>
      <c r="G100" s="200" t="s">
        <v>8498</v>
      </c>
      <c r="H100" s="76">
        <v>5335</v>
      </c>
      <c r="I100" s="200" t="s">
        <v>5337</v>
      </c>
      <c r="J100" s="200" t="s">
        <v>8499</v>
      </c>
      <c r="K100" s="206" t="s">
        <v>8500</v>
      </c>
      <c r="L100" s="200" t="s">
        <v>8501</v>
      </c>
      <c r="M100" s="76"/>
      <c r="N100" s="202"/>
      <c r="O100" s="98"/>
      <c r="P100" s="98"/>
      <c r="Q100" s="98"/>
      <c r="R100" s="98"/>
      <c r="S100" s="98"/>
      <c r="T100" s="98"/>
      <c r="U100" s="98"/>
      <c r="V100" s="98"/>
      <c r="W100" s="98"/>
      <c r="X100" s="98"/>
      <c r="Y100" s="98"/>
      <c r="Z100" s="98"/>
      <c r="AA100" s="98"/>
      <c r="AB100" s="98"/>
      <c r="AC100" s="98"/>
      <c r="AD100" s="98"/>
      <c r="AE100" s="98"/>
      <c r="AF100" s="98"/>
      <c r="AG100" s="98"/>
      <c r="AH100" s="98"/>
    </row>
    <row r="101" spans="1:34" ht="52.5" customHeight="1">
      <c r="A101" s="235">
        <f t="shared" si="9"/>
        <v>102</v>
      </c>
      <c r="B101" s="336" t="s">
        <v>65</v>
      </c>
      <c r="C101" s="76">
        <f t="shared" si="10"/>
        <v>94</v>
      </c>
      <c r="D101" s="199" t="s">
        <v>4557</v>
      </c>
      <c r="E101" s="199" t="s">
        <v>8502</v>
      </c>
      <c r="F101" s="76" t="s">
        <v>8503</v>
      </c>
      <c r="G101" s="200" t="s">
        <v>8504</v>
      </c>
      <c r="H101" s="76">
        <v>5878</v>
      </c>
      <c r="I101" s="200" t="s">
        <v>8505</v>
      </c>
      <c r="J101" s="200" t="s">
        <v>8506</v>
      </c>
      <c r="K101" s="206" t="s">
        <v>8507</v>
      </c>
      <c r="L101" s="200" t="s">
        <v>8508</v>
      </c>
      <c r="M101" s="76"/>
      <c r="N101" s="202"/>
      <c r="O101" s="98"/>
      <c r="P101" s="98"/>
      <c r="Q101" s="98"/>
      <c r="R101" s="98"/>
      <c r="S101" s="98"/>
      <c r="T101" s="98"/>
      <c r="U101" s="98"/>
      <c r="V101" s="98"/>
      <c r="W101" s="98"/>
      <c r="X101" s="98"/>
      <c r="Y101" s="98"/>
      <c r="Z101" s="98"/>
      <c r="AA101" s="98"/>
      <c r="AB101" s="98"/>
      <c r="AC101" s="98"/>
      <c r="AD101" s="98"/>
      <c r="AE101" s="98"/>
      <c r="AF101" s="98"/>
      <c r="AG101" s="98"/>
      <c r="AH101" s="98"/>
    </row>
    <row r="102" spans="1:34" ht="45" customHeight="1">
      <c r="A102" s="235">
        <f t="shared" si="9"/>
        <v>103</v>
      </c>
      <c r="B102" s="336" t="s">
        <v>4045</v>
      </c>
      <c r="C102" s="76">
        <f t="shared" si="10"/>
        <v>95</v>
      </c>
      <c r="D102" s="199" t="s">
        <v>4557</v>
      </c>
      <c r="E102" s="199" t="s">
        <v>8516</v>
      </c>
      <c r="F102" s="76" t="s">
        <v>8517</v>
      </c>
      <c r="G102" s="200" t="s">
        <v>8518</v>
      </c>
      <c r="H102" s="76" t="s">
        <v>8519</v>
      </c>
      <c r="I102" s="200" t="s">
        <v>8520</v>
      </c>
      <c r="J102" s="76" t="s">
        <v>8521</v>
      </c>
      <c r="K102" s="263" t="s">
        <v>8522</v>
      </c>
      <c r="L102" s="200" t="s">
        <v>8523</v>
      </c>
      <c r="M102" s="76"/>
      <c r="N102" s="202"/>
      <c r="O102" s="98"/>
      <c r="P102" s="98"/>
      <c r="Q102" s="98"/>
      <c r="R102" s="98"/>
      <c r="S102" s="98"/>
      <c r="T102" s="98"/>
      <c r="U102" s="98"/>
      <c r="V102" s="98"/>
      <c r="W102" s="98"/>
      <c r="X102" s="98"/>
      <c r="Y102" s="98"/>
      <c r="Z102" s="98"/>
      <c r="AA102" s="98"/>
      <c r="AB102" s="98"/>
      <c r="AC102" s="98"/>
      <c r="AD102" s="98"/>
      <c r="AE102" s="98"/>
      <c r="AF102" s="98"/>
      <c r="AG102" s="98"/>
      <c r="AH102" s="98"/>
    </row>
    <row r="103" spans="1:34" ht="54.75" customHeight="1">
      <c r="A103" s="235">
        <f t="shared" si="9"/>
        <v>104</v>
      </c>
      <c r="B103" s="336" t="s">
        <v>65</v>
      </c>
      <c r="C103" s="76">
        <f t="shared" si="10"/>
        <v>96</v>
      </c>
      <c r="D103" s="199" t="s">
        <v>4557</v>
      </c>
      <c r="E103" s="199" t="s">
        <v>8524</v>
      </c>
      <c r="F103" s="76"/>
      <c r="G103" s="200" t="s">
        <v>8525</v>
      </c>
      <c r="H103" s="76">
        <v>166</v>
      </c>
      <c r="I103" s="200" t="s">
        <v>8526</v>
      </c>
      <c r="J103" s="200" t="s">
        <v>8527</v>
      </c>
      <c r="K103" s="206" t="s">
        <v>8528</v>
      </c>
      <c r="L103" s="200" t="s">
        <v>8529</v>
      </c>
      <c r="M103" s="76"/>
      <c r="N103" s="202"/>
      <c r="O103" s="98"/>
      <c r="P103" s="98"/>
      <c r="Q103" s="98"/>
      <c r="R103" s="98"/>
      <c r="S103" s="98"/>
      <c r="T103" s="98"/>
      <c r="U103" s="98"/>
      <c r="V103" s="98"/>
      <c r="W103" s="98"/>
      <c r="X103" s="98"/>
      <c r="Y103" s="98"/>
      <c r="Z103" s="98"/>
      <c r="AA103" s="98"/>
      <c r="AB103" s="98"/>
      <c r="AC103" s="98"/>
      <c r="AD103" s="98"/>
      <c r="AE103" s="98"/>
      <c r="AF103" s="98"/>
      <c r="AG103" s="98"/>
      <c r="AH103" s="98"/>
    </row>
    <row r="104" spans="1:34" ht="63" customHeight="1">
      <c r="A104" s="235">
        <f t="shared" si="9"/>
        <v>105</v>
      </c>
      <c r="B104" s="336" t="s">
        <v>65</v>
      </c>
      <c r="C104" s="76">
        <f t="shared" si="10"/>
        <v>97</v>
      </c>
      <c r="D104" s="199" t="s">
        <v>4557</v>
      </c>
      <c r="E104" s="199" t="s">
        <v>8530</v>
      </c>
      <c r="F104" s="76" t="s">
        <v>8531</v>
      </c>
      <c r="G104" s="200" t="s">
        <v>8532</v>
      </c>
      <c r="H104" s="76">
        <v>1546</v>
      </c>
      <c r="I104" s="200" t="s">
        <v>8533</v>
      </c>
      <c r="J104" s="76" t="s">
        <v>8534</v>
      </c>
      <c r="K104" s="263" t="s">
        <v>8535</v>
      </c>
      <c r="L104" s="200" t="s">
        <v>8536</v>
      </c>
      <c r="M104" s="76"/>
      <c r="N104" s="202"/>
      <c r="O104" s="98"/>
      <c r="P104" s="98"/>
      <c r="Q104" s="98"/>
      <c r="R104" s="98"/>
      <c r="S104" s="98"/>
      <c r="T104" s="98"/>
      <c r="U104" s="98"/>
      <c r="V104" s="98"/>
      <c r="W104" s="98"/>
      <c r="X104" s="98"/>
      <c r="Y104" s="98"/>
      <c r="Z104" s="98"/>
      <c r="AA104" s="98"/>
      <c r="AB104" s="98"/>
      <c r="AC104" s="98"/>
      <c r="AD104" s="98"/>
      <c r="AE104" s="98"/>
      <c r="AF104" s="98"/>
      <c r="AG104" s="98"/>
      <c r="AH104" s="98"/>
    </row>
    <row r="105" spans="1:34" ht="51" customHeight="1">
      <c r="A105" s="235">
        <f t="shared" si="9"/>
        <v>106</v>
      </c>
      <c r="B105" s="336" t="s">
        <v>3913</v>
      </c>
      <c r="C105" s="76">
        <f t="shared" si="10"/>
        <v>98</v>
      </c>
      <c r="D105" s="199" t="s">
        <v>4557</v>
      </c>
      <c r="E105" s="199" t="s">
        <v>8537</v>
      </c>
      <c r="F105" s="76" t="s">
        <v>8538</v>
      </c>
      <c r="G105" s="200" t="s">
        <v>8539</v>
      </c>
      <c r="H105" s="76">
        <v>1571</v>
      </c>
      <c r="I105" s="200" t="s">
        <v>8540</v>
      </c>
      <c r="J105" s="200" t="s">
        <v>8541</v>
      </c>
      <c r="K105" s="206" t="s">
        <v>8542</v>
      </c>
      <c r="L105" s="200" t="s">
        <v>8543</v>
      </c>
      <c r="M105" s="76"/>
      <c r="N105" s="202"/>
      <c r="O105" s="98"/>
      <c r="P105" s="98"/>
      <c r="Q105" s="98"/>
      <c r="R105" s="98"/>
      <c r="S105" s="98"/>
      <c r="T105" s="98"/>
      <c r="U105" s="98"/>
      <c r="V105" s="98"/>
      <c r="W105" s="98"/>
      <c r="X105" s="98"/>
      <c r="Y105" s="98"/>
      <c r="Z105" s="98"/>
      <c r="AA105" s="98"/>
      <c r="AB105" s="98"/>
      <c r="AC105" s="98"/>
      <c r="AD105" s="98"/>
      <c r="AE105" s="98"/>
      <c r="AF105" s="98"/>
      <c r="AG105" s="98"/>
      <c r="AH105" s="98"/>
    </row>
    <row r="106" spans="1:34" ht="56.25" customHeight="1">
      <c r="A106" s="235">
        <f t="shared" si="9"/>
        <v>107</v>
      </c>
      <c r="B106" s="336" t="s">
        <v>65</v>
      </c>
      <c r="C106" s="76">
        <f t="shared" si="10"/>
        <v>99</v>
      </c>
      <c r="D106" s="199" t="s">
        <v>4557</v>
      </c>
      <c r="E106" s="199" t="s">
        <v>10008</v>
      </c>
      <c r="F106" s="76"/>
      <c r="G106" s="200" t="s">
        <v>10010</v>
      </c>
      <c r="H106" s="76" t="s">
        <v>12465</v>
      </c>
      <c r="I106" s="76" t="s">
        <v>10012</v>
      </c>
      <c r="J106" s="215" t="s">
        <v>10013</v>
      </c>
      <c r="K106" s="202" t="s">
        <v>10014</v>
      </c>
      <c r="L106" s="200" t="s">
        <v>10015</v>
      </c>
      <c r="M106" s="76" t="s">
        <v>3334</v>
      </c>
      <c r="N106" s="202"/>
      <c r="O106" s="98"/>
      <c r="P106" s="98"/>
      <c r="Q106" s="98"/>
      <c r="R106" s="98"/>
      <c r="S106" s="98"/>
      <c r="T106" s="98"/>
      <c r="U106" s="98"/>
      <c r="V106" s="98"/>
      <c r="W106" s="98"/>
      <c r="X106" s="98"/>
      <c r="Y106" s="98"/>
      <c r="Z106" s="98"/>
      <c r="AA106" s="98"/>
      <c r="AB106" s="98"/>
      <c r="AC106" s="98"/>
      <c r="AD106" s="98"/>
      <c r="AE106" s="98"/>
      <c r="AF106" s="98"/>
      <c r="AG106" s="98"/>
      <c r="AH106" s="98"/>
    </row>
    <row r="107" spans="1:34" ht="73.5" customHeight="1">
      <c r="A107" s="235">
        <f t="shared" si="9"/>
        <v>108</v>
      </c>
      <c r="B107" s="336" t="s">
        <v>3735</v>
      </c>
      <c r="C107" s="76">
        <f t="shared" si="10"/>
        <v>100</v>
      </c>
      <c r="D107" s="199" t="s">
        <v>4557</v>
      </c>
      <c r="E107" s="199" t="s">
        <v>11535</v>
      </c>
      <c r="F107" s="215" t="s">
        <v>11536</v>
      </c>
      <c r="G107" s="237" t="s">
        <v>11537</v>
      </c>
      <c r="H107" s="76" t="s">
        <v>11538</v>
      </c>
      <c r="I107" s="200" t="s">
        <v>11518</v>
      </c>
      <c r="J107" s="200" t="s">
        <v>11539</v>
      </c>
      <c r="K107" s="216" t="s">
        <v>11540</v>
      </c>
      <c r="L107" s="200" t="s">
        <v>8529</v>
      </c>
      <c r="M107" s="76"/>
      <c r="N107" s="202"/>
      <c r="O107" s="98"/>
      <c r="P107" s="98"/>
      <c r="Q107" s="98"/>
      <c r="R107" s="98"/>
      <c r="S107" s="98"/>
      <c r="T107" s="98"/>
      <c r="U107" s="98"/>
      <c r="V107" s="98"/>
      <c r="W107" s="98"/>
      <c r="X107" s="98"/>
      <c r="Y107" s="98"/>
      <c r="Z107" s="98"/>
      <c r="AA107" s="98"/>
      <c r="AB107" s="98"/>
      <c r="AC107" s="98"/>
      <c r="AD107" s="98"/>
      <c r="AE107" s="98"/>
      <c r="AF107" s="98"/>
      <c r="AG107" s="98"/>
      <c r="AH107" s="98"/>
    </row>
    <row r="108" spans="1:34" ht="15.75" customHeight="1">
      <c r="A108" s="337"/>
      <c r="B108" s="338"/>
      <c r="C108" s="111"/>
      <c r="D108" s="350" t="s">
        <v>4543</v>
      </c>
      <c r="E108" s="351">
        <f>COUNTIF($D$2:$D$1319,D108)-1</f>
        <v>81</v>
      </c>
      <c r="F108" s="77"/>
      <c r="G108" s="359"/>
      <c r="H108" s="111"/>
      <c r="I108" s="342"/>
      <c r="J108" s="342"/>
      <c r="K108" s="344"/>
      <c r="L108" s="342"/>
      <c r="M108" s="111"/>
      <c r="N108" s="345"/>
      <c r="O108" s="190"/>
      <c r="P108" s="190"/>
      <c r="Q108" s="190"/>
      <c r="R108" s="190"/>
      <c r="S108" s="190"/>
      <c r="T108" s="190"/>
      <c r="U108" s="190"/>
      <c r="V108" s="190"/>
      <c r="W108" s="190"/>
      <c r="X108" s="190"/>
      <c r="Y108" s="190"/>
      <c r="Z108" s="190"/>
      <c r="AA108" s="190"/>
      <c r="AB108" s="190"/>
      <c r="AC108" s="190"/>
      <c r="AD108" s="190"/>
      <c r="AE108" s="190"/>
      <c r="AF108" s="190"/>
      <c r="AG108" s="190"/>
      <c r="AH108" s="190"/>
    </row>
    <row r="109" spans="1:34" ht="57" customHeight="1">
      <c r="A109" s="235">
        <f>A107+1</f>
        <v>109</v>
      </c>
      <c r="B109" s="336" t="s">
        <v>65</v>
      </c>
      <c r="C109" s="76">
        <f>C107+1</f>
        <v>101</v>
      </c>
      <c r="D109" s="347" t="s">
        <v>4543</v>
      </c>
      <c r="E109" s="199" t="s">
        <v>4544</v>
      </c>
      <c r="F109" s="215"/>
      <c r="G109" s="200" t="s">
        <v>4545</v>
      </c>
      <c r="H109" s="76">
        <v>2258</v>
      </c>
      <c r="I109" s="208" t="s">
        <v>3227</v>
      </c>
      <c r="J109" s="215" t="s">
        <v>12466</v>
      </c>
      <c r="K109" s="202" t="s">
        <v>4546</v>
      </c>
      <c r="L109" s="76" t="s">
        <v>4547</v>
      </c>
      <c r="M109" s="76"/>
      <c r="N109" s="202"/>
      <c r="O109" s="98"/>
      <c r="P109" s="98"/>
      <c r="Q109" s="98"/>
      <c r="R109" s="98"/>
      <c r="S109" s="98"/>
      <c r="T109" s="98"/>
      <c r="U109" s="98"/>
      <c r="V109" s="98"/>
      <c r="W109" s="98"/>
      <c r="X109" s="98"/>
      <c r="Y109" s="98"/>
      <c r="Z109" s="98"/>
      <c r="AA109" s="98"/>
      <c r="AB109" s="98"/>
      <c r="AC109" s="98"/>
      <c r="AD109" s="98"/>
      <c r="AE109" s="98"/>
      <c r="AF109" s="98"/>
      <c r="AG109" s="98"/>
      <c r="AH109" s="98"/>
    </row>
    <row r="110" spans="1:34" ht="51" customHeight="1">
      <c r="A110" s="235">
        <f t="shared" ref="A110:A189" si="11">A109+1</f>
        <v>110</v>
      </c>
      <c r="B110" s="336" t="s">
        <v>3735</v>
      </c>
      <c r="C110" s="76">
        <f t="shared" ref="C110:C189" si="12">C109+1</f>
        <v>102</v>
      </c>
      <c r="D110" s="347" t="s">
        <v>4543</v>
      </c>
      <c r="E110" s="267" t="s">
        <v>4808</v>
      </c>
      <c r="F110" s="268"/>
      <c r="G110" s="268" t="s">
        <v>4809</v>
      </c>
      <c r="H110" s="269">
        <v>2157</v>
      </c>
      <c r="I110" s="200" t="s">
        <v>4800</v>
      </c>
      <c r="J110" s="215" t="s">
        <v>12467</v>
      </c>
      <c r="K110" s="271" t="s">
        <v>4810</v>
      </c>
      <c r="L110" s="76" t="s">
        <v>4811</v>
      </c>
      <c r="M110" s="76"/>
      <c r="N110" s="202"/>
      <c r="O110" s="98"/>
      <c r="P110" s="98"/>
      <c r="Q110" s="98"/>
      <c r="R110" s="98"/>
      <c r="S110" s="98"/>
      <c r="T110" s="98"/>
      <c r="U110" s="98"/>
      <c r="V110" s="98"/>
      <c r="W110" s="98"/>
      <c r="X110" s="98"/>
      <c r="Y110" s="98"/>
      <c r="Z110" s="98"/>
      <c r="AA110" s="98"/>
      <c r="AB110" s="98"/>
      <c r="AC110" s="98"/>
      <c r="AD110" s="98"/>
      <c r="AE110" s="98"/>
      <c r="AF110" s="98"/>
      <c r="AG110" s="98"/>
      <c r="AH110" s="98"/>
    </row>
    <row r="111" spans="1:34" ht="54.75" customHeight="1">
      <c r="A111" s="235">
        <f t="shared" si="11"/>
        <v>111</v>
      </c>
      <c r="B111" s="336" t="s">
        <v>3735</v>
      </c>
      <c r="C111" s="76">
        <f t="shared" si="12"/>
        <v>103</v>
      </c>
      <c r="D111" s="199" t="s">
        <v>4543</v>
      </c>
      <c r="E111" s="199" t="s">
        <v>6072</v>
      </c>
      <c r="F111" s="76"/>
      <c r="G111" s="200" t="s">
        <v>6073</v>
      </c>
      <c r="H111" s="210">
        <v>429</v>
      </c>
      <c r="I111" s="257" t="s">
        <v>6074</v>
      </c>
      <c r="J111" s="76" t="s">
        <v>6075</v>
      </c>
      <c r="K111" s="216" t="s">
        <v>6076</v>
      </c>
      <c r="L111" s="76" t="s">
        <v>6077</v>
      </c>
      <c r="M111" s="76"/>
      <c r="N111" s="202"/>
      <c r="O111" s="98"/>
      <c r="P111" s="98"/>
      <c r="Q111" s="98"/>
      <c r="R111" s="98"/>
      <c r="S111" s="98"/>
      <c r="T111" s="98"/>
      <c r="U111" s="98"/>
      <c r="V111" s="98"/>
      <c r="W111" s="98"/>
      <c r="X111" s="98"/>
      <c r="Y111" s="98"/>
      <c r="Z111" s="98"/>
      <c r="AA111" s="98"/>
      <c r="AB111" s="98"/>
      <c r="AC111" s="98"/>
      <c r="AD111" s="98"/>
      <c r="AE111" s="98"/>
      <c r="AF111" s="98"/>
      <c r="AG111" s="98"/>
      <c r="AH111" s="98"/>
    </row>
    <row r="112" spans="1:34" ht="59.25" customHeight="1">
      <c r="A112" s="235">
        <f t="shared" si="11"/>
        <v>112</v>
      </c>
      <c r="B112" s="336" t="s">
        <v>65</v>
      </c>
      <c r="C112" s="76">
        <f t="shared" si="12"/>
        <v>104</v>
      </c>
      <c r="D112" s="347" t="s">
        <v>4543</v>
      </c>
      <c r="E112" s="199" t="s">
        <v>6427</v>
      </c>
      <c r="F112" s="215" t="s">
        <v>6428</v>
      </c>
      <c r="G112" s="200" t="s">
        <v>6429</v>
      </c>
      <c r="H112" s="76">
        <v>1409</v>
      </c>
      <c r="I112" s="208">
        <v>45418</v>
      </c>
      <c r="J112" s="76" t="s">
        <v>6430</v>
      </c>
      <c r="K112" s="202" t="s">
        <v>6431</v>
      </c>
      <c r="L112" s="76" t="s">
        <v>6432</v>
      </c>
      <c r="M112" s="76"/>
      <c r="N112" s="202"/>
      <c r="O112" s="98"/>
      <c r="P112" s="98"/>
      <c r="Q112" s="98"/>
      <c r="R112" s="98"/>
      <c r="S112" s="98"/>
      <c r="T112" s="98"/>
      <c r="U112" s="98"/>
      <c r="V112" s="98"/>
      <c r="W112" s="98"/>
      <c r="X112" s="98"/>
      <c r="Y112" s="98"/>
      <c r="Z112" s="98"/>
      <c r="AA112" s="98"/>
      <c r="AB112" s="98"/>
      <c r="AC112" s="98"/>
      <c r="AD112" s="98"/>
      <c r="AE112" s="98"/>
      <c r="AF112" s="98"/>
      <c r="AG112" s="98"/>
      <c r="AH112" s="98"/>
    </row>
    <row r="113" spans="1:34" ht="71.25" customHeight="1">
      <c r="A113" s="235">
        <f t="shared" si="11"/>
        <v>113</v>
      </c>
      <c r="B113" s="336" t="s">
        <v>65</v>
      </c>
      <c r="C113" s="76">
        <f t="shared" si="12"/>
        <v>105</v>
      </c>
      <c r="D113" s="347" t="s">
        <v>4543</v>
      </c>
      <c r="E113" s="199" t="s">
        <v>7233</v>
      </c>
      <c r="F113" s="276" t="s">
        <v>7234</v>
      </c>
      <c r="G113" s="200" t="s">
        <v>7235</v>
      </c>
      <c r="H113" s="76" t="s">
        <v>7236</v>
      </c>
      <c r="I113" s="200" t="s">
        <v>7237</v>
      </c>
      <c r="J113" s="76" t="s">
        <v>7238</v>
      </c>
      <c r="K113" s="216" t="s">
        <v>7239</v>
      </c>
      <c r="L113" s="76" t="s">
        <v>7240</v>
      </c>
      <c r="M113" s="210"/>
      <c r="N113" s="274"/>
      <c r="O113" s="98"/>
      <c r="P113" s="98"/>
      <c r="Q113" s="98"/>
      <c r="R113" s="98"/>
      <c r="S113" s="98"/>
      <c r="T113" s="98"/>
      <c r="U113" s="98"/>
      <c r="V113" s="98"/>
      <c r="W113" s="98"/>
      <c r="X113" s="98"/>
      <c r="Y113" s="98"/>
      <c r="Z113" s="98"/>
      <c r="AA113" s="98"/>
      <c r="AB113" s="98"/>
      <c r="AC113" s="98"/>
      <c r="AD113" s="98"/>
      <c r="AE113" s="98"/>
      <c r="AF113" s="98"/>
      <c r="AG113" s="98"/>
      <c r="AH113" s="98"/>
    </row>
    <row r="114" spans="1:34" ht="62.25" customHeight="1">
      <c r="A114" s="235">
        <f t="shared" si="11"/>
        <v>114</v>
      </c>
      <c r="B114" s="336" t="s">
        <v>65</v>
      </c>
      <c r="C114" s="76">
        <f t="shared" si="12"/>
        <v>106</v>
      </c>
      <c r="D114" s="347" t="s">
        <v>4543</v>
      </c>
      <c r="E114" s="199" t="s">
        <v>12468</v>
      </c>
      <c r="F114" s="76"/>
      <c r="G114" s="200" t="s">
        <v>7275</v>
      </c>
      <c r="H114" s="76" t="s">
        <v>12469</v>
      </c>
      <c r="I114" s="208" t="s">
        <v>12470</v>
      </c>
      <c r="J114" s="200" t="s">
        <v>7278</v>
      </c>
      <c r="K114" s="202" t="s">
        <v>7279</v>
      </c>
      <c r="L114" s="76" t="s">
        <v>7280</v>
      </c>
      <c r="M114" s="76" t="s">
        <v>2733</v>
      </c>
      <c r="N114" s="202"/>
      <c r="O114" s="98"/>
      <c r="P114" s="98"/>
      <c r="Q114" s="98"/>
      <c r="R114" s="98"/>
      <c r="S114" s="98"/>
      <c r="T114" s="98"/>
      <c r="U114" s="98"/>
      <c r="V114" s="98"/>
      <c r="W114" s="98"/>
      <c r="X114" s="98"/>
      <c r="Y114" s="98"/>
      <c r="Z114" s="98"/>
      <c r="AA114" s="98"/>
      <c r="AB114" s="98"/>
      <c r="AC114" s="98"/>
      <c r="AD114" s="98"/>
      <c r="AE114" s="98"/>
      <c r="AF114" s="98"/>
      <c r="AG114" s="98"/>
      <c r="AH114" s="98"/>
    </row>
    <row r="115" spans="1:34" ht="56.25" customHeight="1">
      <c r="A115" s="235">
        <f t="shared" si="11"/>
        <v>115</v>
      </c>
      <c r="B115" s="336" t="s">
        <v>65</v>
      </c>
      <c r="C115" s="76">
        <f t="shared" si="12"/>
        <v>107</v>
      </c>
      <c r="D115" s="347" t="s">
        <v>4543</v>
      </c>
      <c r="E115" s="199" t="s">
        <v>7282</v>
      </c>
      <c r="F115" s="76"/>
      <c r="G115" s="200" t="s">
        <v>7283</v>
      </c>
      <c r="H115" s="76" t="s">
        <v>7284</v>
      </c>
      <c r="I115" s="232" t="s">
        <v>7285</v>
      </c>
      <c r="J115" s="200" t="s">
        <v>7286</v>
      </c>
      <c r="K115" s="263" t="s">
        <v>7287</v>
      </c>
      <c r="L115" s="76" t="s">
        <v>7288</v>
      </c>
      <c r="M115" s="76" t="s">
        <v>6812</v>
      </c>
      <c r="N115" s="202"/>
      <c r="O115" s="98"/>
      <c r="P115" s="98"/>
      <c r="Q115" s="98"/>
      <c r="R115" s="98"/>
      <c r="S115" s="98"/>
      <c r="T115" s="98"/>
      <c r="U115" s="98"/>
      <c r="V115" s="98"/>
      <c r="W115" s="98"/>
      <c r="X115" s="98"/>
      <c r="Y115" s="98"/>
      <c r="Z115" s="98"/>
      <c r="AA115" s="98"/>
      <c r="AB115" s="98"/>
      <c r="AC115" s="98"/>
      <c r="AD115" s="98"/>
      <c r="AE115" s="98"/>
      <c r="AF115" s="98"/>
      <c r="AG115" s="98"/>
      <c r="AH115" s="98"/>
    </row>
    <row r="116" spans="1:34" ht="56.25" customHeight="1">
      <c r="A116" s="235">
        <f t="shared" si="11"/>
        <v>116</v>
      </c>
      <c r="B116" s="336" t="s">
        <v>65</v>
      </c>
      <c r="C116" s="76">
        <f t="shared" si="12"/>
        <v>108</v>
      </c>
      <c r="D116" s="347" t="s">
        <v>4543</v>
      </c>
      <c r="E116" s="199" t="s">
        <v>7297</v>
      </c>
      <c r="F116" s="76" t="s">
        <v>7298</v>
      </c>
      <c r="G116" s="200" t="s">
        <v>7299</v>
      </c>
      <c r="H116" s="76" t="s">
        <v>7300</v>
      </c>
      <c r="I116" s="208" t="s">
        <v>7301</v>
      </c>
      <c r="J116" s="200" t="s">
        <v>7302</v>
      </c>
      <c r="K116" s="263" t="s">
        <v>7303</v>
      </c>
      <c r="L116" s="76" t="s">
        <v>7304</v>
      </c>
      <c r="M116" s="76" t="s">
        <v>3990</v>
      </c>
      <c r="N116" s="202"/>
      <c r="O116" s="98"/>
      <c r="P116" s="98"/>
      <c r="Q116" s="98"/>
      <c r="R116" s="98"/>
      <c r="S116" s="98"/>
      <c r="T116" s="98"/>
      <c r="U116" s="98"/>
      <c r="V116" s="98"/>
      <c r="W116" s="98"/>
      <c r="X116" s="98"/>
      <c r="Y116" s="98"/>
      <c r="Z116" s="98"/>
      <c r="AA116" s="98"/>
      <c r="AB116" s="98"/>
      <c r="AC116" s="98"/>
      <c r="AD116" s="98"/>
      <c r="AE116" s="98"/>
      <c r="AF116" s="98"/>
      <c r="AG116" s="98"/>
      <c r="AH116" s="98"/>
    </row>
    <row r="117" spans="1:34" ht="51.75" customHeight="1">
      <c r="A117" s="235">
        <f t="shared" si="11"/>
        <v>117</v>
      </c>
      <c r="B117" s="336" t="s">
        <v>65</v>
      </c>
      <c r="C117" s="76">
        <f t="shared" si="12"/>
        <v>109</v>
      </c>
      <c r="D117" s="347" t="s">
        <v>4543</v>
      </c>
      <c r="E117" s="199" t="s">
        <v>7312</v>
      </c>
      <c r="F117" s="76"/>
      <c r="G117" s="200" t="s">
        <v>7313</v>
      </c>
      <c r="H117" s="76" t="s">
        <v>7314</v>
      </c>
      <c r="I117" s="200" t="s">
        <v>7315</v>
      </c>
      <c r="J117" s="76" t="s">
        <v>7316</v>
      </c>
      <c r="K117" s="216" t="s">
        <v>7317</v>
      </c>
      <c r="L117" s="76" t="s">
        <v>7318</v>
      </c>
      <c r="M117" s="76"/>
      <c r="N117" s="202"/>
      <c r="O117" s="98"/>
      <c r="P117" s="98"/>
      <c r="Q117" s="98"/>
      <c r="R117" s="98"/>
      <c r="S117" s="98"/>
      <c r="T117" s="98"/>
      <c r="U117" s="98"/>
      <c r="V117" s="98"/>
      <c r="W117" s="98"/>
      <c r="X117" s="98"/>
      <c r="Y117" s="98"/>
      <c r="Z117" s="98"/>
      <c r="AA117" s="98"/>
      <c r="AB117" s="98"/>
      <c r="AC117" s="98"/>
      <c r="AD117" s="98"/>
      <c r="AE117" s="98"/>
      <c r="AF117" s="98"/>
      <c r="AG117" s="98"/>
      <c r="AH117" s="98"/>
    </row>
    <row r="118" spans="1:34" ht="53.25" customHeight="1">
      <c r="A118" s="235">
        <f t="shared" si="11"/>
        <v>118</v>
      </c>
      <c r="B118" s="336" t="s">
        <v>65</v>
      </c>
      <c r="C118" s="76">
        <f t="shared" si="12"/>
        <v>110</v>
      </c>
      <c r="D118" s="347" t="s">
        <v>4543</v>
      </c>
      <c r="E118" s="199" t="s">
        <v>7319</v>
      </c>
      <c r="F118" s="76"/>
      <c r="G118" s="200" t="s">
        <v>7320</v>
      </c>
      <c r="H118" s="76" t="s">
        <v>7321</v>
      </c>
      <c r="I118" s="200" t="s">
        <v>7322</v>
      </c>
      <c r="J118" s="76" t="s">
        <v>7323</v>
      </c>
      <c r="K118" s="216" t="s">
        <v>7324</v>
      </c>
      <c r="L118" s="76" t="s">
        <v>7325</v>
      </c>
      <c r="M118" s="76"/>
      <c r="N118" s="202"/>
      <c r="O118" s="98"/>
      <c r="P118" s="98"/>
      <c r="Q118" s="98"/>
      <c r="R118" s="98"/>
      <c r="S118" s="98"/>
      <c r="T118" s="98"/>
      <c r="U118" s="98"/>
      <c r="V118" s="98"/>
      <c r="W118" s="98"/>
      <c r="X118" s="98"/>
      <c r="Y118" s="98"/>
      <c r="Z118" s="98"/>
      <c r="AA118" s="98"/>
      <c r="AB118" s="98"/>
      <c r="AC118" s="98"/>
      <c r="AD118" s="98"/>
      <c r="AE118" s="98"/>
      <c r="AF118" s="98"/>
      <c r="AG118" s="98"/>
      <c r="AH118" s="98"/>
    </row>
    <row r="119" spans="1:34" ht="64.5" customHeight="1">
      <c r="A119" s="235">
        <f t="shared" si="11"/>
        <v>119</v>
      </c>
      <c r="B119" s="336" t="s">
        <v>65</v>
      </c>
      <c r="C119" s="76">
        <f t="shared" si="12"/>
        <v>111</v>
      </c>
      <c r="D119" s="347" t="s">
        <v>4543</v>
      </c>
      <c r="E119" s="199" t="s">
        <v>7419</v>
      </c>
      <c r="F119" s="76"/>
      <c r="G119" s="200" t="s">
        <v>7420</v>
      </c>
      <c r="H119" s="76" t="s">
        <v>7421</v>
      </c>
      <c r="I119" s="200" t="s">
        <v>7422</v>
      </c>
      <c r="J119" s="200" t="s">
        <v>7423</v>
      </c>
      <c r="K119" s="202" t="s">
        <v>7424</v>
      </c>
      <c r="L119" s="76" t="s">
        <v>7425</v>
      </c>
      <c r="M119" s="76"/>
      <c r="N119" s="202"/>
      <c r="O119" s="98"/>
      <c r="P119" s="98"/>
      <c r="Q119" s="98"/>
      <c r="R119" s="98"/>
      <c r="S119" s="98"/>
      <c r="T119" s="98"/>
      <c r="U119" s="98"/>
      <c r="V119" s="98"/>
      <c r="W119" s="98"/>
      <c r="X119" s="98"/>
      <c r="Y119" s="98"/>
      <c r="Z119" s="98"/>
      <c r="AA119" s="98"/>
      <c r="AB119" s="98"/>
      <c r="AC119" s="98"/>
      <c r="AD119" s="98"/>
      <c r="AE119" s="98"/>
      <c r="AF119" s="98"/>
      <c r="AG119" s="98"/>
      <c r="AH119" s="98"/>
    </row>
    <row r="120" spans="1:34" ht="62.25" customHeight="1">
      <c r="A120" s="235">
        <f t="shared" si="11"/>
        <v>120</v>
      </c>
      <c r="B120" s="336" t="s">
        <v>65</v>
      </c>
      <c r="C120" s="76">
        <f t="shared" si="12"/>
        <v>112</v>
      </c>
      <c r="D120" s="347" t="s">
        <v>4543</v>
      </c>
      <c r="E120" s="199" t="s">
        <v>7426</v>
      </c>
      <c r="F120" s="76"/>
      <c r="G120" s="200" t="s">
        <v>7427</v>
      </c>
      <c r="H120" s="76" t="s">
        <v>7428</v>
      </c>
      <c r="I120" s="200" t="s">
        <v>7429</v>
      </c>
      <c r="J120" s="200" t="s">
        <v>7430</v>
      </c>
      <c r="K120" s="202" t="s">
        <v>7431</v>
      </c>
      <c r="L120" s="76" t="s">
        <v>7432</v>
      </c>
      <c r="M120" s="76"/>
      <c r="N120" s="202"/>
      <c r="O120" s="98"/>
      <c r="P120" s="98"/>
      <c r="Q120" s="98"/>
      <c r="R120" s="98"/>
      <c r="S120" s="98"/>
      <c r="T120" s="98"/>
      <c r="U120" s="98"/>
      <c r="V120" s="98"/>
      <c r="W120" s="98"/>
      <c r="X120" s="98"/>
      <c r="Y120" s="98"/>
      <c r="Z120" s="98"/>
      <c r="AA120" s="98"/>
      <c r="AB120" s="98"/>
      <c r="AC120" s="98"/>
      <c r="AD120" s="98"/>
      <c r="AE120" s="98"/>
      <c r="AF120" s="98"/>
      <c r="AG120" s="98"/>
      <c r="AH120" s="98"/>
    </row>
    <row r="121" spans="1:34" ht="57.75" customHeight="1">
      <c r="A121" s="235">
        <f t="shared" si="11"/>
        <v>121</v>
      </c>
      <c r="B121" s="336" t="s">
        <v>65</v>
      </c>
      <c r="C121" s="76">
        <f t="shared" si="12"/>
        <v>113</v>
      </c>
      <c r="D121" s="347" t="s">
        <v>4543</v>
      </c>
      <c r="E121" s="199" t="s">
        <v>7450</v>
      </c>
      <c r="F121" s="200"/>
      <c r="G121" s="200" t="s">
        <v>12471</v>
      </c>
      <c r="H121" s="76" t="s">
        <v>12472</v>
      </c>
      <c r="I121" s="200" t="s">
        <v>12473</v>
      </c>
      <c r="J121" s="200" t="s">
        <v>7454</v>
      </c>
      <c r="K121" s="202" t="s">
        <v>7455</v>
      </c>
      <c r="L121" s="76" t="s">
        <v>12474</v>
      </c>
      <c r="M121" s="76"/>
      <c r="N121" s="202"/>
      <c r="O121" s="98"/>
      <c r="P121" s="98"/>
      <c r="Q121" s="98"/>
      <c r="R121" s="98"/>
      <c r="S121" s="98"/>
      <c r="T121" s="98"/>
      <c r="U121" s="98"/>
      <c r="V121" s="98"/>
      <c r="W121" s="98"/>
      <c r="X121" s="98"/>
      <c r="Y121" s="98"/>
      <c r="Z121" s="98"/>
      <c r="AA121" s="98"/>
      <c r="AB121" s="98"/>
      <c r="AC121" s="98"/>
      <c r="AD121" s="98"/>
      <c r="AE121" s="98"/>
      <c r="AF121" s="98"/>
      <c r="AG121" s="98"/>
      <c r="AH121" s="98"/>
    </row>
    <row r="122" spans="1:34" ht="50.25" customHeight="1">
      <c r="A122" s="235">
        <f t="shared" si="11"/>
        <v>122</v>
      </c>
      <c r="B122" s="336" t="s">
        <v>65</v>
      </c>
      <c r="C122" s="76">
        <f t="shared" si="12"/>
        <v>114</v>
      </c>
      <c r="D122" s="347" t="s">
        <v>4543</v>
      </c>
      <c r="E122" s="199" t="s">
        <v>7474</v>
      </c>
      <c r="F122" s="200" t="s">
        <v>7475</v>
      </c>
      <c r="G122" s="200" t="s">
        <v>7476</v>
      </c>
      <c r="H122" s="76" t="s">
        <v>7477</v>
      </c>
      <c r="I122" s="208" t="s">
        <v>7478</v>
      </c>
      <c r="J122" s="200" t="s">
        <v>7479</v>
      </c>
      <c r="K122" s="202" t="s">
        <v>7480</v>
      </c>
      <c r="L122" s="76" t="s">
        <v>7481</v>
      </c>
      <c r="M122" s="76"/>
      <c r="N122" s="202"/>
      <c r="O122" s="98"/>
      <c r="P122" s="98"/>
      <c r="Q122" s="98"/>
      <c r="R122" s="98"/>
      <c r="S122" s="98"/>
      <c r="T122" s="98"/>
      <c r="U122" s="98"/>
      <c r="V122" s="98"/>
      <c r="W122" s="98"/>
      <c r="X122" s="98"/>
      <c r="Y122" s="98"/>
      <c r="Z122" s="98"/>
      <c r="AA122" s="98"/>
      <c r="AB122" s="98"/>
      <c r="AC122" s="98"/>
      <c r="AD122" s="98"/>
      <c r="AE122" s="98"/>
      <c r="AF122" s="98"/>
      <c r="AG122" s="98"/>
      <c r="AH122" s="98"/>
    </row>
    <row r="123" spans="1:34" ht="66" customHeight="1">
      <c r="A123" s="235">
        <f t="shared" si="11"/>
        <v>123</v>
      </c>
      <c r="B123" s="336" t="s">
        <v>3735</v>
      </c>
      <c r="C123" s="76">
        <f t="shared" si="12"/>
        <v>115</v>
      </c>
      <c r="D123" s="347" t="s">
        <v>4543</v>
      </c>
      <c r="E123" s="199" t="s">
        <v>7489</v>
      </c>
      <c r="F123" s="200" t="s">
        <v>7490</v>
      </c>
      <c r="G123" s="200" t="s">
        <v>7491</v>
      </c>
      <c r="H123" s="76">
        <v>4631</v>
      </c>
      <c r="I123" s="208" t="s">
        <v>3040</v>
      </c>
      <c r="J123" s="200" t="s">
        <v>7492</v>
      </c>
      <c r="K123" s="202" t="s">
        <v>7493</v>
      </c>
      <c r="L123" s="76" t="s">
        <v>7494</v>
      </c>
      <c r="M123" s="76"/>
      <c r="N123" s="202"/>
      <c r="O123" s="98"/>
      <c r="P123" s="98"/>
      <c r="Q123" s="98"/>
      <c r="R123" s="98"/>
      <c r="S123" s="98"/>
      <c r="T123" s="98"/>
      <c r="U123" s="98"/>
      <c r="V123" s="98"/>
      <c r="W123" s="98"/>
      <c r="X123" s="98"/>
      <c r="Y123" s="98"/>
      <c r="Z123" s="98"/>
      <c r="AA123" s="98"/>
      <c r="AB123" s="98"/>
      <c r="AC123" s="98"/>
      <c r="AD123" s="98"/>
      <c r="AE123" s="98"/>
      <c r="AF123" s="98"/>
      <c r="AG123" s="98"/>
      <c r="AH123" s="98"/>
    </row>
    <row r="124" spans="1:34" ht="51" customHeight="1">
      <c r="A124" s="235">
        <f t="shared" si="11"/>
        <v>124</v>
      </c>
      <c r="B124" s="336" t="s">
        <v>65</v>
      </c>
      <c r="C124" s="76">
        <f t="shared" si="12"/>
        <v>116</v>
      </c>
      <c r="D124" s="347" t="s">
        <v>4543</v>
      </c>
      <c r="E124" s="199" t="s">
        <v>12475</v>
      </c>
      <c r="F124" s="200"/>
      <c r="G124" s="200" t="s">
        <v>10694</v>
      </c>
      <c r="H124" s="76">
        <v>4852</v>
      </c>
      <c r="I124" s="208" t="s">
        <v>2661</v>
      </c>
      <c r="J124" s="200" t="s">
        <v>10697</v>
      </c>
      <c r="K124" s="202" t="s">
        <v>12476</v>
      </c>
      <c r="L124" s="76" t="s">
        <v>10699</v>
      </c>
      <c r="M124" s="76"/>
      <c r="N124" s="202"/>
      <c r="O124" s="98"/>
      <c r="P124" s="98"/>
      <c r="Q124" s="98"/>
      <c r="R124" s="98"/>
      <c r="S124" s="98"/>
      <c r="T124" s="98"/>
      <c r="U124" s="98"/>
      <c r="V124" s="98"/>
      <c r="W124" s="98"/>
      <c r="X124" s="98"/>
      <c r="Y124" s="98"/>
      <c r="Z124" s="98"/>
      <c r="AA124" s="98"/>
      <c r="AB124" s="98"/>
      <c r="AC124" s="98"/>
      <c r="AD124" s="98"/>
      <c r="AE124" s="98"/>
      <c r="AF124" s="98"/>
      <c r="AG124" s="98"/>
      <c r="AH124" s="98"/>
    </row>
    <row r="125" spans="1:34" ht="60" customHeight="1">
      <c r="A125" s="235">
        <f t="shared" si="11"/>
        <v>125</v>
      </c>
      <c r="B125" s="336" t="s">
        <v>3735</v>
      </c>
      <c r="C125" s="76">
        <f t="shared" si="12"/>
        <v>117</v>
      </c>
      <c r="D125" s="347" t="s">
        <v>4543</v>
      </c>
      <c r="E125" s="199" t="s">
        <v>7520</v>
      </c>
      <c r="F125" s="76"/>
      <c r="G125" s="200" t="s">
        <v>7521</v>
      </c>
      <c r="H125" s="76">
        <v>5179</v>
      </c>
      <c r="I125" s="200" t="s">
        <v>7522</v>
      </c>
      <c r="J125" s="200" t="s">
        <v>7523</v>
      </c>
      <c r="K125" s="206" t="s">
        <v>7524</v>
      </c>
      <c r="L125" s="76" t="s">
        <v>7525</v>
      </c>
      <c r="M125" s="76"/>
      <c r="N125" s="202"/>
      <c r="O125" s="98"/>
      <c r="P125" s="98"/>
      <c r="Q125" s="98"/>
      <c r="R125" s="98"/>
      <c r="S125" s="98"/>
      <c r="T125" s="98"/>
      <c r="U125" s="98"/>
      <c r="V125" s="98"/>
      <c r="W125" s="98"/>
      <c r="X125" s="98"/>
      <c r="Y125" s="98"/>
      <c r="Z125" s="98"/>
      <c r="AA125" s="98"/>
      <c r="AB125" s="98"/>
      <c r="AC125" s="98"/>
      <c r="AD125" s="98"/>
      <c r="AE125" s="98"/>
      <c r="AF125" s="98"/>
      <c r="AG125" s="98"/>
      <c r="AH125" s="98"/>
    </row>
    <row r="126" spans="1:34" ht="63" customHeight="1">
      <c r="A126" s="235">
        <f t="shared" si="11"/>
        <v>126</v>
      </c>
      <c r="B126" s="336" t="s">
        <v>65</v>
      </c>
      <c r="C126" s="76">
        <f t="shared" si="12"/>
        <v>118</v>
      </c>
      <c r="D126" s="347" t="s">
        <v>4543</v>
      </c>
      <c r="E126" s="199" t="s">
        <v>7564</v>
      </c>
      <c r="F126" s="200" t="s">
        <v>7565</v>
      </c>
      <c r="G126" s="200" t="s">
        <v>7566</v>
      </c>
      <c r="H126" s="76">
        <v>5785</v>
      </c>
      <c r="I126" s="208" t="s">
        <v>7567</v>
      </c>
      <c r="J126" s="200" t="s">
        <v>7568</v>
      </c>
      <c r="K126" s="202" t="s">
        <v>7569</v>
      </c>
      <c r="L126" s="76" t="s">
        <v>7570</v>
      </c>
      <c r="M126" s="76"/>
      <c r="N126" s="202"/>
      <c r="O126" s="98"/>
      <c r="P126" s="98"/>
      <c r="Q126" s="98"/>
      <c r="R126" s="98"/>
      <c r="S126" s="98"/>
      <c r="T126" s="98"/>
      <c r="U126" s="98"/>
      <c r="V126" s="98"/>
      <c r="W126" s="98"/>
      <c r="X126" s="98"/>
      <c r="Y126" s="98"/>
      <c r="Z126" s="98"/>
      <c r="AA126" s="98"/>
      <c r="AB126" s="98"/>
      <c r="AC126" s="98"/>
      <c r="AD126" s="98"/>
      <c r="AE126" s="98"/>
      <c r="AF126" s="98"/>
      <c r="AG126" s="98"/>
      <c r="AH126" s="98"/>
    </row>
    <row r="127" spans="1:34" ht="54" customHeight="1">
      <c r="A127" s="235">
        <f t="shared" si="11"/>
        <v>127</v>
      </c>
      <c r="B127" s="336" t="s">
        <v>65</v>
      </c>
      <c r="C127" s="76">
        <f t="shared" si="12"/>
        <v>119</v>
      </c>
      <c r="D127" s="347" t="s">
        <v>4543</v>
      </c>
      <c r="E127" s="199" t="s">
        <v>7576</v>
      </c>
      <c r="F127" s="200" t="s">
        <v>7577</v>
      </c>
      <c r="G127" s="200" t="s">
        <v>7578</v>
      </c>
      <c r="H127" s="76">
        <v>5817</v>
      </c>
      <c r="I127" s="208" t="s">
        <v>7579</v>
      </c>
      <c r="J127" s="200" t="s">
        <v>7580</v>
      </c>
      <c r="K127" s="202" t="s">
        <v>7581</v>
      </c>
      <c r="L127" s="76" t="s">
        <v>7582</v>
      </c>
      <c r="M127" s="76"/>
      <c r="N127" s="202"/>
      <c r="O127" s="98"/>
      <c r="P127" s="98"/>
      <c r="Q127" s="98"/>
      <c r="R127" s="98"/>
      <c r="S127" s="98"/>
      <c r="T127" s="98"/>
      <c r="U127" s="98"/>
      <c r="V127" s="98"/>
      <c r="W127" s="98"/>
      <c r="X127" s="98"/>
      <c r="Y127" s="98"/>
      <c r="Z127" s="98"/>
      <c r="AA127" s="98"/>
      <c r="AB127" s="98"/>
      <c r="AC127" s="98"/>
      <c r="AD127" s="98"/>
      <c r="AE127" s="98"/>
      <c r="AF127" s="98"/>
      <c r="AG127" s="98"/>
      <c r="AH127" s="98"/>
    </row>
    <row r="128" spans="1:34" ht="52.5" customHeight="1">
      <c r="A128" s="235">
        <f t="shared" si="11"/>
        <v>128</v>
      </c>
      <c r="B128" s="336" t="s">
        <v>65</v>
      </c>
      <c r="C128" s="76">
        <f t="shared" si="12"/>
        <v>120</v>
      </c>
      <c r="D128" s="347" t="s">
        <v>4543</v>
      </c>
      <c r="E128" s="199" t="s">
        <v>7642</v>
      </c>
      <c r="F128" s="200" t="s">
        <v>7643</v>
      </c>
      <c r="G128" s="200" t="s">
        <v>7644</v>
      </c>
      <c r="H128" s="76">
        <v>2250</v>
      </c>
      <c r="I128" s="208" t="s">
        <v>7645</v>
      </c>
      <c r="J128" s="200" t="s">
        <v>7646</v>
      </c>
      <c r="K128" s="202" t="s">
        <v>7647</v>
      </c>
      <c r="L128" s="76" t="s">
        <v>7648</v>
      </c>
      <c r="M128" s="76"/>
      <c r="N128" s="202"/>
      <c r="O128" s="98"/>
      <c r="P128" s="98"/>
      <c r="Q128" s="98"/>
      <c r="R128" s="98"/>
      <c r="S128" s="98"/>
      <c r="T128" s="98"/>
      <c r="U128" s="98"/>
      <c r="V128" s="98"/>
      <c r="W128" s="98"/>
      <c r="X128" s="98"/>
      <c r="Y128" s="98"/>
      <c r="Z128" s="98"/>
      <c r="AA128" s="98"/>
      <c r="AB128" s="98"/>
      <c r="AC128" s="98"/>
      <c r="AD128" s="98"/>
      <c r="AE128" s="98"/>
      <c r="AF128" s="98"/>
      <c r="AG128" s="98"/>
      <c r="AH128" s="98"/>
    </row>
    <row r="129" spans="1:34" ht="63" customHeight="1">
      <c r="A129" s="235">
        <f t="shared" si="11"/>
        <v>129</v>
      </c>
      <c r="B129" s="336" t="s">
        <v>65</v>
      </c>
      <c r="C129" s="76">
        <f t="shared" si="12"/>
        <v>121</v>
      </c>
      <c r="D129" s="347" t="s">
        <v>4543</v>
      </c>
      <c r="E129" s="199" t="s">
        <v>7649</v>
      </c>
      <c r="F129" s="200"/>
      <c r="G129" s="200" t="s">
        <v>7650</v>
      </c>
      <c r="H129" s="76">
        <v>2457</v>
      </c>
      <c r="I129" s="208" t="s">
        <v>4163</v>
      </c>
      <c r="J129" s="200" t="s">
        <v>7651</v>
      </c>
      <c r="K129" s="202" t="s">
        <v>7652</v>
      </c>
      <c r="L129" s="76" t="s">
        <v>7653</v>
      </c>
      <c r="M129" s="76"/>
      <c r="N129" s="202"/>
      <c r="O129" s="98"/>
      <c r="P129" s="98"/>
      <c r="Q129" s="98"/>
      <c r="R129" s="98"/>
      <c r="S129" s="98"/>
      <c r="T129" s="98"/>
      <c r="U129" s="98"/>
      <c r="V129" s="98"/>
      <c r="W129" s="98"/>
      <c r="X129" s="98"/>
      <c r="Y129" s="98"/>
      <c r="Z129" s="98"/>
      <c r="AA129" s="98"/>
      <c r="AB129" s="98"/>
      <c r="AC129" s="98"/>
      <c r="AD129" s="98"/>
      <c r="AE129" s="98"/>
      <c r="AF129" s="98"/>
      <c r="AG129" s="98"/>
      <c r="AH129" s="98"/>
    </row>
    <row r="130" spans="1:34" ht="53.25" customHeight="1">
      <c r="A130" s="235">
        <f t="shared" si="11"/>
        <v>130</v>
      </c>
      <c r="B130" s="336" t="s">
        <v>65</v>
      </c>
      <c r="C130" s="76">
        <f t="shared" si="12"/>
        <v>122</v>
      </c>
      <c r="D130" s="347" t="s">
        <v>4543</v>
      </c>
      <c r="E130" s="199" t="s">
        <v>7659</v>
      </c>
      <c r="F130" s="200"/>
      <c r="G130" s="200" t="s">
        <v>7660</v>
      </c>
      <c r="H130" s="76" t="s">
        <v>7661</v>
      </c>
      <c r="I130" s="232" t="s">
        <v>7662</v>
      </c>
      <c r="J130" s="200" t="s">
        <v>7663</v>
      </c>
      <c r="K130" s="263" t="s">
        <v>7664</v>
      </c>
      <c r="L130" s="76" t="s">
        <v>7665</v>
      </c>
      <c r="M130" s="76"/>
      <c r="N130" s="202"/>
      <c r="O130" s="98"/>
      <c r="P130" s="98"/>
      <c r="Q130" s="98"/>
      <c r="R130" s="98"/>
      <c r="S130" s="98"/>
      <c r="T130" s="98"/>
      <c r="U130" s="98"/>
      <c r="V130" s="98"/>
      <c r="W130" s="98"/>
      <c r="X130" s="98"/>
      <c r="Y130" s="98"/>
      <c r="Z130" s="98"/>
      <c r="AA130" s="98"/>
      <c r="AB130" s="98"/>
      <c r="AC130" s="98"/>
      <c r="AD130" s="98"/>
      <c r="AE130" s="98"/>
      <c r="AF130" s="98"/>
      <c r="AG130" s="98"/>
      <c r="AH130" s="98"/>
    </row>
    <row r="131" spans="1:34" ht="54.75" customHeight="1">
      <c r="A131" s="235">
        <f t="shared" si="11"/>
        <v>131</v>
      </c>
      <c r="B131" s="336" t="s">
        <v>65</v>
      </c>
      <c r="C131" s="76">
        <f t="shared" si="12"/>
        <v>123</v>
      </c>
      <c r="D131" s="347" t="s">
        <v>4543</v>
      </c>
      <c r="E131" s="199" t="s">
        <v>12477</v>
      </c>
      <c r="F131" s="200" t="s">
        <v>7686</v>
      </c>
      <c r="G131" s="200" t="s">
        <v>7687</v>
      </c>
      <c r="H131" s="76">
        <v>3627</v>
      </c>
      <c r="I131" s="200" t="s">
        <v>707</v>
      </c>
      <c r="J131" s="200" t="s">
        <v>7688</v>
      </c>
      <c r="K131" s="202" t="s">
        <v>7689</v>
      </c>
      <c r="L131" s="76" t="s">
        <v>7690</v>
      </c>
      <c r="M131" s="76"/>
      <c r="N131" s="202"/>
      <c r="O131" s="98"/>
      <c r="P131" s="98"/>
      <c r="Q131" s="98"/>
      <c r="R131" s="98"/>
      <c r="S131" s="98"/>
      <c r="T131" s="98"/>
      <c r="U131" s="98"/>
      <c r="V131" s="98"/>
      <c r="W131" s="98"/>
      <c r="X131" s="98"/>
      <c r="Y131" s="98"/>
      <c r="Z131" s="98"/>
      <c r="AA131" s="98"/>
      <c r="AB131" s="98"/>
      <c r="AC131" s="98"/>
      <c r="AD131" s="98"/>
      <c r="AE131" s="98"/>
      <c r="AF131" s="98"/>
      <c r="AG131" s="98"/>
      <c r="AH131" s="98"/>
    </row>
    <row r="132" spans="1:34" ht="62.25" customHeight="1">
      <c r="A132" s="235">
        <f t="shared" si="11"/>
        <v>132</v>
      </c>
      <c r="B132" s="336" t="s">
        <v>65</v>
      </c>
      <c r="C132" s="76">
        <f t="shared" si="12"/>
        <v>124</v>
      </c>
      <c r="D132" s="347" t="s">
        <v>4543</v>
      </c>
      <c r="E132" s="199" t="s">
        <v>12478</v>
      </c>
      <c r="F132" s="215" t="s">
        <v>7699</v>
      </c>
      <c r="G132" s="200" t="s">
        <v>7700</v>
      </c>
      <c r="H132" s="210">
        <v>4604</v>
      </c>
      <c r="I132" s="208" t="s">
        <v>7701</v>
      </c>
      <c r="J132" s="215" t="s">
        <v>7702</v>
      </c>
      <c r="K132" s="202" t="s">
        <v>7703</v>
      </c>
      <c r="L132" s="76" t="s">
        <v>7704</v>
      </c>
      <c r="M132" s="76" t="s">
        <v>7705</v>
      </c>
      <c r="N132" s="202"/>
      <c r="O132" s="98"/>
      <c r="P132" s="98"/>
      <c r="Q132" s="98"/>
      <c r="R132" s="98"/>
      <c r="S132" s="98"/>
      <c r="T132" s="98"/>
      <c r="U132" s="98"/>
      <c r="V132" s="98"/>
      <c r="W132" s="98"/>
      <c r="X132" s="98"/>
      <c r="Y132" s="98"/>
      <c r="Z132" s="98"/>
      <c r="AA132" s="98"/>
      <c r="AB132" s="98"/>
      <c r="AC132" s="98"/>
      <c r="AD132" s="98"/>
      <c r="AE132" s="98"/>
      <c r="AF132" s="98"/>
      <c r="AG132" s="98"/>
      <c r="AH132" s="98"/>
    </row>
    <row r="133" spans="1:34" ht="48.75" customHeight="1">
      <c r="A133" s="235">
        <f t="shared" si="11"/>
        <v>133</v>
      </c>
      <c r="B133" s="336" t="s">
        <v>65</v>
      </c>
      <c r="C133" s="76">
        <f t="shared" si="12"/>
        <v>125</v>
      </c>
      <c r="D133" s="347" t="s">
        <v>4543</v>
      </c>
      <c r="E133" s="199" t="s">
        <v>7740</v>
      </c>
      <c r="F133" s="76" t="s">
        <v>7741</v>
      </c>
      <c r="G133" s="200" t="s">
        <v>7742</v>
      </c>
      <c r="H133" s="76">
        <v>1737</v>
      </c>
      <c r="I133" s="200" t="s">
        <v>4848</v>
      </c>
      <c r="J133" s="76" t="s">
        <v>7743</v>
      </c>
      <c r="K133" s="202" t="s">
        <v>7744</v>
      </c>
      <c r="L133" s="76" t="s">
        <v>7745</v>
      </c>
      <c r="M133" s="76"/>
      <c r="N133" s="202"/>
      <c r="O133" s="98"/>
      <c r="P133" s="98"/>
      <c r="Q133" s="98"/>
      <c r="R133" s="98"/>
      <c r="S133" s="98"/>
      <c r="T133" s="98"/>
      <c r="U133" s="98"/>
      <c r="V133" s="98"/>
      <c r="W133" s="98"/>
      <c r="X133" s="98"/>
      <c r="Y133" s="98"/>
      <c r="Z133" s="98"/>
      <c r="AA133" s="98"/>
      <c r="AB133" s="98"/>
      <c r="AC133" s="98"/>
      <c r="AD133" s="98"/>
      <c r="AE133" s="98"/>
      <c r="AF133" s="98"/>
      <c r="AG133" s="98"/>
      <c r="AH133" s="98"/>
    </row>
    <row r="134" spans="1:34" ht="57" customHeight="1">
      <c r="A134" s="235">
        <f t="shared" si="11"/>
        <v>134</v>
      </c>
      <c r="B134" s="336" t="s">
        <v>65</v>
      </c>
      <c r="C134" s="76">
        <f t="shared" si="12"/>
        <v>126</v>
      </c>
      <c r="D134" s="347" t="s">
        <v>4543</v>
      </c>
      <c r="E134" s="199" t="s">
        <v>7746</v>
      </c>
      <c r="F134" s="76"/>
      <c r="G134" s="200" t="s">
        <v>7747</v>
      </c>
      <c r="H134" s="76">
        <v>1645</v>
      </c>
      <c r="I134" s="200" t="s">
        <v>7748</v>
      </c>
      <c r="J134" s="76" t="s">
        <v>7749</v>
      </c>
      <c r="K134" s="202" t="s">
        <v>7750</v>
      </c>
      <c r="L134" s="76" t="s">
        <v>7751</v>
      </c>
      <c r="M134" s="76"/>
      <c r="N134" s="202"/>
      <c r="O134" s="98"/>
      <c r="P134" s="98"/>
      <c r="Q134" s="98"/>
      <c r="R134" s="98"/>
      <c r="S134" s="98"/>
      <c r="T134" s="98"/>
      <c r="U134" s="98"/>
      <c r="V134" s="98"/>
      <c r="W134" s="98"/>
      <c r="X134" s="98"/>
      <c r="Y134" s="98"/>
      <c r="Z134" s="98"/>
      <c r="AA134" s="98"/>
      <c r="AB134" s="98"/>
      <c r="AC134" s="98"/>
      <c r="AD134" s="98"/>
      <c r="AE134" s="98"/>
      <c r="AF134" s="98"/>
      <c r="AG134" s="98"/>
      <c r="AH134" s="98"/>
    </row>
    <row r="135" spans="1:34" ht="52.5" customHeight="1">
      <c r="A135" s="235">
        <f t="shared" si="11"/>
        <v>135</v>
      </c>
      <c r="B135" s="336" t="s">
        <v>65</v>
      </c>
      <c r="C135" s="76">
        <f t="shared" si="12"/>
        <v>127</v>
      </c>
      <c r="D135" s="347" t="s">
        <v>4543</v>
      </c>
      <c r="E135" s="199" t="s">
        <v>12479</v>
      </c>
      <c r="F135" s="76" t="s">
        <v>7772</v>
      </c>
      <c r="G135" s="200" t="s">
        <v>7773</v>
      </c>
      <c r="H135" s="76">
        <v>2706</v>
      </c>
      <c r="I135" s="232" t="s">
        <v>7774</v>
      </c>
      <c r="J135" s="212" t="s">
        <v>7775</v>
      </c>
      <c r="K135" s="263" t="s">
        <v>7776</v>
      </c>
      <c r="L135" s="76" t="s">
        <v>7777</v>
      </c>
      <c r="M135" s="76"/>
      <c r="N135" s="202"/>
      <c r="O135" s="98"/>
      <c r="P135" s="98"/>
      <c r="Q135" s="98"/>
      <c r="R135" s="98"/>
      <c r="S135" s="98"/>
      <c r="T135" s="98"/>
      <c r="U135" s="98"/>
      <c r="V135" s="98"/>
      <c r="W135" s="98"/>
      <c r="X135" s="98"/>
      <c r="Y135" s="98"/>
      <c r="Z135" s="98"/>
      <c r="AA135" s="98"/>
      <c r="AB135" s="98"/>
      <c r="AC135" s="98"/>
      <c r="AD135" s="98"/>
      <c r="AE135" s="98"/>
      <c r="AF135" s="98"/>
      <c r="AG135" s="98"/>
      <c r="AH135" s="98"/>
    </row>
    <row r="136" spans="1:34" ht="53.25" customHeight="1">
      <c r="A136" s="235">
        <f t="shared" si="11"/>
        <v>136</v>
      </c>
      <c r="B136" s="336" t="s">
        <v>65</v>
      </c>
      <c r="C136" s="76">
        <f t="shared" si="12"/>
        <v>128</v>
      </c>
      <c r="D136" s="347" t="s">
        <v>4543</v>
      </c>
      <c r="E136" s="199" t="s">
        <v>7816</v>
      </c>
      <c r="F136" s="76" t="s">
        <v>7817</v>
      </c>
      <c r="G136" s="200" t="s">
        <v>7818</v>
      </c>
      <c r="H136" s="76">
        <v>1291</v>
      </c>
      <c r="I136" s="200" t="s">
        <v>4861</v>
      </c>
      <c r="J136" s="200" t="s">
        <v>7819</v>
      </c>
      <c r="K136" s="206" t="s">
        <v>7820</v>
      </c>
      <c r="L136" s="76" t="s">
        <v>7821</v>
      </c>
      <c r="M136" s="76"/>
      <c r="N136" s="202"/>
      <c r="O136" s="98"/>
      <c r="P136" s="98"/>
      <c r="Q136" s="98"/>
      <c r="R136" s="98"/>
      <c r="S136" s="98"/>
      <c r="T136" s="98"/>
      <c r="U136" s="98"/>
      <c r="V136" s="98"/>
      <c r="W136" s="98"/>
      <c r="X136" s="98"/>
      <c r="Y136" s="98"/>
      <c r="Z136" s="98"/>
      <c r="AA136" s="98"/>
      <c r="AB136" s="98"/>
      <c r="AC136" s="98"/>
      <c r="AD136" s="98"/>
      <c r="AE136" s="98"/>
      <c r="AF136" s="98"/>
      <c r="AG136" s="98"/>
      <c r="AH136" s="98"/>
    </row>
    <row r="137" spans="1:34" ht="53.25" customHeight="1">
      <c r="A137" s="235">
        <f t="shared" si="11"/>
        <v>137</v>
      </c>
      <c r="B137" s="336" t="s">
        <v>65</v>
      </c>
      <c r="C137" s="76">
        <f t="shared" si="12"/>
        <v>129</v>
      </c>
      <c r="D137" s="347" t="s">
        <v>4543</v>
      </c>
      <c r="E137" s="199" t="s">
        <v>7822</v>
      </c>
      <c r="F137" s="76" t="s">
        <v>7823</v>
      </c>
      <c r="G137" s="200" t="s">
        <v>7824</v>
      </c>
      <c r="H137" s="76">
        <v>1482</v>
      </c>
      <c r="I137" s="200" t="s">
        <v>5397</v>
      </c>
      <c r="J137" s="200" t="s">
        <v>7825</v>
      </c>
      <c r="K137" s="206" t="s">
        <v>7826</v>
      </c>
      <c r="L137" s="76" t="s">
        <v>7827</v>
      </c>
      <c r="M137" s="76"/>
      <c r="N137" s="202"/>
      <c r="O137" s="98"/>
      <c r="P137" s="98"/>
      <c r="Q137" s="98"/>
      <c r="R137" s="98"/>
      <c r="S137" s="98"/>
      <c r="T137" s="98"/>
      <c r="U137" s="98"/>
      <c r="V137" s="98"/>
      <c r="W137" s="98"/>
      <c r="X137" s="98"/>
      <c r="Y137" s="98"/>
      <c r="Z137" s="98"/>
      <c r="AA137" s="98"/>
      <c r="AB137" s="98"/>
      <c r="AC137" s="98"/>
      <c r="AD137" s="98"/>
      <c r="AE137" s="98"/>
      <c r="AF137" s="98"/>
      <c r="AG137" s="98"/>
      <c r="AH137" s="98"/>
    </row>
    <row r="138" spans="1:34" ht="54.75" customHeight="1">
      <c r="A138" s="235">
        <f t="shared" si="11"/>
        <v>138</v>
      </c>
      <c r="B138" s="336" t="s">
        <v>65</v>
      </c>
      <c r="C138" s="76">
        <f t="shared" si="12"/>
        <v>130</v>
      </c>
      <c r="D138" s="347" t="s">
        <v>4543</v>
      </c>
      <c r="E138" s="199" t="s">
        <v>7834</v>
      </c>
      <c r="F138" s="76" t="s">
        <v>7835</v>
      </c>
      <c r="G138" s="200" t="s">
        <v>7836</v>
      </c>
      <c r="H138" s="76">
        <v>1551</v>
      </c>
      <c r="I138" s="200" t="s">
        <v>7837</v>
      </c>
      <c r="J138" s="200" t="s">
        <v>7838</v>
      </c>
      <c r="K138" s="206" t="s">
        <v>7839</v>
      </c>
      <c r="L138" s="200" t="s">
        <v>7840</v>
      </c>
      <c r="M138" s="76"/>
      <c r="N138" s="202"/>
      <c r="O138" s="98"/>
      <c r="P138" s="98"/>
      <c r="Q138" s="98"/>
      <c r="R138" s="98"/>
      <c r="S138" s="98"/>
      <c r="T138" s="98"/>
      <c r="U138" s="98"/>
      <c r="V138" s="98"/>
      <c r="W138" s="98"/>
      <c r="X138" s="98"/>
      <c r="Y138" s="98"/>
      <c r="Z138" s="98"/>
      <c r="AA138" s="98"/>
      <c r="AB138" s="98"/>
      <c r="AC138" s="98"/>
      <c r="AD138" s="98"/>
      <c r="AE138" s="98"/>
      <c r="AF138" s="98"/>
      <c r="AG138" s="98"/>
      <c r="AH138" s="98"/>
    </row>
    <row r="139" spans="1:34" ht="57.75" customHeight="1">
      <c r="A139" s="235">
        <f t="shared" si="11"/>
        <v>139</v>
      </c>
      <c r="B139" s="336" t="s">
        <v>65</v>
      </c>
      <c r="C139" s="76">
        <f t="shared" si="12"/>
        <v>131</v>
      </c>
      <c r="D139" s="347" t="s">
        <v>4543</v>
      </c>
      <c r="E139" s="199" t="s">
        <v>7841</v>
      </c>
      <c r="F139" s="76"/>
      <c r="G139" s="200" t="s">
        <v>7842</v>
      </c>
      <c r="H139" s="76">
        <v>2313</v>
      </c>
      <c r="I139" s="200" t="s">
        <v>7843</v>
      </c>
      <c r="J139" s="200" t="s">
        <v>7844</v>
      </c>
      <c r="K139" s="206" t="s">
        <v>7845</v>
      </c>
      <c r="L139" s="200" t="s">
        <v>7846</v>
      </c>
      <c r="M139" s="76"/>
      <c r="N139" s="202"/>
      <c r="O139" s="98"/>
      <c r="P139" s="98"/>
      <c r="Q139" s="98"/>
      <c r="R139" s="98"/>
      <c r="S139" s="98"/>
      <c r="T139" s="98"/>
      <c r="U139" s="98"/>
      <c r="V139" s="98"/>
      <c r="W139" s="98"/>
      <c r="X139" s="98"/>
      <c r="Y139" s="98"/>
      <c r="Z139" s="98"/>
      <c r="AA139" s="98"/>
      <c r="AB139" s="98"/>
      <c r="AC139" s="98"/>
      <c r="AD139" s="98"/>
      <c r="AE139" s="98"/>
      <c r="AF139" s="98"/>
      <c r="AG139" s="98"/>
      <c r="AH139" s="98"/>
    </row>
    <row r="140" spans="1:34" ht="72.75" customHeight="1">
      <c r="A140" s="235">
        <f t="shared" si="11"/>
        <v>140</v>
      </c>
      <c r="B140" s="336" t="s">
        <v>65</v>
      </c>
      <c r="C140" s="76">
        <f t="shared" si="12"/>
        <v>132</v>
      </c>
      <c r="D140" s="347" t="s">
        <v>4543</v>
      </c>
      <c r="E140" s="199" t="s">
        <v>7847</v>
      </c>
      <c r="F140" s="76"/>
      <c r="G140" s="200" t="s">
        <v>7848</v>
      </c>
      <c r="H140" s="76">
        <v>1243</v>
      </c>
      <c r="I140" s="200" t="s">
        <v>7849</v>
      </c>
      <c r="J140" s="200" t="s">
        <v>7850</v>
      </c>
      <c r="K140" s="206" t="s">
        <v>7851</v>
      </c>
      <c r="L140" s="200" t="s">
        <v>7852</v>
      </c>
      <c r="M140" s="76"/>
      <c r="N140" s="202"/>
      <c r="O140" s="98"/>
      <c r="P140" s="98"/>
      <c r="Q140" s="98"/>
      <c r="R140" s="98"/>
      <c r="S140" s="98"/>
      <c r="T140" s="98"/>
      <c r="U140" s="98"/>
      <c r="V140" s="98"/>
      <c r="W140" s="98"/>
      <c r="X140" s="98"/>
      <c r="Y140" s="98"/>
      <c r="Z140" s="98"/>
      <c r="AA140" s="98"/>
      <c r="AB140" s="98"/>
      <c r="AC140" s="98"/>
      <c r="AD140" s="98"/>
      <c r="AE140" s="98"/>
      <c r="AF140" s="98"/>
      <c r="AG140" s="98"/>
      <c r="AH140" s="98"/>
    </row>
    <row r="141" spans="1:34" ht="54" customHeight="1">
      <c r="A141" s="235">
        <f t="shared" si="11"/>
        <v>141</v>
      </c>
      <c r="B141" s="336" t="s">
        <v>65</v>
      </c>
      <c r="C141" s="76">
        <f t="shared" si="12"/>
        <v>133</v>
      </c>
      <c r="D141" s="347" t="s">
        <v>4543</v>
      </c>
      <c r="E141" s="199" t="s">
        <v>7853</v>
      </c>
      <c r="F141" s="76"/>
      <c r="G141" s="200" t="s">
        <v>7854</v>
      </c>
      <c r="H141" s="76">
        <v>1244</v>
      </c>
      <c r="I141" s="200" t="s">
        <v>7849</v>
      </c>
      <c r="J141" s="200" t="s">
        <v>7855</v>
      </c>
      <c r="K141" s="206" t="s">
        <v>7856</v>
      </c>
      <c r="L141" s="200" t="s">
        <v>7857</v>
      </c>
      <c r="M141" s="76"/>
      <c r="N141" s="202"/>
      <c r="O141" s="98"/>
      <c r="P141" s="98"/>
      <c r="Q141" s="98"/>
      <c r="R141" s="98"/>
      <c r="S141" s="98"/>
      <c r="T141" s="98"/>
      <c r="U141" s="98"/>
      <c r="V141" s="98"/>
      <c r="W141" s="98"/>
      <c r="X141" s="98"/>
      <c r="Y141" s="98"/>
      <c r="Z141" s="98"/>
      <c r="AA141" s="98"/>
      <c r="AB141" s="98"/>
      <c r="AC141" s="98"/>
      <c r="AD141" s="98"/>
      <c r="AE141" s="98"/>
      <c r="AF141" s="98"/>
      <c r="AG141" s="98"/>
      <c r="AH141" s="98"/>
    </row>
    <row r="142" spans="1:34" ht="58.5" customHeight="1">
      <c r="A142" s="235">
        <f t="shared" si="11"/>
        <v>142</v>
      </c>
      <c r="B142" s="336" t="s">
        <v>65</v>
      </c>
      <c r="C142" s="76">
        <f t="shared" si="12"/>
        <v>134</v>
      </c>
      <c r="D142" s="347" t="s">
        <v>4543</v>
      </c>
      <c r="E142" s="199" t="s">
        <v>12480</v>
      </c>
      <c r="F142" s="76" t="s">
        <v>7866</v>
      </c>
      <c r="G142" s="200" t="s">
        <v>7867</v>
      </c>
      <c r="H142" s="76">
        <v>1570</v>
      </c>
      <c r="I142" s="200" t="s">
        <v>7868</v>
      </c>
      <c r="J142" s="200" t="s">
        <v>7869</v>
      </c>
      <c r="K142" s="206" t="s">
        <v>7870</v>
      </c>
      <c r="L142" s="200" t="s">
        <v>7871</v>
      </c>
      <c r="M142" s="76"/>
      <c r="N142" s="202"/>
      <c r="O142" s="98"/>
      <c r="P142" s="98"/>
      <c r="Q142" s="98"/>
      <c r="R142" s="98"/>
      <c r="S142" s="98"/>
      <c r="T142" s="98"/>
      <c r="U142" s="98"/>
      <c r="V142" s="98"/>
      <c r="W142" s="98"/>
      <c r="X142" s="98"/>
      <c r="Y142" s="98"/>
      <c r="Z142" s="98"/>
      <c r="AA142" s="98"/>
      <c r="AB142" s="98"/>
      <c r="AC142" s="98"/>
      <c r="AD142" s="98"/>
      <c r="AE142" s="98"/>
      <c r="AF142" s="98"/>
      <c r="AG142" s="98"/>
      <c r="AH142" s="98"/>
    </row>
    <row r="143" spans="1:34" ht="48.75" customHeight="1">
      <c r="A143" s="235">
        <f t="shared" si="11"/>
        <v>143</v>
      </c>
      <c r="B143" s="336" t="s">
        <v>65</v>
      </c>
      <c r="C143" s="76">
        <f t="shared" si="12"/>
        <v>135</v>
      </c>
      <c r="D143" s="347" t="s">
        <v>4543</v>
      </c>
      <c r="E143" s="199" t="s">
        <v>7887</v>
      </c>
      <c r="F143" s="76"/>
      <c r="G143" s="200" t="s">
        <v>7888</v>
      </c>
      <c r="H143" s="76">
        <v>1974</v>
      </c>
      <c r="I143" s="200" t="s">
        <v>2611</v>
      </c>
      <c r="J143" s="200" t="s">
        <v>7889</v>
      </c>
      <c r="K143" s="202" t="s">
        <v>7890</v>
      </c>
      <c r="L143" s="200" t="s">
        <v>7891</v>
      </c>
      <c r="M143" s="76"/>
      <c r="N143" s="202"/>
      <c r="O143" s="98"/>
      <c r="P143" s="98"/>
      <c r="Q143" s="98"/>
      <c r="R143" s="98"/>
      <c r="S143" s="98"/>
      <c r="T143" s="98"/>
      <c r="U143" s="98"/>
      <c r="V143" s="98"/>
      <c r="W143" s="98"/>
      <c r="X143" s="98"/>
      <c r="Y143" s="98"/>
      <c r="Z143" s="98"/>
      <c r="AA143" s="98"/>
      <c r="AB143" s="98"/>
      <c r="AC143" s="98"/>
      <c r="AD143" s="98"/>
      <c r="AE143" s="98"/>
      <c r="AF143" s="98"/>
      <c r="AG143" s="98"/>
      <c r="AH143" s="98"/>
    </row>
    <row r="144" spans="1:34" ht="78.75" customHeight="1">
      <c r="A144" s="235">
        <f t="shared" si="11"/>
        <v>144</v>
      </c>
      <c r="B144" s="336" t="s">
        <v>65</v>
      </c>
      <c r="C144" s="76">
        <f t="shared" si="12"/>
        <v>136</v>
      </c>
      <c r="D144" s="347" t="s">
        <v>4543</v>
      </c>
      <c r="E144" s="199" t="s">
        <v>7958</v>
      </c>
      <c r="F144" s="76"/>
      <c r="G144" s="200" t="s">
        <v>7959</v>
      </c>
      <c r="H144" s="76">
        <v>1289</v>
      </c>
      <c r="I144" s="208" t="s">
        <v>7960</v>
      </c>
      <c r="J144" s="76" t="s">
        <v>7961</v>
      </c>
      <c r="K144" s="202" t="s">
        <v>7962</v>
      </c>
      <c r="L144" s="200" t="s">
        <v>7963</v>
      </c>
      <c r="M144" s="76"/>
      <c r="N144" s="202"/>
      <c r="O144" s="98"/>
      <c r="P144" s="98"/>
      <c r="Q144" s="98"/>
      <c r="R144" s="98"/>
      <c r="S144" s="98"/>
      <c r="T144" s="98"/>
      <c r="U144" s="98"/>
      <c r="V144" s="98"/>
      <c r="W144" s="98"/>
      <c r="X144" s="98"/>
      <c r="Y144" s="98"/>
      <c r="Z144" s="98"/>
      <c r="AA144" s="98"/>
      <c r="AB144" s="98"/>
      <c r="AC144" s="98"/>
      <c r="AD144" s="98"/>
      <c r="AE144" s="98"/>
      <c r="AF144" s="98"/>
      <c r="AG144" s="98"/>
      <c r="AH144" s="98"/>
    </row>
    <row r="145" spans="1:34" ht="61.5" customHeight="1">
      <c r="A145" s="235">
        <f t="shared" si="11"/>
        <v>145</v>
      </c>
      <c r="B145" s="336" t="s">
        <v>65</v>
      </c>
      <c r="C145" s="76">
        <f t="shared" si="12"/>
        <v>137</v>
      </c>
      <c r="D145" s="347" t="s">
        <v>4543</v>
      </c>
      <c r="E145" s="199" t="s">
        <v>7996</v>
      </c>
      <c r="F145" s="215" t="s">
        <v>7997</v>
      </c>
      <c r="G145" s="200" t="s">
        <v>7998</v>
      </c>
      <c r="H145" s="76">
        <v>1368</v>
      </c>
      <c r="I145" s="208">
        <v>45207</v>
      </c>
      <c r="J145" s="215" t="s">
        <v>7999</v>
      </c>
      <c r="K145" s="202" t="s">
        <v>8000</v>
      </c>
      <c r="L145" s="200" t="s">
        <v>8001</v>
      </c>
      <c r="M145" s="76"/>
      <c r="N145" s="202"/>
      <c r="O145" s="98"/>
      <c r="P145" s="98"/>
      <c r="Q145" s="98"/>
      <c r="R145" s="98"/>
      <c r="S145" s="98"/>
      <c r="T145" s="98"/>
      <c r="U145" s="98"/>
      <c r="V145" s="98"/>
      <c r="W145" s="98"/>
      <c r="X145" s="98"/>
      <c r="Y145" s="98"/>
      <c r="Z145" s="98"/>
      <c r="AA145" s="98"/>
      <c r="AB145" s="98"/>
      <c r="AC145" s="98"/>
      <c r="AD145" s="98"/>
      <c r="AE145" s="98"/>
      <c r="AF145" s="98"/>
      <c r="AG145" s="98"/>
      <c r="AH145" s="98"/>
    </row>
    <row r="146" spans="1:34" ht="42.75" customHeight="1">
      <c r="A146" s="235">
        <f t="shared" si="11"/>
        <v>146</v>
      </c>
      <c r="B146" s="336" t="s">
        <v>65</v>
      </c>
      <c r="C146" s="76">
        <f t="shared" si="12"/>
        <v>138</v>
      </c>
      <c r="D146" s="347" t="s">
        <v>4543</v>
      </c>
      <c r="E146" s="199" t="s">
        <v>8008</v>
      </c>
      <c r="F146" s="215" t="s">
        <v>8009</v>
      </c>
      <c r="G146" s="200" t="s">
        <v>8010</v>
      </c>
      <c r="H146" s="76">
        <v>1348</v>
      </c>
      <c r="I146" s="208">
        <v>45146</v>
      </c>
      <c r="J146" s="215" t="s">
        <v>8011</v>
      </c>
      <c r="K146" s="202" t="s">
        <v>8012</v>
      </c>
      <c r="L146" s="200" t="s">
        <v>8013</v>
      </c>
      <c r="M146" s="76"/>
      <c r="N146" s="202"/>
      <c r="O146" s="98"/>
      <c r="P146" s="98"/>
      <c r="Q146" s="98"/>
      <c r="R146" s="98"/>
      <c r="S146" s="98"/>
      <c r="T146" s="98"/>
      <c r="U146" s="98"/>
      <c r="V146" s="98"/>
      <c r="W146" s="98"/>
      <c r="X146" s="98"/>
      <c r="Y146" s="98"/>
      <c r="Z146" s="98"/>
      <c r="AA146" s="98"/>
      <c r="AB146" s="98"/>
      <c r="AC146" s="98"/>
      <c r="AD146" s="98"/>
      <c r="AE146" s="98"/>
      <c r="AF146" s="98"/>
      <c r="AG146" s="98"/>
      <c r="AH146" s="98"/>
    </row>
    <row r="147" spans="1:34" ht="53.25" customHeight="1">
      <c r="A147" s="235">
        <f t="shared" si="11"/>
        <v>147</v>
      </c>
      <c r="B147" s="336" t="s">
        <v>65</v>
      </c>
      <c r="C147" s="76">
        <f t="shared" si="12"/>
        <v>139</v>
      </c>
      <c r="D147" s="347" t="s">
        <v>4543</v>
      </c>
      <c r="E147" s="199" t="s">
        <v>8014</v>
      </c>
      <c r="F147" s="215"/>
      <c r="G147" s="200" t="s">
        <v>8015</v>
      </c>
      <c r="H147" s="76">
        <v>1389</v>
      </c>
      <c r="I147" s="208" t="s">
        <v>8016</v>
      </c>
      <c r="J147" s="215" t="s">
        <v>8017</v>
      </c>
      <c r="K147" s="202" t="s">
        <v>8018</v>
      </c>
      <c r="L147" s="200" t="s">
        <v>8019</v>
      </c>
      <c r="M147" s="76"/>
      <c r="N147" s="202"/>
      <c r="O147" s="98"/>
      <c r="P147" s="98"/>
      <c r="Q147" s="98"/>
      <c r="R147" s="98"/>
      <c r="S147" s="98"/>
      <c r="T147" s="98"/>
      <c r="U147" s="98"/>
      <c r="V147" s="98"/>
      <c r="W147" s="98"/>
      <c r="X147" s="98"/>
      <c r="Y147" s="98"/>
      <c r="Z147" s="98"/>
      <c r="AA147" s="98"/>
      <c r="AB147" s="98"/>
      <c r="AC147" s="98"/>
      <c r="AD147" s="98"/>
      <c r="AE147" s="98"/>
      <c r="AF147" s="98"/>
      <c r="AG147" s="98"/>
      <c r="AH147" s="98"/>
    </row>
    <row r="148" spans="1:34" ht="65.25" customHeight="1">
      <c r="A148" s="235">
        <f t="shared" si="11"/>
        <v>148</v>
      </c>
      <c r="B148" s="336" t="s">
        <v>65</v>
      </c>
      <c r="C148" s="76">
        <f t="shared" si="12"/>
        <v>140</v>
      </c>
      <c r="D148" s="347" t="s">
        <v>4543</v>
      </c>
      <c r="E148" s="199" t="s">
        <v>8032</v>
      </c>
      <c r="F148" s="215"/>
      <c r="G148" s="200" t="s">
        <v>8033</v>
      </c>
      <c r="H148" s="76">
        <v>1530</v>
      </c>
      <c r="I148" s="208" t="s">
        <v>4476</v>
      </c>
      <c r="J148" s="215" t="s">
        <v>8034</v>
      </c>
      <c r="K148" s="202" t="s">
        <v>8035</v>
      </c>
      <c r="L148" s="200" t="s">
        <v>8036</v>
      </c>
      <c r="M148" s="76"/>
      <c r="N148" s="202"/>
      <c r="O148" s="98"/>
      <c r="P148" s="98"/>
      <c r="Q148" s="98"/>
      <c r="R148" s="98"/>
      <c r="S148" s="98"/>
      <c r="T148" s="98"/>
      <c r="U148" s="98"/>
      <c r="V148" s="98"/>
      <c r="W148" s="98"/>
      <c r="X148" s="98"/>
      <c r="Y148" s="98"/>
      <c r="Z148" s="98"/>
      <c r="AA148" s="98"/>
      <c r="AB148" s="98"/>
      <c r="AC148" s="98"/>
      <c r="AD148" s="98"/>
      <c r="AE148" s="98"/>
      <c r="AF148" s="98"/>
      <c r="AG148" s="98"/>
      <c r="AH148" s="98"/>
    </row>
    <row r="149" spans="1:34" ht="53.25" customHeight="1">
      <c r="A149" s="235">
        <f t="shared" si="11"/>
        <v>149</v>
      </c>
      <c r="B149" s="336" t="s">
        <v>65</v>
      </c>
      <c r="C149" s="76">
        <f t="shared" si="12"/>
        <v>141</v>
      </c>
      <c r="D149" s="347" t="s">
        <v>4543</v>
      </c>
      <c r="E149" s="199" t="s">
        <v>8055</v>
      </c>
      <c r="F149" s="215"/>
      <c r="G149" s="200" t="s">
        <v>8056</v>
      </c>
      <c r="H149" s="76">
        <v>1703</v>
      </c>
      <c r="I149" s="208" t="s">
        <v>4492</v>
      </c>
      <c r="J149" s="215" t="s">
        <v>8057</v>
      </c>
      <c r="K149" s="202" t="s">
        <v>8058</v>
      </c>
      <c r="L149" s="200" t="s">
        <v>8059</v>
      </c>
      <c r="M149" s="76"/>
      <c r="N149" s="202"/>
      <c r="O149" s="98"/>
      <c r="P149" s="98"/>
      <c r="Q149" s="98"/>
      <c r="R149" s="98"/>
      <c r="S149" s="98"/>
      <c r="T149" s="98"/>
      <c r="U149" s="98"/>
      <c r="V149" s="98"/>
      <c r="W149" s="98"/>
      <c r="X149" s="98"/>
      <c r="Y149" s="98"/>
      <c r="Z149" s="98"/>
      <c r="AA149" s="98"/>
      <c r="AB149" s="98"/>
      <c r="AC149" s="98"/>
      <c r="AD149" s="98"/>
      <c r="AE149" s="98"/>
      <c r="AF149" s="98"/>
      <c r="AG149" s="98"/>
      <c r="AH149" s="98"/>
    </row>
    <row r="150" spans="1:34" ht="53.25" customHeight="1">
      <c r="A150" s="235">
        <f t="shared" si="11"/>
        <v>150</v>
      </c>
      <c r="B150" s="336" t="s">
        <v>65</v>
      </c>
      <c r="C150" s="76">
        <f t="shared" si="12"/>
        <v>142</v>
      </c>
      <c r="D150" s="347" t="s">
        <v>4543</v>
      </c>
      <c r="E150" s="199" t="s">
        <v>8079</v>
      </c>
      <c r="F150" s="215" t="s">
        <v>8080</v>
      </c>
      <c r="G150" s="200" t="s">
        <v>8081</v>
      </c>
      <c r="H150" s="76">
        <v>1855</v>
      </c>
      <c r="I150" s="208">
        <v>45205</v>
      </c>
      <c r="J150" s="215" t="s">
        <v>8083</v>
      </c>
      <c r="K150" s="202" t="s">
        <v>8084</v>
      </c>
      <c r="L150" s="200" t="s">
        <v>8085</v>
      </c>
      <c r="M150" s="76"/>
      <c r="N150" s="202"/>
      <c r="O150" s="98"/>
      <c r="P150" s="98"/>
      <c r="Q150" s="98"/>
      <c r="R150" s="98"/>
      <c r="S150" s="98"/>
      <c r="T150" s="98"/>
      <c r="U150" s="98"/>
      <c r="V150" s="98"/>
      <c r="W150" s="98"/>
      <c r="X150" s="98"/>
      <c r="Y150" s="98"/>
      <c r="Z150" s="98"/>
      <c r="AA150" s="98"/>
      <c r="AB150" s="98"/>
      <c r="AC150" s="98"/>
      <c r="AD150" s="98"/>
      <c r="AE150" s="98"/>
      <c r="AF150" s="98"/>
      <c r="AG150" s="98"/>
      <c r="AH150" s="98"/>
    </row>
    <row r="151" spans="1:34" ht="53.25" customHeight="1">
      <c r="A151" s="235">
        <f t="shared" si="11"/>
        <v>151</v>
      </c>
      <c r="B151" s="336" t="s">
        <v>65</v>
      </c>
      <c r="C151" s="76">
        <f t="shared" si="12"/>
        <v>143</v>
      </c>
      <c r="D151" s="347" t="s">
        <v>4543</v>
      </c>
      <c r="E151" s="199" t="s">
        <v>8121</v>
      </c>
      <c r="F151" s="215"/>
      <c r="G151" s="200" t="s">
        <v>8122</v>
      </c>
      <c r="H151" s="76">
        <v>2157</v>
      </c>
      <c r="I151" s="208" t="s">
        <v>8123</v>
      </c>
      <c r="J151" s="215" t="s">
        <v>8124</v>
      </c>
      <c r="K151" s="202" t="s">
        <v>8125</v>
      </c>
      <c r="L151" s="200" t="s">
        <v>8126</v>
      </c>
      <c r="M151" s="76"/>
      <c r="N151" s="202"/>
      <c r="O151" s="98"/>
      <c r="P151" s="98"/>
      <c r="Q151" s="98"/>
      <c r="R151" s="98"/>
      <c r="S151" s="98"/>
      <c r="T151" s="98"/>
      <c r="U151" s="98"/>
      <c r="V151" s="98"/>
      <c r="W151" s="98"/>
      <c r="X151" s="98"/>
      <c r="Y151" s="98"/>
      <c r="Z151" s="98"/>
      <c r="AA151" s="98"/>
      <c r="AB151" s="98"/>
      <c r="AC151" s="98"/>
      <c r="AD151" s="98"/>
      <c r="AE151" s="98"/>
      <c r="AF151" s="98"/>
      <c r="AG151" s="98"/>
      <c r="AH151" s="98"/>
    </row>
    <row r="152" spans="1:34" ht="53.25" customHeight="1">
      <c r="A152" s="235">
        <f t="shared" si="11"/>
        <v>152</v>
      </c>
      <c r="B152" s="336" t="s">
        <v>65</v>
      </c>
      <c r="C152" s="76">
        <f t="shared" si="12"/>
        <v>144</v>
      </c>
      <c r="D152" s="347" t="s">
        <v>4543</v>
      </c>
      <c r="E152" s="199" t="s">
        <v>8137</v>
      </c>
      <c r="F152" s="215"/>
      <c r="G152" s="200" t="s">
        <v>6834</v>
      </c>
      <c r="H152" s="76">
        <v>2210</v>
      </c>
      <c r="I152" s="208" t="s">
        <v>8138</v>
      </c>
      <c r="J152" s="215" t="s">
        <v>8139</v>
      </c>
      <c r="K152" s="202" t="s">
        <v>8140</v>
      </c>
      <c r="L152" s="200" t="s">
        <v>8141</v>
      </c>
      <c r="M152" s="76"/>
      <c r="N152" s="202"/>
      <c r="O152" s="98"/>
      <c r="P152" s="98"/>
      <c r="Q152" s="98"/>
      <c r="R152" s="98"/>
      <c r="S152" s="98"/>
      <c r="T152" s="98"/>
      <c r="U152" s="98"/>
      <c r="V152" s="98"/>
      <c r="W152" s="98"/>
      <c r="X152" s="98"/>
      <c r="Y152" s="98"/>
      <c r="Z152" s="98"/>
      <c r="AA152" s="98"/>
      <c r="AB152" s="98"/>
      <c r="AC152" s="98"/>
      <c r="AD152" s="98"/>
      <c r="AE152" s="98"/>
      <c r="AF152" s="98"/>
      <c r="AG152" s="98"/>
      <c r="AH152" s="98"/>
    </row>
    <row r="153" spans="1:34" ht="71.25" customHeight="1">
      <c r="A153" s="235">
        <f t="shared" si="11"/>
        <v>153</v>
      </c>
      <c r="B153" s="336" t="s">
        <v>65</v>
      </c>
      <c r="C153" s="76">
        <f t="shared" si="12"/>
        <v>145</v>
      </c>
      <c r="D153" s="347" t="s">
        <v>4543</v>
      </c>
      <c r="E153" s="199" t="s">
        <v>8147</v>
      </c>
      <c r="F153" s="215"/>
      <c r="G153" s="200" t="s">
        <v>8148</v>
      </c>
      <c r="H153" s="76">
        <v>2236</v>
      </c>
      <c r="I153" s="208" t="s">
        <v>6222</v>
      </c>
      <c r="J153" s="215" t="s">
        <v>8149</v>
      </c>
      <c r="K153" s="202" t="s">
        <v>8150</v>
      </c>
      <c r="L153" s="200" t="s">
        <v>8151</v>
      </c>
      <c r="M153" s="76"/>
      <c r="N153" s="202"/>
      <c r="O153" s="98"/>
      <c r="P153" s="98"/>
      <c r="Q153" s="98"/>
      <c r="R153" s="98"/>
      <c r="S153" s="98"/>
      <c r="T153" s="98"/>
      <c r="U153" s="98"/>
      <c r="V153" s="98"/>
      <c r="W153" s="98"/>
      <c r="X153" s="98"/>
      <c r="Y153" s="98"/>
      <c r="Z153" s="98"/>
      <c r="AA153" s="98"/>
      <c r="AB153" s="98"/>
      <c r="AC153" s="98"/>
      <c r="AD153" s="98"/>
      <c r="AE153" s="98"/>
      <c r="AF153" s="98"/>
      <c r="AG153" s="98"/>
      <c r="AH153" s="98"/>
    </row>
    <row r="154" spans="1:34" ht="53.25" customHeight="1">
      <c r="A154" s="235">
        <f t="shared" si="11"/>
        <v>154</v>
      </c>
      <c r="B154" s="336" t="s">
        <v>65</v>
      </c>
      <c r="C154" s="76">
        <f t="shared" si="12"/>
        <v>146</v>
      </c>
      <c r="D154" s="347" t="s">
        <v>4543</v>
      </c>
      <c r="E154" s="199" t="s">
        <v>8266</v>
      </c>
      <c r="F154" s="212"/>
      <c r="G154" s="200" t="s">
        <v>8267</v>
      </c>
      <c r="H154" s="76">
        <v>2358</v>
      </c>
      <c r="I154" s="208" t="s">
        <v>4560</v>
      </c>
      <c r="J154" s="212" t="s">
        <v>8268</v>
      </c>
      <c r="K154" s="202" t="s">
        <v>8269</v>
      </c>
      <c r="L154" s="200" t="s">
        <v>8270</v>
      </c>
      <c r="M154" s="76"/>
      <c r="N154" s="202"/>
      <c r="O154" s="98"/>
      <c r="P154" s="98"/>
      <c r="Q154" s="98"/>
      <c r="R154" s="98"/>
      <c r="S154" s="98"/>
      <c r="T154" s="98"/>
      <c r="U154" s="98"/>
      <c r="V154" s="98"/>
      <c r="W154" s="98"/>
      <c r="X154" s="98"/>
      <c r="Y154" s="98"/>
      <c r="Z154" s="98"/>
      <c r="AA154" s="98"/>
      <c r="AB154" s="98"/>
      <c r="AC154" s="98"/>
      <c r="AD154" s="98"/>
      <c r="AE154" s="98"/>
      <c r="AF154" s="98"/>
      <c r="AG154" s="98"/>
      <c r="AH154" s="98"/>
    </row>
    <row r="155" spans="1:34" ht="53.25" customHeight="1">
      <c r="A155" s="235">
        <f t="shared" si="11"/>
        <v>155</v>
      </c>
      <c r="B155" s="336" t="s">
        <v>65</v>
      </c>
      <c r="C155" s="76">
        <f t="shared" si="12"/>
        <v>147</v>
      </c>
      <c r="D155" s="347" t="s">
        <v>4543</v>
      </c>
      <c r="E155" s="199" t="s">
        <v>9467</v>
      </c>
      <c r="F155" s="215"/>
      <c r="G155" s="200" t="s">
        <v>9468</v>
      </c>
      <c r="H155" s="76">
        <v>2943</v>
      </c>
      <c r="I155" s="208" t="s">
        <v>4598</v>
      </c>
      <c r="J155" s="215" t="s">
        <v>9469</v>
      </c>
      <c r="K155" s="202" t="s">
        <v>9470</v>
      </c>
      <c r="L155" s="200" t="s">
        <v>9471</v>
      </c>
      <c r="M155" s="76"/>
      <c r="N155" s="202"/>
      <c r="O155" s="98"/>
      <c r="P155" s="98"/>
      <c r="Q155" s="98"/>
      <c r="R155" s="98"/>
      <c r="S155" s="98"/>
      <c r="T155" s="98"/>
      <c r="U155" s="98"/>
      <c r="V155" s="98"/>
      <c r="W155" s="98"/>
      <c r="X155" s="98"/>
      <c r="Y155" s="98"/>
      <c r="Z155" s="98"/>
      <c r="AA155" s="98"/>
      <c r="AB155" s="98"/>
      <c r="AC155" s="98"/>
      <c r="AD155" s="98"/>
      <c r="AE155" s="98"/>
      <c r="AF155" s="98"/>
      <c r="AG155" s="98"/>
      <c r="AH155" s="98"/>
    </row>
    <row r="156" spans="1:34" ht="53.25" customHeight="1">
      <c r="A156" s="235">
        <f t="shared" si="11"/>
        <v>156</v>
      </c>
      <c r="B156" s="336" t="s">
        <v>65</v>
      </c>
      <c r="C156" s="76">
        <f t="shared" si="12"/>
        <v>148</v>
      </c>
      <c r="D156" s="347" t="s">
        <v>4543</v>
      </c>
      <c r="E156" s="199" t="s">
        <v>9841</v>
      </c>
      <c r="F156" s="215"/>
      <c r="G156" s="200" t="s">
        <v>9842</v>
      </c>
      <c r="H156" s="76">
        <v>93</v>
      </c>
      <c r="I156" s="208" t="s">
        <v>4603</v>
      </c>
      <c r="J156" s="215" t="s">
        <v>9843</v>
      </c>
      <c r="K156" s="202" t="s">
        <v>9844</v>
      </c>
      <c r="L156" s="200" t="s">
        <v>9845</v>
      </c>
      <c r="M156" s="76"/>
      <c r="N156" s="202"/>
      <c r="O156" s="98"/>
      <c r="P156" s="98"/>
      <c r="Q156" s="98"/>
      <c r="R156" s="98"/>
      <c r="S156" s="98"/>
      <c r="T156" s="98"/>
      <c r="U156" s="98"/>
      <c r="V156" s="98"/>
      <c r="W156" s="98"/>
      <c r="X156" s="98"/>
      <c r="Y156" s="98"/>
      <c r="Z156" s="98"/>
      <c r="AA156" s="98"/>
      <c r="AB156" s="98"/>
      <c r="AC156" s="98"/>
      <c r="AD156" s="98"/>
      <c r="AE156" s="98"/>
      <c r="AF156" s="98"/>
      <c r="AG156" s="98"/>
      <c r="AH156" s="98"/>
    </row>
    <row r="157" spans="1:34" ht="53.25" customHeight="1">
      <c r="A157" s="235">
        <f t="shared" si="11"/>
        <v>157</v>
      </c>
      <c r="B157" s="336" t="s">
        <v>65</v>
      </c>
      <c r="C157" s="76">
        <f t="shared" si="12"/>
        <v>149</v>
      </c>
      <c r="D157" s="347" t="s">
        <v>4543</v>
      </c>
      <c r="E157" s="199" t="s">
        <v>9851</v>
      </c>
      <c r="F157" s="215"/>
      <c r="G157" s="200" t="s">
        <v>6232</v>
      </c>
      <c r="H157" s="76">
        <v>150</v>
      </c>
      <c r="I157" s="200" t="s">
        <v>2365</v>
      </c>
      <c r="J157" s="215" t="s">
        <v>9852</v>
      </c>
      <c r="K157" s="202" t="s">
        <v>9853</v>
      </c>
      <c r="L157" s="200" t="s">
        <v>9854</v>
      </c>
      <c r="M157" s="76"/>
      <c r="N157" s="202"/>
      <c r="O157" s="98"/>
      <c r="P157" s="98"/>
      <c r="Q157" s="98"/>
      <c r="R157" s="98"/>
      <c r="S157" s="98"/>
      <c r="T157" s="98"/>
      <c r="U157" s="98"/>
      <c r="V157" s="98"/>
      <c r="W157" s="98"/>
      <c r="X157" s="98"/>
      <c r="Y157" s="98"/>
      <c r="Z157" s="98"/>
      <c r="AA157" s="98"/>
      <c r="AB157" s="98"/>
      <c r="AC157" s="98"/>
      <c r="AD157" s="98"/>
      <c r="AE157" s="98"/>
      <c r="AF157" s="98"/>
      <c r="AG157" s="98"/>
      <c r="AH157" s="98"/>
    </row>
    <row r="158" spans="1:34" ht="53.25" customHeight="1">
      <c r="A158" s="235">
        <f t="shared" si="11"/>
        <v>158</v>
      </c>
      <c r="B158" s="336" t="s">
        <v>65</v>
      </c>
      <c r="C158" s="76">
        <f t="shared" si="12"/>
        <v>150</v>
      </c>
      <c r="D158" s="347" t="s">
        <v>4543</v>
      </c>
      <c r="E158" s="199" t="s">
        <v>9902</v>
      </c>
      <c r="F158" s="215"/>
      <c r="G158" s="200" t="s">
        <v>9842</v>
      </c>
      <c r="H158" s="76">
        <v>358</v>
      </c>
      <c r="I158" s="208" t="s">
        <v>9892</v>
      </c>
      <c r="J158" s="76" t="s">
        <v>9843</v>
      </c>
      <c r="K158" s="202" t="s">
        <v>9844</v>
      </c>
      <c r="L158" s="200" t="s">
        <v>9845</v>
      </c>
      <c r="M158" s="76"/>
      <c r="N158" s="202"/>
      <c r="O158" s="98"/>
      <c r="P158" s="98"/>
      <c r="Q158" s="98"/>
      <c r="R158" s="98"/>
      <c r="S158" s="98"/>
      <c r="T158" s="98"/>
      <c r="U158" s="98"/>
      <c r="V158" s="98"/>
      <c r="W158" s="98"/>
      <c r="X158" s="98"/>
      <c r="Y158" s="98"/>
      <c r="Z158" s="98"/>
      <c r="AA158" s="98"/>
      <c r="AB158" s="98"/>
      <c r="AC158" s="98"/>
      <c r="AD158" s="98"/>
      <c r="AE158" s="98"/>
      <c r="AF158" s="98"/>
      <c r="AG158" s="98"/>
      <c r="AH158" s="98"/>
    </row>
    <row r="159" spans="1:34" ht="63" customHeight="1">
      <c r="A159" s="235">
        <f t="shared" si="11"/>
        <v>159</v>
      </c>
      <c r="B159" s="336" t="s">
        <v>65</v>
      </c>
      <c r="C159" s="76">
        <f t="shared" si="12"/>
        <v>151</v>
      </c>
      <c r="D159" s="347" t="s">
        <v>4543</v>
      </c>
      <c r="E159" s="199" t="s">
        <v>9918</v>
      </c>
      <c r="F159" s="212"/>
      <c r="G159" s="275" t="s">
        <v>9919</v>
      </c>
      <c r="H159" s="266">
        <v>380</v>
      </c>
      <c r="I159" s="275" t="s">
        <v>3241</v>
      </c>
      <c r="J159" s="276" t="s">
        <v>9920</v>
      </c>
      <c r="K159" s="202" t="s">
        <v>9921</v>
      </c>
      <c r="L159" s="200" t="s">
        <v>9922</v>
      </c>
      <c r="M159" s="76"/>
      <c r="N159" s="202"/>
      <c r="O159" s="98"/>
      <c r="P159" s="98"/>
      <c r="Q159" s="98"/>
      <c r="R159" s="98"/>
      <c r="S159" s="98"/>
      <c r="T159" s="98"/>
      <c r="U159" s="98"/>
      <c r="V159" s="98"/>
      <c r="W159" s="98"/>
      <c r="X159" s="98"/>
      <c r="Y159" s="98"/>
      <c r="Z159" s="98"/>
      <c r="AA159" s="98"/>
      <c r="AB159" s="98"/>
      <c r="AC159" s="98"/>
      <c r="AD159" s="98"/>
      <c r="AE159" s="98"/>
      <c r="AF159" s="98"/>
      <c r="AG159" s="98"/>
      <c r="AH159" s="98"/>
    </row>
    <row r="160" spans="1:34" ht="53.25" customHeight="1">
      <c r="A160" s="235">
        <f t="shared" si="11"/>
        <v>160</v>
      </c>
      <c r="B160" s="336" t="s">
        <v>4367</v>
      </c>
      <c r="C160" s="76">
        <f t="shared" si="12"/>
        <v>152</v>
      </c>
      <c r="D160" s="347" t="s">
        <v>4543</v>
      </c>
      <c r="E160" s="199" t="s">
        <v>9933</v>
      </c>
      <c r="F160" s="215"/>
      <c r="G160" s="200" t="s">
        <v>9934</v>
      </c>
      <c r="H160" s="76">
        <v>680</v>
      </c>
      <c r="I160" s="208" t="s">
        <v>4649</v>
      </c>
      <c r="J160" s="76" t="s">
        <v>9935</v>
      </c>
      <c r="K160" s="202" t="s">
        <v>9936</v>
      </c>
      <c r="L160" s="200" t="s">
        <v>9937</v>
      </c>
      <c r="M160" s="76"/>
      <c r="N160" s="202"/>
      <c r="O160" s="98"/>
      <c r="P160" s="98"/>
      <c r="Q160" s="98"/>
      <c r="R160" s="98"/>
      <c r="S160" s="98"/>
      <c r="T160" s="98"/>
      <c r="U160" s="98"/>
      <c r="V160" s="98"/>
      <c r="W160" s="98"/>
      <c r="X160" s="98"/>
      <c r="Y160" s="98"/>
      <c r="Z160" s="98"/>
      <c r="AA160" s="98"/>
      <c r="AB160" s="98"/>
      <c r="AC160" s="98"/>
      <c r="AD160" s="98"/>
      <c r="AE160" s="98"/>
      <c r="AF160" s="98"/>
      <c r="AG160" s="98"/>
      <c r="AH160" s="98"/>
    </row>
    <row r="161" spans="1:34" ht="53.25" customHeight="1">
      <c r="A161" s="235">
        <f t="shared" si="11"/>
        <v>161</v>
      </c>
      <c r="B161" s="336" t="s">
        <v>65</v>
      </c>
      <c r="C161" s="76">
        <f t="shared" si="12"/>
        <v>153</v>
      </c>
      <c r="D161" s="347" t="s">
        <v>4543</v>
      </c>
      <c r="E161" s="199" t="s">
        <v>9938</v>
      </c>
      <c r="F161" s="212"/>
      <c r="G161" s="200" t="s">
        <v>1077</v>
      </c>
      <c r="H161" s="266">
        <v>679</v>
      </c>
      <c r="I161" s="360" t="s">
        <v>4649</v>
      </c>
      <c r="J161" s="276" t="s">
        <v>9939</v>
      </c>
      <c r="K161" s="202" t="s">
        <v>9940</v>
      </c>
      <c r="L161" s="200" t="s">
        <v>9941</v>
      </c>
      <c r="M161" s="76"/>
      <c r="N161" s="202"/>
      <c r="O161" s="98"/>
      <c r="P161" s="98"/>
      <c r="Q161" s="98"/>
      <c r="R161" s="98"/>
      <c r="S161" s="98"/>
      <c r="T161" s="98"/>
      <c r="U161" s="98"/>
      <c r="V161" s="98"/>
      <c r="W161" s="98"/>
      <c r="X161" s="98"/>
      <c r="Y161" s="98"/>
      <c r="Z161" s="98"/>
      <c r="AA161" s="98"/>
      <c r="AB161" s="98"/>
      <c r="AC161" s="98"/>
      <c r="AD161" s="98"/>
      <c r="AE161" s="98"/>
      <c r="AF161" s="98"/>
      <c r="AG161" s="98"/>
      <c r="AH161" s="98"/>
    </row>
    <row r="162" spans="1:34" ht="62.25" customHeight="1">
      <c r="A162" s="235">
        <f t="shared" si="11"/>
        <v>162</v>
      </c>
      <c r="B162" s="336" t="s">
        <v>65</v>
      </c>
      <c r="C162" s="76">
        <f t="shared" si="12"/>
        <v>154</v>
      </c>
      <c r="D162" s="347" t="s">
        <v>4543</v>
      </c>
      <c r="E162" s="199" t="s">
        <v>9951</v>
      </c>
      <c r="F162" s="212"/>
      <c r="G162" s="200" t="s">
        <v>9952</v>
      </c>
      <c r="H162" s="266">
        <v>688</v>
      </c>
      <c r="I162" s="275" t="s">
        <v>4649</v>
      </c>
      <c r="J162" s="76" t="s">
        <v>9953</v>
      </c>
      <c r="K162" s="202" t="s">
        <v>9954</v>
      </c>
      <c r="L162" s="200" t="s">
        <v>9955</v>
      </c>
      <c r="M162" s="76"/>
      <c r="N162" s="202"/>
      <c r="O162" s="98"/>
      <c r="P162" s="98"/>
      <c r="Q162" s="98"/>
      <c r="R162" s="98"/>
      <c r="S162" s="98"/>
      <c r="T162" s="98"/>
      <c r="U162" s="98"/>
      <c r="V162" s="98"/>
      <c r="W162" s="98"/>
      <c r="X162" s="98"/>
      <c r="Y162" s="98"/>
      <c r="Z162" s="98"/>
      <c r="AA162" s="98"/>
      <c r="AB162" s="98"/>
      <c r="AC162" s="98"/>
      <c r="AD162" s="98"/>
      <c r="AE162" s="98"/>
      <c r="AF162" s="98"/>
      <c r="AG162" s="98"/>
      <c r="AH162" s="98"/>
    </row>
    <row r="163" spans="1:34" ht="53.25" customHeight="1">
      <c r="A163" s="235">
        <f t="shared" si="11"/>
        <v>163</v>
      </c>
      <c r="B163" s="336" t="s">
        <v>65</v>
      </c>
      <c r="C163" s="76">
        <f t="shared" si="12"/>
        <v>155</v>
      </c>
      <c r="D163" s="347" t="s">
        <v>4543</v>
      </c>
      <c r="E163" s="199" t="s">
        <v>9962</v>
      </c>
      <c r="F163" s="215"/>
      <c r="G163" s="200" t="s">
        <v>9964</v>
      </c>
      <c r="H163" s="76">
        <v>751</v>
      </c>
      <c r="I163" s="208" t="s">
        <v>12481</v>
      </c>
      <c r="J163" s="76" t="s">
        <v>9966</v>
      </c>
      <c r="K163" s="202" t="s">
        <v>9967</v>
      </c>
      <c r="L163" s="200" t="s">
        <v>9968</v>
      </c>
      <c r="M163" s="76"/>
      <c r="N163" s="202"/>
      <c r="O163" s="98"/>
      <c r="P163" s="98"/>
      <c r="Q163" s="98"/>
      <c r="R163" s="98"/>
      <c r="S163" s="98"/>
      <c r="T163" s="98"/>
      <c r="U163" s="98"/>
      <c r="V163" s="98"/>
      <c r="W163" s="98"/>
      <c r="X163" s="98"/>
      <c r="Y163" s="98"/>
      <c r="Z163" s="98"/>
      <c r="AA163" s="98"/>
      <c r="AB163" s="98"/>
      <c r="AC163" s="98"/>
      <c r="AD163" s="98"/>
      <c r="AE163" s="98"/>
      <c r="AF163" s="98"/>
      <c r="AG163" s="98"/>
      <c r="AH163" s="98"/>
    </row>
    <row r="164" spans="1:34" ht="53.25" customHeight="1">
      <c r="A164" s="235">
        <f t="shared" si="11"/>
        <v>164</v>
      </c>
      <c r="B164" s="336" t="s">
        <v>65</v>
      </c>
      <c r="C164" s="76">
        <f t="shared" si="12"/>
        <v>156</v>
      </c>
      <c r="D164" s="347" t="s">
        <v>4543</v>
      </c>
      <c r="E164" s="199" t="s">
        <v>9970</v>
      </c>
      <c r="F164" s="215"/>
      <c r="G164" s="200" t="s">
        <v>9972</v>
      </c>
      <c r="H164" s="76">
        <v>777</v>
      </c>
      <c r="I164" s="208" t="s">
        <v>12482</v>
      </c>
      <c r="J164" s="76" t="s">
        <v>9974</v>
      </c>
      <c r="K164" s="202" t="s">
        <v>12483</v>
      </c>
      <c r="L164" s="200" t="s">
        <v>9976</v>
      </c>
      <c r="M164" s="76"/>
      <c r="N164" s="202"/>
      <c r="O164" s="98"/>
      <c r="P164" s="98"/>
      <c r="Q164" s="98"/>
      <c r="R164" s="98"/>
      <c r="S164" s="98"/>
      <c r="T164" s="98"/>
      <c r="U164" s="98"/>
      <c r="V164" s="98"/>
      <c r="W164" s="98"/>
      <c r="X164" s="98"/>
      <c r="Y164" s="98"/>
      <c r="Z164" s="98"/>
      <c r="AA164" s="98"/>
      <c r="AB164" s="98"/>
      <c r="AC164" s="98"/>
      <c r="AD164" s="98"/>
      <c r="AE164" s="98"/>
      <c r="AF164" s="98"/>
      <c r="AG164" s="98"/>
      <c r="AH164" s="98"/>
    </row>
    <row r="165" spans="1:34" ht="53.25" customHeight="1">
      <c r="A165" s="235">
        <f t="shared" si="11"/>
        <v>165</v>
      </c>
      <c r="B165" s="336" t="s">
        <v>65</v>
      </c>
      <c r="C165" s="76">
        <f t="shared" si="12"/>
        <v>157</v>
      </c>
      <c r="D165" s="347" t="s">
        <v>4543</v>
      </c>
      <c r="E165" s="199" t="s">
        <v>3257</v>
      </c>
      <c r="F165" s="215"/>
      <c r="G165" s="200" t="s">
        <v>3258</v>
      </c>
      <c r="H165" s="76">
        <v>1041</v>
      </c>
      <c r="I165" s="208" t="s">
        <v>5480</v>
      </c>
      <c r="J165" s="76" t="s">
        <v>3260</v>
      </c>
      <c r="K165" s="202" t="s">
        <v>3261</v>
      </c>
      <c r="L165" s="200" t="s">
        <v>3262</v>
      </c>
      <c r="M165" s="76"/>
      <c r="N165" s="202"/>
      <c r="O165" s="98"/>
      <c r="P165" s="98"/>
      <c r="Q165" s="98"/>
      <c r="R165" s="98"/>
      <c r="S165" s="98"/>
      <c r="T165" s="98"/>
      <c r="U165" s="98"/>
      <c r="V165" s="98"/>
      <c r="W165" s="98"/>
      <c r="X165" s="98"/>
      <c r="Y165" s="98"/>
      <c r="Z165" s="98"/>
      <c r="AA165" s="98"/>
      <c r="AB165" s="98"/>
      <c r="AC165" s="98"/>
      <c r="AD165" s="98"/>
      <c r="AE165" s="98"/>
      <c r="AF165" s="98"/>
      <c r="AG165" s="98"/>
      <c r="AH165" s="98"/>
    </row>
    <row r="166" spans="1:34" ht="53.25" customHeight="1">
      <c r="A166" s="235">
        <f t="shared" si="11"/>
        <v>166</v>
      </c>
      <c r="B166" s="336" t="s">
        <v>65</v>
      </c>
      <c r="C166" s="76">
        <f t="shared" si="12"/>
        <v>158</v>
      </c>
      <c r="D166" s="199" t="s">
        <v>4543</v>
      </c>
      <c r="E166" s="199" t="s">
        <v>11064</v>
      </c>
      <c r="F166" s="302"/>
      <c r="G166" s="361" t="s">
        <v>11066</v>
      </c>
      <c r="H166" s="362">
        <v>1155</v>
      </c>
      <c r="I166" s="361" t="s">
        <v>12484</v>
      </c>
      <c r="J166" s="76" t="s">
        <v>12485</v>
      </c>
      <c r="K166" s="202" t="s">
        <v>12486</v>
      </c>
      <c r="L166" s="200" t="s">
        <v>11071</v>
      </c>
      <c r="M166" s="76"/>
      <c r="N166" s="202"/>
      <c r="O166" s="98"/>
      <c r="P166" s="98"/>
      <c r="Q166" s="98"/>
      <c r="R166" s="98"/>
      <c r="S166" s="98"/>
      <c r="T166" s="98"/>
      <c r="U166" s="98"/>
      <c r="V166" s="98"/>
      <c r="W166" s="98"/>
      <c r="X166" s="98"/>
      <c r="Y166" s="98"/>
      <c r="Z166" s="98"/>
      <c r="AA166" s="98"/>
      <c r="AB166" s="98"/>
      <c r="AC166" s="98"/>
      <c r="AD166" s="98"/>
      <c r="AE166" s="98"/>
      <c r="AF166" s="98"/>
      <c r="AG166" s="98"/>
      <c r="AH166" s="98"/>
    </row>
    <row r="167" spans="1:34" ht="70.5" customHeight="1">
      <c r="A167" s="235">
        <f t="shared" si="11"/>
        <v>167</v>
      </c>
      <c r="B167" s="336" t="s">
        <v>65</v>
      </c>
      <c r="C167" s="76">
        <f t="shared" si="12"/>
        <v>159</v>
      </c>
      <c r="D167" s="199" t="s">
        <v>4543</v>
      </c>
      <c r="E167" s="199" t="s">
        <v>12487</v>
      </c>
      <c r="F167" s="302"/>
      <c r="G167" s="363" t="s">
        <v>12488</v>
      </c>
      <c r="H167" s="362">
        <v>1230</v>
      </c>
      <c r="I167" s="361" t="s">
        <v>12489</v>
      </c>
      <c r="J167" s="76" t="s">
        <v>10287</v>
      </c>
      <c r="K167" s="202" t="s">
        <v>12490</v>
      </c>
      <c r="L167" s="200" t="s">
        <v>12491</v>
      </c>
      <c r="M167" s="76"/>
      <c r="N167" s="202"/>
      <c r="O167" s="98"/>
      <c r="P167" s="98"/>
      <c r="Q167" s="98"/>
      <c r="R167" s="98"/>
      <c r="S167" s="98"/>
      <c r="T167" s="98"/>
      <c r="U167" s="98"/>
      <c r="V167" s="98"/>
      <c r="W167" s="98"/>
      <c r="X167" s="98"/>
      <c r="Y167" s="98"/>
      <c r="Z167" s="98"/>
      <c r="AA167" s="98"/>
      <c r="AB167" s="98"/>
      <c r="AC167" s="98"/>
      <c r="AD167" s="98"/>
      <c r="AE167" s="98"/>
      <c r="AF167" s="98"/>
      <c r="AG167" s="98"/>
      <c r="AH167" s="98"/>
    </row>
    <row r="168" spans="1:34" ht="53.25" customHeight="1">
      <c r="A168" s="235">
        <f t="shared" si="11"/>
        <v>168</v>
      </c>
      <c r="B168" s="336" t="s">
        <v>65</v>
      </c>
      <c r="C168" s="76">
        <f t="shared" si="12"/>
        <v>160</v>
      </c>
      <c r="D168" s="199" t="s">
        <v>4543</v>
      </c>
      <c r="E168" s="199" t="s">
        <v>10306</v>
      </c>
      <c r="F168" s="215" t="s">
        <v>10307</v>
      </c>
      <c r="G168" s="200" t="s">
        <v>10308</v>
      </c>
      <c r="H168" s="76">
        <v>1553</v>
      </c>
      <c r="I168" s="208" t="s">
        <v>5618</v>
      </c>
      <c r="J168" s="76" t="s">
        <v>10309</v>
      </c>
      <c r="K168" s="202" t="s">
        <v>10310</v>
      </c>
      <c r="L168" s="200" t="s">
        <v>10311</v>
      </c>
      <c r="M168" s="76"/>
      <c r="N168" s="202"/>
      <c r="O168" s="98"/>
      <c r="P168" s="98"/>
      <c r="Q168" s="98"/>
      <c r="R168" s="98"/>
      <c r="S168" s="98"/>
      <c r="T168" s="98"/>
      <c r="U168" s="98"/>
      <c r="V168" s="98"/>
      <c r="W168" s="98"/>
      <c r="X168" s="98"/>
      <c r="Y168" s="98"/>
      <c r="Z168" s="98"/>
      <c r="AA168" s="98"/>
      <c r="AB168" s="98"/>
      <c r="AC168" s="98"/>
      <c r="AD168" s="98"/>
      <c r="AE168" s="98"/>
      <c r="AF168" s="98"/>
      <c r="AG168" s="98"/>
      <c r="AH168" s="98"/>
    </row>
    <row r="169" spans="1:34" ht="53.25" customHeight="1">
      <c r="A169" s="235">
        <f t="shared" si="11"/>
        <v>169</v>
      </c>
      <c r="B169" s="336" t="s">
        <v>4422</v>
      </c>
      <c r="C169" s="76">
        <f t="shared" si="12"/>
        <v>161</v>
      </c>
      <c r="D169" s="199" t="s">
        <v>4543</v>
      </c>
      <c r="E169" s="199" t="s">
        <v>10324</v>
      </c>
      <c r="F169" s="215" t="s">
        <v>10325</v>
      </c>
      <c r="G169" s="200" t="s">
        <v>10326</v>
      </c>
      <c r="H169" s="76">
        <v>1472</v>
      </c>
      <c r="I169" s="208">
        <v>45632</v>
      </c>
      <c r="J169" s="215" t="s">
        <v>10327</v>
      </c>
      <c r="K169" s="202" t="s">
        <v>10328</v>
      </c>
      <c r="L169" s="200" t="s">
        <v>10329</v>
      </c>
      <c r="M169" s="76"/>
      <c r="N169" s="202"/>
      <c r="O169" s="98"/>
      <c r="P169" s="98"/>
      <c r="Q169" s="98"/>
      <c r="R169" s="98"/>
      <c r="S169" s="98"/>
      <c r="T169" s="98"/>
      <c r="U169" s="98"/>
      <c r="V169" s="98"/>
      <c r="W169" s="98"/>
      <c r="X169" s="98"/>
      <c r="Y169" s="98"/>
      <c r="Z169" s="98"/>
      <c r="AA169" s="98"/>
      <c r="AB169" s="98"/>
      <c r="AC169" s="98"/>
      <c r="AD169" s="98"/>
      <c r="AE169" s="98"/>
      <c r="AF169" s="98"/>
      <c r="AG169" s="98"/>
      <c r="AH169" s="98"/>
    </row>
    <row r="170" spans="1:34" ht="53.25" customHeight="1">
      <c r="A170" s="235">
        <f t="shared" si="11"/>
        <v>170</v>
      </c>
      <c r="B170" s="336" t="s">
        <v>65</v>
      </c>
      <c r="C170" s="76">
        <f t="shared" si="12"/>
        <v>162</v>
      </c>
      <c r="D170" s="199" t="s">
        <v>4543</v>
      </c>
      <c r="E170" s="199" t="s">
        <v>10336</v>
      </c>
      <c r="F170" s="200" t="s">
        <v>10337</v>
      </c>
      <c r="G170" s="257" t="s">
        <v>10338</v>
      </c>
      <c r="H170" s="76">
        <v>1544</v>
      </c>
      <c r="I170" s="208" t="s">
        <v>5618</v>
      </c>
      <c r="J170" s="257" t="s">
        <v>10339</v>
      </c>
      <c r="K170" s="202" t="s">
        <v>10340</v>
      </c>
      <c r="L170" s="200" t="s">
        <v>10341</v>
      </c>
      <c r="M170" s="76"/>
      <c r="N170" s="202"/>
      <c r="O170" s="98"/>
      <c r="P170" s="98"/>
      <c r="Q170" s="98"/>
      <c r="R170" s="98"/>
      <c r="S170" s="98"/>
      <c r="T170" s="98"/>
      <c r="U170" s="98"/>
      <c r="V170" s="98"/>
      <c r="W170" s="98"/>
      <c r="X170" s="98"/>
      <c r="Y170" s="98"/>
      <c r="Z170" s="98"/>
      <c r="AA170" s="98"/>
      <c r="AB170" s="98"/>
      <c r="AC170" s="98"/>
      <c r="AD170" s="98"/>
      <c r="AE170" s="98"/>
      <c r="AF170" s="98"/>
      <c r="AG170" s="98"/>
      <c r="AH170" s="98"/>
    </row>
    <row r="171" spans="1:34" ht="53.25" customHeight="1">
      <c r="A171" s="235">
        <f t="shared" si="11"/>
        <v>171</v>
      </c>
      <c r="B171" s="336" t="s">
        <v>65</v>
      </c>
      <c r="C171" s="76">
        <f t="shared" si="12"/>
        <v>163</v>
      </c>
      <c r="D171" s="199" t="s">
        <v>4543</v>
      </c>
      <c r="E171" s="199" t="s">
        <v>10355</v>
      </c>
      <c r="F171" s="200" t="s">
        <v>10356</v>
      </c>
      <c r="G171" s="200" t="s">
        <v>10357</v>
      </c>
      <c r="H171" s="76">
        <v>1704</v>
      </c>
      <c r="I171" s="208">
        <v>45572</v>
      </c>
      <c r="J171" s="257" t="s">
        <v>10358</v>
      </c>
      <c r="K171" s="202" t="s">
        <v>10359</v>
      </c>
      <c r="L171" s="200" t="s">
        <v>10360</v>
      </c>
      <c r="M171" s="76"/>
      <c r="N171" s="202"/>
      <c r="O171" s="98"/>
      <c r="P171" s="98"/>
      <c r="Q171" s="98"/>
      <c r="R171" s="98"/>
      <c r="S171" s="98"/>
      <c r="T171" s="98"/>
      <c r="U171" s="98"/>
      <c r="V171" s="98"/>
      <c r="W171" s="98"/>
      <c r="X171" s="98"/>
      <c r="Y171" s="98"/>
      <c r="Z171" s="98"/>
      <c r="AA171" s="98"/>
      <c r="AB171" s="98"/>
      <c r="AC171" s="98"/>
      <c r="AD171" s="98"/>
      <c r="AE171" s="98"/>
      <c r="AF171" s="98"/>
      <c r="AG171" s="98"/>
      <c r="AH171" s="98"/>
    </row>
    <row r="172" spans="1:34" ht="69" customHeight="1">
      <c r="A172" s="235">
        <f t="shared" si="11"/>
        <v>172</v>
      </c>
      <c r="B172" s="336" t="s">
        <v>65</v>
      </c>
      <c r="C172" s="76">
        <f t="shared" si="12"/>
        <v>164</v>
      </c>
      <c r="D172" s="259" t="s">
        <v>4543</v>
      </c>
      <c r="E172" s="259" t="s">
        <v>10471</v>
      </c>
      <c r="F172" s="215"/>
      <c r="G172" s="215" t="s">
        <v>10472</v>
      </c>
      <c r="H172" s="76">
        <v>2131</v>
      </c>
      <c r="I172" s="201" t="s">
        <v>4800</v>
      </c>
      <c r="J172" s="215" t="s">
        <v>10473</v>
      </c>
      <c r="K172" s="202" t="s">
        <v>10474</v>
      </c>
      <c r="L172" s="200" t="s">
        <v>10475</v>
      </c>
      <c r="M172" s="76"/>
      <c r="N172" s="202"/>
      <c r="O172" s="98"/>
      <c r="P172" s="98"/>
      <c r="Q172" s="98"/>
      <c r="R172" s="98"/>
      <c r="S172" s="98"/>
      <c r="T172" s="98"/>
      <c r="U172" s="98"/>
      <c r="V172" s="98"/>
      <c r="W172" s="98"/>
      <c r="X172" s="98"/>
      <c r="Y172" s="98"/>
      <c r="Z172" s="98"/>
      <c r="AA172" s="98"/>
      <c r="AB172" s="98"/>
      <c r="AC172" s="98"/>
      <c r="AD172" s="98"/>
      <c r="AE172" s="98"/>
      <c r="AF172" s="98"/>
      <c r="AG172" s="98"/>
      <c r="AH172" s="98"/>
    </row>
    <row r="173" spans="1:34" ht="53.25" customHeight="1">
      <c r="A173" s="235">
        <f t="shared" si="11"/>
        <v>173</v>
      </c>
      <c r="B173" s="336" t="s">
        <v>65</v>
      </c>
      <c r="C173" s="76">
        <f t="shared" si="12"/>
        <v>165</v>
      </c>
      <c r="D173" s="259" t="s">
        <v>4543</v>
      </c>
      <c r="E173" s="259" t="s">
        <v>10480</v>
      </c>
      <c r="F173" s="215"/>
      <c r="G173" s="215" t="s">
        <v>10481</v>
      </c>
      <c r="H173" s="76">
        <v>2161</v>
      </c>
      <c r="I173" s="201" t="s">
        <v>4800</v>
      </c>
      <c r="J173" s="215" t="s">
        <v>10482</v>
      </c>
      <c r="K173" s="202" t="s">
        <v>10483</v>
      </c>
      <c r="L173" s="200" t="s">
        <v>10484</v>
      </c>
      <c r="M173" s="76"/>
      <c r="N173" s="202"/>
      <c r="O173" s="98"/>
      <c r="P173" s="98"/>
      <c r="Q173" s="98"/>
      <c r="R173" s="98"/>
      <c r="S173" s="98"/>
      <c r="T173" s="98"/>
      <c r="U173" s="98"/>
      <c r="V173" s="98"/>
      <c r="W173" s="98"/>
      <c r="X173" s="98"/>
      <c r="Y173" s="98"/>
      <c r="Z173" s="98"/>
      <c r="AA173" s="98"/>
      <c r="AB173" s="98"/>
      <c r="AC173" s="98"/>
      <c r="AD173" s="98"/>
      <c r="AE173" s="98"/>
      <c r="AF173" s="98"/>
      <c r="AG173" s="98"/>
      <c r="AH173" s="98"/>
    </row>
    <row r="174" spans="1:34" ht="53.25" customHeight="1">
      <c r="A174" s="235">
        <f t="shared" si="11"/>
        <v>174</v>
      </c>
      <c r="B174" s="336" t="s">
        <v>65</v>
      </c>
      <c r="C174" s="76">
        <f t="shared" si="12"/>
        <v>166</v>
      </c>
      <c r="D174" s="259" t="s">
        <v>4543</v>
      </c>
      <c r="E174" s="259" t="s">
        <v>11191</v>
      </c>
      <c r="F174" s="215" t="s">
        <v>11192</v>
      </c>
      <c r="G174" s="215" t="s">
        <v>11193</v>
      </c>
      <c r="H174" s="76">
        <v>4440</v>
      </c>
      <c r="I174" s="201" t="s">
        <v>4960</v>
      </c>
      <c r="J174" s="215" t="s">
        <v>11195</v>
      </c>
      <c r="K174" s="202" t="s">
        <v>11196</v>
      </c>
      <c r="L174" s="200" t="s">
        <v>11197</v>
      </c>
      <c r="M174" s="76"/>
      <c r="N174" s="202"/>
      <c r="O174" s="98"/>
      <c r="P174" s="98"/>
      <c r="Q174" s="98"/>
      <c r="R174" s="98"/>
      <c r="S174" s="98"/>
      <c r="T174" s="98"/>
      <c r="U174" s="98"/>
      <c r="V174" s="98"/>
      <c r="W174" s="98"/>
      <c r="X174" s="98"/>
      <c r="Y174" s="98"/>
      <c r="Z174" s="98"/>
      <c r="AA174" s="98"/>
      <c r="AB174" s="98"/>
      <c r="AC174" s="98"/>
      <c r="AD174" s="98"/>
      <c r="AE174" s="98"/>
      <c r="AF174" s="98"/>
      <c r="AG174" s="98"/>
      <c r="AH174" s="98"/>
    </row>
    <row r="175" spans="1:34" ht="53.25" customHeight="1">
      <c r="A175" s="235">
        <f t="shared" si="11"/>
        <v>175</v>
      </c>
      <c r="B175" s="336" t="s">
        <v>4367</v>
      </c>
      <c r="C175" s="76">
        <f t="shared" si="12"/>
        <v>167</v>
      </c>
      <c r="D175" s="259" t="s">
        <v>4543</v>
      </c>
      <c r="E175" s="259" t="s">
        <v>11199</v>
      </c>
      <c r="F175" s="215" t="s">
        <v>11200</v>
      </c>
      <c r="G175" s="215" t="s">
        <v>11201</v>
      </c>
      <c r="H175" s="76">
        <v>4389</v>
      </c>
      <c r="I175" s="201">
        <v>45638</v>
      </c>
      <c r="J175" s="215" t="s">
        <v>11203</v>
      </c>
      <c r="K175" s="202" t="s">
        <v>11204</v>
      </c>
      <c r="L175" s="200" t="s">
        <v>11205</v>
      </c>
      <c r="M175" s="76"/>
      <c r="N175" s="202"/>
      <c r="O175" s="98"/>
      <c r="P175" s="98"/>
      <c r="Q175" s="98"/>
      <c r="R175" s="98"/>
      <c r="S175" s="98"/>
      <c r="T175" s="98"/>
      <c r="U175" s="98"/>
      <c r="V175" s="98"/>
      <c r="W175" s="98"/>
      <c r="X175" s="98"/>
      <c r="Y175" s="98"/>
      <c r="Z175" s="98"/>
      <c r="AA175" s="98"/>
      <c r="AB175" s="98"/>
      <c r="AC175" s="98"/>
      <c r="AD175" s="98"/>
      <c r="AE175" s="98"/>
      <c r="AF175" s="98"/>
      <c r="AG175" s="98"/>
      <c r="AH175" s="98"/>
    </row>
    <row r="176" spans="1:34" ht="53.25" customHeight="1">
      <c r="A176" s="235">
        <f t="shared" si="11"/>
        <v>176</v>
      </c>
      <c r="B176" s="336" t="s">
        <v>65</v>
      </c>
      <c r="C176" s="76">
        <f t="shared" si="12"/>
        <v>168</v>
      </c>
      <c r="D176" s="199" t="s">
        <v>4543</v>
      </c>
      <c r="E176" s="199" t="s">
        <v>11235</v>
      </c>
      <c r="F176" s="76" t="s">
        <v>11236</v>
      </c>
      <c r="G176" s="200" t="s">
        <v>11237</v>
      </c>
      <c r="H176" s="76" t="s">
        <v>11238</v>
      </c>
      <c r="I176" s="200" t="s">
        <v>11239</v>
      </c>
      <c r="J176" s="76" t="s">
        <v>11240</v>
      </c>
      <c r="K176" s="202" t="s">
        <v>11241</v>
      </c>
      <c r="L176" s="200" t="s">
        <v>11242</v>
      </c>
      <c r="M176" s="76"/>
      <c r="N176" s="202"/>
      <c r="O176" s="98"/>
      <c r="P176" s="98"/>
      <c r="Q176" s="98"/>
      <c r="R176" s="98"/>
      <c r="S176" s="98"/>
      <c r="T176" s="98"/>
      <c r="U176" s="98"/>
      <c r="V176" s="98"/>
      <c r="W176" s="98"/>
      <c r="X176" s="98"/>
      <c r="Y176" s="98"/>
      <c r="Z176" s="98"/>
      <c r="AA176" s="98"/>
      <c r="AB176" s="98"/>
      <c r="AC176" s="98"/>
      <c r="AD176" s="98"/>
      <c r="AE176" s="98"/>
      <c r="AF176" s="98"/>
      <c r="AG176" s="98"/>
      <c r="AH176" s="98"/>
    </row>
    <row r="177" spans="1:34" ht="53.25" customHeight="1">
      <c r="A177" s="235">
        <f t="shared" si="11"/>
        <v>177</v>
      </c>
      <c r="B177" s="336" t="s">
        <v>65</v>
      </c>
      <c r="C177" s="76">
        <f t="shared" si="12"/>
        <v>169</v>
      </c>
      <c r="D177" s="259" t="s">
        <v>4543</v>
      </c>
      <c r="E177" s="259" t="s">
        <v>11301</v>
      </c>
      <c r="F177" s="215" t="s">
        <v>11302</v>
      </c>
      <c r="G177" s="215" t="s">
        <v>11303</v>
      </c>
      <c r="H177" s="76" t="s">
        <v>11304</v>
      </c>
      <c r="I177" s="201" t="s">
        <v>5156</v>
      </c>
      <c r="J177" s="215" t="s">
        <v>11305</v>
      </c>
      <c r="K177" s="202" t="s">
        <v>11306</v>
      </c>
      <c r="L177" s="200" t="s">
        <v>11307</v>
      </c>
      <c r="M177" s="76"/>
      <c r="N177" s="202"/>
      <c r="O177" s="98"/>
      <c r="P177" s="98"/>
      <c r="Q177" s="98"/>
      <c r="R177" s="98"/>
      <c r="S177" s="98"/>
      <c r="T177" s="98"/>
      <c r="U177" s="98"/>
      <c r="V177" s="98"/>
      <c r="W177" s="98"/>
      <c r="X177" s="98"/>
      <c r="Y177" s="98"/>
      <c r="Z177" s="98"/>
      <c r="AA177" s="98"/>
      <c r="AB177" s="98"/>
      <c r="AC177" s="98"/>
      <c r="AD177" s="98"/>
      <c r="AE177" s="98"/>
      <c r="AF177" s="98"/>
      <c r="AG177" s="98"/>
      <c r="AH177" s="98"/>
    </row>
    <row r="178" spans="1:34" ht="53.25" customHeight="1">
      <c r="A178" s="235">
        <f t="shared" si="11"/>
        <v>178</v>
      </c>
      <c r="B178" s="336" t="s">
        <v>65</v>
      </c>
      <c r="C178" s="76">
        <f t="shared" si="12"/>
        <v>170</v>
      </c>
      <c r="D178" s="347" t="s">
        <v>4543</v>
      </c>
      <c r="E178" s="259" t="s">
        <v>11309</v>
      </c>
      <c r="F178" s="215" t="s">
        <v>11310</v>
      </c>
      <c r="G178" s="215" t="s">
        <v>11311</v>
      </c>
      <c r="H178" s="76" t="s">
        <v>12492</v>
      </c>
      <c r="I178" s="201" t="s">
        <v>11313</v>
      </c>
      <c r="J178" s="215" t="s">
        <v>11314</v>
      </c>
      <c r="K178" s="296" t="s">
        <v>11315</v>
      </c>
      <c r="L178" s="200" t="s">
        <v>11316</v>
      </c>
      <c r="M178" s="76"/>
      <c r="N178" s="202"/>
      <c r="O178" s="98"/>
      <c r="P178" s="98"/>
      <c r="Q178" s="98"/>
      <c r="R178" s="98"/>
      <c r="S178" s="98"/>
      <c r="T178" s="98"/>
      <c r="U178" s="98"/>
      <c r="V178" s="98"/>
      <c r="W178" s="98"/>
      <c r="X178" s="98"/>
      <c r="Y178" s="98"/>
      <c r="Z178" s="98"/>
      <c r="AA178" s="98"/>
      <c r="AB178" s="98"/>
      <c r="AC178" s="98"/>
      <c r="AD178" s="98"/>
      <c r="AE178" s="98"/>
      <c r="AF178" s="98"/>
      <c r="AG178" s="98"/>
      <c r="AH178" s="98"/>
    </row>
    <row r="179" spans="1:34" ht="53.25" customHeight="1">
      <c r="A179" s="235">
        <f t="shared" si="11"/>
        <v>179</v>
      </c>
      <c r="B179" s="336" t="s">
        <v>65</v>
      </c>
      <c r="C179" s="76">
        <f t="shared" si="12"/>
        <v>171</v>
      </c>
      <c r="D179" s="259" t="s">
        <v>4543</v>
      </c>
      <c r="E179" s="199" t="s">
        <v>11318</v>
      </c>
      <c r="F179" s="76"/>
      <c r="G179" s="200" t="s">
        <v>11319</v>
      </c>
      <c r="H179" s="76" t="s">
        <v>11320</v>
      </c>
      <c r="I179" s="200" t="s">
        <v>11321</v>
      </c>
      <c r="J179" s="200" t="s">
        <v>11322</v>
      </c>
      <c r="K179" s="202" t="s">
        <v>11323</v>
      </c>
      <c r="L179" s="200" t="s">
        <v>11324</v>
      </c>
      <c r="M179" s="76"/>
      <c r="N179" s="202"/>
      <c r="O179" s="98"/>
      <c r="P179" s="98"/>
      <c r="Q179" s="98"/>
      <c r="R179" s="98"/>
      <c r="S179" s="98"/>
      <c r="T179" s="98"/>
      <c r="U179" s="98"/>
      <c r="V179" s="98"/>
      <c r="W179" s="98"/>
      <c r="X179" s="98"/>
      <c r="Y179" s="98"/>
      <c r="Z179" s="98"/>
      <c r="AA179" s="98"/>
      <c r="AB179" s="98"/>
      <c r="AC179" s="98"/>
      <c r="AD179" s="98"/>
      <c r="AE179" s="98"/>
      <c r="AF179" s="98"/>
      <c r="AG179" s="98"/>
      <c r="AH179" s="98"/>
    </row>
    <row r="180" spans="1:34" ht="53.25" customHeight="1">
      <c r="A180" s="235">
        <f t="shared" si="11"/>
        <v>180</v>
      </c>
      <c r="B180" s="336" t="s">
        <v>65</v>
      </c>
      <c r="C180" s="76">
        <f t="shared" si="12"/>
        <v>172</v>
      </c>
      <c r="D180" s="259" t="s">
        <v>4543</v>
      </c>
      <c r="E180" s="199" t="s">
        <v>11325</v>
      </c>
      <c r="F180" s="200" t="s">
        <v>11326</v>
      </c>
      <c r="G180" s="200" t="s">
        <v>11327</v>
      </c>
      <c r="H180" s="76" t="s">
        <v>11328</v>
      </c>
      <c r="I180" s="208" t="s">
        <v>11329</v>
      </c>
      <c r="J180" s="200" t="s">
        <v>11330</v>
      </c>
      <c r="K180" s="202" t="s">
        <v>11331</v>
      </c>
      <c r="L180" s="200" t="s">
        <v>11332</v>
      </c>
      <c r="M180" s="76"/>
      <c r="N180" s="202"/>
      <c r="O180" s="98"/>
      <c r="P180" s="98"/>
      <c r="Q180" s="98"/>
      <c r="R180" s="98"/>
      <c r="S180" s="98"/>
      <c r="T180" s="98"/>
      <c r="U180" s="98"/>
      <c r="V180" s="98"/>
      <c r="W180" s="98"/>
      <c r="X180" s="98"/>
      <c r="Y180" s="98"/>
      <c r="Z180" s="98"/>
      <c r="AA180" s="98"/>
      <c r="AB180" s="98"/>
      <c r="AC180" s="98"/>
      <c r="AD180" s="98"/>
      <c r="AE180" s="98"/>
      <c r="AF180" s="98"/>
      <c r="AG180" s="98"/>
      <c r="AH180" s="98"/>
    </row>
    <row r="181" spans="1:34" ht="65.25" customHeight="1">
      <c r="A181" s="235">
        <f t="shared" si="11"/>
        <v>181</v>
      </c>
      <c r="B181" s="336" t="s">
        <v>65</v>
      </c>
      <c r="C181" s="76">
        <f t="shared" si="12"/>
        <v>173</v>
      </c>
      <c r="D181" s="259" t="s">
        <v>4543</v>
      </c>
      <c r="E181" s="199" t="s">
        <v>11340</v>
      </c>
      <c r="F181" s="200"/>
      <c r="G181" s="200" t="s">
        <v>12493</v>
      </c>
      <c r="H181" s="76" t="s">
        <v>12494</v>
      </c>
      <c r="I181" s="76" t="s">
        <v>12495</v>
      </c>
      <c r="J181" s="200" t="s">
        <v>12496</v>
      </c>
      <c r="K181" s="206" t="s">
        <v>11346</v>
      </c>
      <c r="L181" s="200" t="s">
        <v>11347</v>
      </c>
      <c r="M181" s="76" t="s">
        <v>3501</v>
      </c>
      <c r="N181" s="202"/>
      <c r="O181" s="98"/>
      <c r="P181" s="98"/>
      <c r="Q181" s="98"/>
      <c r="R181" s="98"/>
      <c r="S181" s="98"/>
      <c r="T181" s="98"/>
      <c r="U181" s="98"/>
      <c r="V181" s="98"/>
      <c r="W181" s="98"/>
      <c r="X181" s="98"/>
      <c r="Y181" s="98"/>
      <c r="Z181" s="98"/>
      <c r="AA181" s="98"/>
      <c r="AB181" s="98"/>
      <c r="AC181" s="98"/>
      <c r="AD181" s="98"/>
      <c r="AE181" s="98"/>
      <c r="AF181" s="98"/>
      <c r="AG181" s="98"/>
      <c r="AH181" s="98"/>
    </row>
    <row r="182" spans="1:34" ht="53.25" customHeight="1">
      <c r="A182" s="235">
        <f t="shared" si="11"/>
        <v>182</v>
      </c>
      <c r="B182" s="336" t="s">
        <v>65</v>
      </c>
      <c r="C182" s="76">
        <f t="shared" si="12"/>
        <v>174</v>
      </c>
      <c r="D182" s="259" t="s">
        <v>4543</v>
      </c>
      <c r="E182" s="259" t="s">
        <v>11357</v>
      </c>
      <c r="F182" s="200" t="s">
        <v>11358</v>
      </c>
      <c r="G182" s="215" t="s">
        <v>11359</v>
      </c>
      <c r="H182" s="76" t="s">
        <v>11360</v>
      </c>
      <c r="I182" s="201">
        <v>45780</v>
      </c>
      <c r="J182" s="215" t="s">
        <v>11362</v>
      </c>
      <c r="K182" s="306" t="s">
        <v>11363</v>
      </c>
      <c r="L182" s="200" t="s">
        <v>11364</v>
      </c>
      <c r="M182" s="76"/>
      <c r="N182" s="202"/>
      <c r="O182" s="98"/>
      <c r="P182" s="98"/>
      <c r="Q182" s="98"/>
      <c r="R182" s="98"/>
      <c r="S182" s="98"/>
      <c r="T182" s="98"/>
      <c r="U182" s="98"/>
      <c r="V182" s="98"/>
      <c r="W182" s="98"/>
      <c r="X182" s="98"/>
      <c r="Y182" s="98"/>
      <c r="Z182" s="98"/>
      <c r="AA182" s="98"/>
      <c r="AB182" s="98"/>
      <c r="AC182" s="98"/>
      <c r="AD182" s="98"/>
      <c r="AE182" s="98"/>
      <c r="AF182" s="98"/>
      <c r="AG182" s="98"/>
      <c r="AH182" s="98"/>
    </row>
    <row r="183" spans="1:34" ht="53.25" customHeight="1">
      <c r="A183" s="235">
        <f t="shared" si="11"/>
        <v>183</v>
      </c>
      <c r="B183" s="336" t="s">
        <v>65</v>
      </c>
      <c r="C183" s="76">
        <f t="shared" si="12"/>
        <v>175</v>
      </c>
      <c r="D183" s="259" t="s">
        <v>4543</v>
      </c>
      <c r="E183" s="259" t="s">
        <v>11366</v>
      </c>
      <c r="F183" s="215" t="s">
        <v>11367</v>
      </c>
      <c r="G183" s="215" t="s">
        <v>11368</v>
      </c>
      <c r="H183" s="76" t="s">
        <v>11369</v>
      </c>
      <c r="I183" s="201">
        <v>45780</v>
      </c>
      <c r="J183" s="215" t="s">
        <v>11370</v>
      </c>
      <c r="K183" s="306" t="s">
        <v>11371</v>
      </c>
      <c r="L183" s="200" t="s">
        <v>11372</v>
      </c>
      <c r="M183" s="76"/>
      <c r="N183" s="202"/>
      <c r="O183" s="98"/>
      <c r="P183" s="98"/>
      <c r="Q183" s="98"/>
      <c r="R183" s="98"/>
      <c r="S183" s="98"/>
      <c r="T183" s="98"/>
      <c r="U183" s="98"/>
      <c r="V183" s="98"/>
      <c r="W183" s="98"/>
      <c r="X183" s="98"/>
      <c r="Y183" s="98"/>
      <c r="Z183" s="98"/>
      <c r="AA183" s="98"/>
      <c r="AB183" s="98"/>
      <c r="AC183" s="98"/>
      <c r="AD183" s="98"/>
      <c r="AE183" s="98"/>
      <c r="AF183" s="98"/>
      <c r="AG183" s="98"/>
      <c r="AH183" s="98"/>
    </row>
    <row r="184" spans="1:34" ht="53.25" customHeight="1">
      <c r="A184" s="235">
        <f t="shared" si="11"/>
        <v>184</v>
      </c>
      <c r="B184" s="336" t="s">
        <v>65</v>
      </c>
      <c r="C184" s="76">
        <f t="shared" si="12"/>
        <v>176</v>
      </c>
      <c r="D184" s="347" t="s">
        <v>4543</v>
      </c>
      <c r="E184" s="259" t="s">
        <v>11542</v>
      </c>
      <c r="F184" s="200" t="s">
        <v>11543</v>
      </c>
      <c r="G184" s="215" t="s">
        <v>11544</v>
      </c>
      <c r="H184" s="76" t="s">
        <v>11545</v>
      </c>
      <c r="I184" s="201">
        <v>45780</v>
      </c>
      <c r="J184" s="215" t="s">
        <v>11546</v>
      </c>
      <c r="K184" s="306" t="s">
        <v>11547</v>
      </c>
      <c r="L184" s="200" t="s">
        <v>11548</v>
      </c>
      <c r="M184" s="76"/>
      <c r="N184" s="202"/>
      <c r="O184" s="98"/>
      <c r="P184" s="98"/>
      <c r="Q184" s="98"/>
      <c r="R184" s="98"/>
      <c r="S184" s="98"/>
      <c r="T184" s="98"/>
      <c r="U184" s="98"/>
      <c r="V184" s="98"/>
      <c r="W184" s="98"/>
      <c r="X184" s="98"/>
      <c r="Y184" s="98"/>
      <c r="Z184" s="98"/>
      <c r="AA184" s="98"/>
      <c r="AB184" s="98"/>
      <c r="AC184" s="98"/>
      <c r="AD184" s="98"/>
      <c r="AE184" s="98"/>
      <c r="AF184" s="98"/>
      <c r="AG184" s="98"/>
      <c r="AH184" s="98"/>
    </row>
    <row r="185" spans="1:34" ht="53.25" customHeight="1">
      <c r="A185" s="235">
        <f t="shared" si="11"/>
        <v>185</v>
      </c>
      <c r="B185" s="336" t="s">
        <v>65</v>
      </c>
      <c r="C185" s="76">
        <f t="shared" si="12"/>
        <v>177</v>
      </c>
      <c r="D185" s="347" t="s">
        <v>4543</v>
      </c>
      <c r="E185" s="259" t="s">
        <v>11733</v>
      </c>
      <c r="F185" s="212" t="s">
        <v>11734</v>
      </c>
      <c r="G185" s="200" t="s">
        <v>11735</v>
      </c>
      <c r="H185" s="76" t="s">
        <v>11736</v>
      </c>
      <c r="I185" s="200" t="s">
        <v>11737</v>
      </c>
      <c r="J185" s="215" t="s">
        <v>11738</v>
      </c>
      <c r="K185" s="202" t="s">
        <v>11739</v>
      </c>
      <c r="L185" s="200" t="s">
        <v>11740</v>
      </c>
      <c r="M185" s="76"/>
      <c r="N185" s="202"/>
      <c r="O185" s="98"/>
      <c r="P185" s="98"/>
      <c r="Q185" s="98"/>
      <c r="R185" s="98"/>
      <c r="S185" s="98"/>
      <c r="T185" s="98"/>
      <c r="U185" s="98"/>
      <c r="V185" s="98"/>
      <c r="W185" s="98"/>
      <c r="X185" s="98"/>
      <c r="Y185" s="98"/>
      <c r="Z185" s="98"/>
      <c r="AA185" s="98"/>
      <c r="AB185" s="98"/>
      <c r="AC185" s="98"/>
      <c r="AD185" s="98"/>
      <c r="AE185" s="98"/>
      <c r="AF185" s="98"/>
      <c r="AG185" s="98"/>
      <c r="AH185" s="98"/>
    </row>
    <row r="186" spans="1:34" ht="53.25" customHeight="1">
      <c r="A186" s="235">
        <f t="shared" si="11"/>
        <v>186</v>
      </c>
      <c r="B186" s="336" t="s">
        <v>65</v>
      </c>
      <c r="C186" s="76">
        <f t="shared" si="12"/>
        <v>178</v>
      </c>
      <c r="D186" s="347" t="s">
        <v>4543</v>
      </c>
      <c r="E186" s="259" t="s">
        <v>11766</v>
      </c>
      <c r="F186" s="212" t="s">
        <v>11767</v>
      </c>
      <c r="G186" s="200" t="s">
        <v>11768</v>
      </c>
      <c r="H186" s="76" t="s">
        <v>11769</v>
      </c>
      <c r="I186" s="364">
        <v>45818</v>
      </c>
      <c r="J186" s="215" t="s">
        <v>11770</v>
      </c>
      <c r="K186" s="202" t="s">
        <v>11771</v>
      </c>
      <c r="L186" s="76" t="s">
        <v>11772</v>
      </c>
      <c r="M186" s="76"/>
      <c r="N186" s="202"/>
      <c r="O186" s="98"/>
      <c r="P186" s="98"/>
      <c r="Q186" s="98"/>
      <c r="R186" s="98"/>
      <c r="S186" s="98"/>
      <c r="T186" s="98"/>
      <c r="U186" s="98"/>
      <c r="V186" s="98"/>
      <c r="W186" s="98"/>
      <c r="X186" s="98"/>
      <c r="Y186" s="98"/>
      <c r="Z186" s="98"/>
      <c r="AA186" s="98"/>
      <c r="AB186" s="98"/>
      <c r="AC186" s="98"/>
      <c r="AD186" s="98"/>
      <c r="AE186" s="98"/>
      <c r="AF186" s="98"/>
      <c r="AG186" s="98"/>
      <c r="AH186" s="98"/>
    </row>
    <row r="187" spans="1:34" ht="53.25" customHeight="1">
      <c r="A187" s="235">
        <f t="shared" si="11"/>
        <v>187</v>
      </c>
      <c r="B187" s="336" t="s">
        <v>65</v>
      </c>
      <c r="C187" s="76">
        <f t="shared" si="12"/>
        <v>179</v>
      </c>
      <c r="D187" s="347" t="s">
        <v>4543</v>
      </c>
      <c r="E187" s="259" t="s">
        <v>11774</v>
      </c>
      <c r="F187" s="212" t="s">
        <v>11775</v>
      </c>
      <c r="G187" s="200" t="s">
        <v>11776</v>
      </c>
      <c r="H187" s="76" t="s">
        <v>11777</v>
      </c>
      <c r="I187" s="364">
        <v>45834</v>
      </c>
      <c r="J187" s="215" t="s">
        <v>11778</v>
      </c>
      <c r="K187" s="202" t="s">
        <v>11779</v>
      </c>
      <c r="L187" s="76" t="s">
        <v>11780</v>
      </c>
      <c r="M187" s="76"/>
      <c r="N187" s="202"/>
      <c r="O187" s="98"/>
      <c r="P187" s="98"/>
      <c r="Q187" s="98"/>
      <c r="R187" s="98"/>
      <c r="S187" s="98"/>
      <c r="T187" s="98"/>
      <c r="U187" s="98"/>
      <c r="V187" s="98"/>
      <c r="W187" s="98"/>
      <c r="X187" s="98"/>
      <c r="Y187" s="98"/>
      <c r="Z187" s="98"/>
      <c r="AA187" s="98"/>
      <c r="AB187" s="98"/>
      <c r="AC187" s="98"/>
      <c r="AD187" s="98"/>
      <c r="AE187" s="98"/>
      <c r="AF187" s="98"/>
      <c r="AG187" s="98"/>
      <c r="AH187" s="98"/>
    </row>
    <row r="188" spans="1:34" ht="53.25" customHeight="1">
      <c r="A188" s="235">
        <f t="shared" si="11"/>
        <v>188</v>
      </c>
      <c r="B188" s="336" t="s">
        <v>65</v>
      </c>
      <c r="C188" s="76">
        <f t="shared" si="12"/>
        <v>180</v>
      </c>
      <c r="D188" s="347" t="s">
        <v>4543</v>
      </c>
      <c r="E188" s="259" t="s">
        <v>11805</v>
      </c>
      <c r="F188" s="212" t="s">
        <v>11806</v>
      </c>
      <c r="G188" s="200" t="s">
        <v>11807</v>
      </c>
      <c r="H188" s="76" t="s">
        <v>11808</v>
      </c>
      <c r="I188" s="365" t="s">
        <v>5002</v>
      </c>
      <c r="J188" s="215" t="s">
        <v>11809</v>
      </c>
      <c r="K188" s="261" t="s">
        <v>11810</v>
      </c>
      <c r="L188" s="76" t="s">
        <v>11811</v>
      </c>
      <c r="M188" s="76"/>
      <c r="N188" s="202" t="s">
        <v>11812</v>
      </c>
      <c r="O188" s="98"/>
      <c r="P188" s="98"/>
      <c r="Q188" s="98"/>
      <c r="R188" s="98"/>
      <c r="S188" s="98"/>
      <c r="T188" s="98"/>
      <c r="U188" s="98"/>
      <c r="V188" s="98"/>
      <c r="W188" s="98"/>
      <c r="X188" s="98"/>
      <c r="Y188" s="98"/>
      <c r="Z188" s="98"/>
      <c r="AA188" s="98"/>
      <c r="AB188" s="98"/>
      <c r="AC188" s="98"/>
      <c r="AD188" s="98"/>
      <c r="AE188" s="98"/>
      <c r="AF188" s="98"/>
      <c r="AG188" s="98"/>
      <c r="AH188" s="98"/>
    </row>
    <row r="189" spans="1:34" ht="53.25" customHeight="1">
      <c r="A189" s="235">
        <f t="shared" si="11"/>
        <v>189</v>
      </c>
      <c r="B189" s="336" t="s">
        <v>65</v>
      </c>
      <c r="C189" s="76">
        <f t="shared" si="12"/>
        <v>181</v>
      </c>
      <c r="D189" s="347" t="s">
        <v>4543</v>
      </c>
      <c r="E189" s="259" t="s">
        <v>11847</v>
      </c>
      <c r="F189" s="212" t="s">
        <v>11848</v>
      </c>
      <c r="G189" s="200" t="s">
        <v>11849</v>
      </c>
      <c r="H189" s="210" t="s">
        <v>11850</v>
      </c>
      <c r="I189" s="353">
        <v>45848</v>
      </c>
      <c r="J189" s="215" t="s">
        <v>11851</v>
      </c>
      <c r="K189" s="216" t="s">
        <v>11852</v>
      </c>
      <c r="L189" s="76" t="s">
        <v>11853</v>
      </c>
      <c r="M189" s="76"/>
      <c r="N189" s="202"/>
      <c r="O189" s="98"/>
      <c r="P189" s="98"/>
      <c r="Q189" s="98"/>
      <c r="R189" s="98"/>
      <c r="S189" s="98"/>
      <c r="T189" s="98"/>
      <c r="U189" s="98"/>
      <c r="V189" s="98"/>
      <c r="W189" s="98"/>
      <c r="X189" s="98"/>
      <c r="Y189" s="98"/>
      <c r="Z189" s="98"/>
      <c r="AA189" s="98"/>
      <c r="AB189" s="98"/>
      <c r="AC189" s="98"/>
      <c r="AD189" s="98"/>
      <c r="AE189" s="98"/>
      <c r="AF189" s="98"/>
      <c r="AG189" s="98"/>
      <c r="AH189" s="98"/>
    </row>
    <row r="190" spans="1:34" ht="15.75" customHeight="1">
      <c r="A190" s="337"/>
      <c r="B190" s="338"/>
      <c r="C190" s="111"/>
      <c r="D190" s="351" t="s">
        <v>5802</v>
      </c>
      <c r="E190" s="354">
        <f>COUNTIF($D$2:$D$1319,D190)-1</f>
        <v>41</v>
      </c>
      <c r="F190" s="355"/>
      <c r="G190" s="342"/>
      <c r="H190" s="356"/>
      <c r="I190" s="357"/>
      <c r="J190" s="77"/>
      <c r="K190" s="344"/>
      <c r="L190" s="111"/>
      <c r="M190" s="111"/>
      <c r="N190" s="345"/>
      <c r="O190" s="190"/>
      <c r="P190" s="190"/>
      <c r="Q190" s="190"/>
      <c r="R190" s="190"/>
      <c r="S190" s="190"/>
      <c r="T190" s="190"/>
      <c r="U190" s="190"/>
      <c r="V190" s="190"/>
      <c r="W190" s="190"/>
      <c r="X190" s="190"/>
      <c r="Y190" s="190"/>
      <c r="Z190" s="190"/>
      <c r="AA190" s="190"/>
      <c r="AB190" s="190"/>
      <c r="AC190" s="190"/>
      <c r="AD190" s="190"/>
      <c r="AE190" s="190"/>
      <c r="AF190" s="190"/>
      <c r="AG190" s="190"/>
      <c r="AH190" s="190"/>
    </row>
    <row r="191" spans="1:34" ht="55.5" customHeight="1">
      <c r="A191" s="235">
        <f>A189+1</f>
        <v>190</v>
      </c>
      <c r="B191" s="336" t="s">
        <v>65</v>
      </c>
      <c r="C191" s="76">
        <f>C189+1</f>
        <v>182</v>
      </c>
      <c r="D191" s="199" t="s">
        <v>5802</v>
      </c>
      <c r="E191" s="199" t="s">
        <v>5803</v>
      </c>
      <c r="F191" s="76" t="s">
        <v>5804</v>
      </c>
      <c r="G191" s="76" t="s">
        <v>12497</v>
      </c>
      <c r="H191" s="76" t="s">
        <v>5805</v>
      </c>
      <c r="I191" s="76" t="s">
        <v>5806</v>
      </c>
      <c r="J191" s="200" t="s">
        <v>5807</v>
      </c>
      <c r="K191" s="202" t="s">
        <v>5808</v>
      </c>
      <c r="L191" s="76" t="s">
        <v>5809</v>
      </c>
      <c r="M191" s="200"/>
      <c r="N191" s="202"/>
      <c r="O191" s="98"/>
      <c r="P191" s="98"/>
      <c r="Q191" s="98"/>
      <c r="R191" s="98"/>
      <c r="S191" s="98"/>
      <c r="T191" s="98"/>
      <c r="U191" s="98"/>
      <c r="V191" s="98"/>
      <c r="W191" s="98"/>
      <c r="X191" s="98"/>
      <c r="Y191" s="98"/>
      <c r="Z191" s="98"/>
      <c r="AA191" s="98"/>
      <c r="AB191" s="98"/>
      <c r="AC191" s="98"/>
      <c r="AD191" s="98"/>
      <c r="AE191" s="98"/>
      <c r="AF191" s="98"/>
      <c r="AG191" s="98"/>
      <c r="AH191" s="98"/>
    </row>
    <row r="192" spans="1:34" ht="45.75" customHeight="1">
      <c r="A192" s="235">
        <f t="shared" ref="A192:A231" si="13">A191+1</f>
        <v>191</v>
      </c>
      <c r="B192" s="336" t="s">
        <v>3309</v>
      </c>
      <c r="C192" s="76">
        <f t="shared" ref="C192:C231" si="14">C191+1</f>
        <v>183</v>
      </c>
      <c r="D192" s="199" t="s">
        <v>5802</v>
      </c>
      <c r="E192" s="199" t="s">
        <v>5816</v>
      </c>
      <c r="F192" s="200"/>
      <c r="G192" s="200" t="s">
        <v>5817</v>
      </c>
      <c r="H192" s="76" t="s">
        <v>5818</v>
      </c>
      <c r="I192" s="208" t="s">
        <v>5819</v>
      </c>
      <c r="J192" s="200" t="s">
        <v>5820</v>
      </c>
      <c r="K192" s="216" t="s">
        <v>5821</v>
      </c>
      <c r="L192" s="76" t="s">
        <v>5822</v>
      </c>
      <c r="M192" s="76"/>
      <c r="N192" s="202"/>
      <c r="O192" s="98"/>
      <c r="P192" s="98"/>
      <c r="Q192" s="98"/>
      <c r="R192" s="98"/>
      <c r="S192" s="98"/>
      <c r="T192" s="98"/>
      <c r="U192" s="98"/>
      <c r="V192" s="98"/>
      <c r="W192" s="98"/>
      <c r="X192" s="98"/>
      <c r="Y192" s="98"/>
      <c r="Z192" s="98"/>
      <c r="AA192" s="98"/>
      <c r="AB192" s="98"/>
      <c r="AC192" s="98"/>
      <c r="AD192" s="98"/>
      <c r="AE192" s="98"/>
      <c r="AF192" s="98"/>
      <c r="AG192" s="98"/>
      <c r="AH192" s="98"/>
    </row>
    <row r="193" spans="1:34" ht="53.25" customHeight="1">
      <c r="A193" s="235">
        <f t="shared" si="13"/>
        <v>192</v>
      </c>
      <c r="B193" s="336" t="s">
        <v>65</v>
      </c>
      <c r="C193" s="76">
        <f t="shared" si="14"/>
        <v>184</v>
      </c>
      <c r="D193" s="199" t="s">
        <v>5802</v>
      </c>
      <c r="E193" s="199" t="s">
        <v>5830</v>
      </c>
      <c r="F193" s="200"/>
      <c r="G193" s="200" t="s">
        <v>5831</v>
      </c>
      <c r="H193" s="76" t="s">
        <v>5832</v>
      </c>
      <c r="I193" s="208" t="s">
        <v>5833</v>
      </c>
      <c r="J193" s="200" t="s">
        <v>5834</v>
      </c>
      <c r="K193" s="216" t="s">
        <v>5835</v>
      </c>
      <c r="L193" s="76" t="s">
        <v>5836</v>
      </c>
      <c r="M193" s="76"/>
      <c r="N193" s="202"/>
      <c r="O193" s="98"/>
      <c r="P193" s="98"/>
      <c r="Q193" s="98"/>
      <c r="R193" s="98"/>
      <c r="S193" s="98"/>
      <c r="T193" s="98"/>
      <c r="U193" s="98"/>
      <c r="V193" s="98"/>
      <c r="W193" s="98"/>
      <c r="X193" s="98"/>
      <c r="Y193" s="98"/>
      <c r="Z193" s="98"/>
      <c r="AA193" s="98"/>
      <c r="AB193" s="98"/>
      <c r="AC193" s="98"/>
      <c r="AD193" s="98"/>
      <c r="AE193" s="98"/>
      <c r="AF193" s="98"/>
      <c r="AG193" s="98"/>
      <c r="AH193" s="98"/>
    </row>
    <row r="194" spans="1:34" ht="53.25" customHeight="1">
      <c r="A194" s="235">
        <f t="shared" si="13"/>
        <v>193</v>
      </c>
      <c r="B194" s="336" t="s">
        <v>65</v>
      </c>
      <c r="C194" s="76">
        <f t="shared" si="14"/>
        <v>185</v>
      </c>
      <c r="D194" s="199" t="s">
        <v>5802</v>
      </c>
      <c r="E194" s="199" t="s">
        <v>6670</v>
      </c>
      <c r="F194" s="215" t="s">
        <v>6671</v>
      </c>
      <c r="G194" s="200" t="s">
        <v>6672</v>
      </c>
      <c r="H194" s="76" t="s">
        <v>6673</v>
      </c>
      <c r="I194" s="208" t="s">
        <v>6674</v>
      </c>
      <c r="J194" s="215" t="s">
        <v>6675</v>
      </c>
      <c r="K194" s="202" t="s">
        <v>6676</v>
      </c>
      <c r="L194" s="76" t="s">
        <v>6677</v>
      </c>
      <c r="M194" s="215" t="s">
        <v>6678</v>
      </c>
      <c r="N194" s="202"/>
      <c r="O194" s="98"/>
      <c r="P194" s="98"/>
      <c r="Q194" s="98"/>
      <c r="R194" s="98"/>
      <c r="S194" s="98"/>
      <c r="T194" s="98"/>
      <c r="U194" s="98"/>
      <c r="V194" s="98"/>
      <c r="W194" s="98"/>
      <c r="X194" s="98"/>
      <c r="Y194" s="98"/>
      <c r="Z194" s="98"/>
      <c r="AA194" s="98"/>
      <c r="AB194" s="98"/>
      <c r="AC194" s="98"/>
      <c r="AD194" s="98"/>
      <c r="AE194" s="98"/>
      <c r="AF194" s="98"/>
      <c r="AG194" s="98"/>
      <c r="AH194" s="98"/>
    </row>
    <row r="195" spans="1:34" ht="53.25" customHeight="1">
      <c r="A195" s="235">
        <f t="shared" si="13"/>
        <v>194</v>
      </c>
      <c r="B195" s="336" t="s">
        <v>65</v>
      </c>
      <c r="C195" s="76">
        <f t="shared" si="14"/>
        <v>186</v>
      </c>
      <c r="D195" s="199" t="s">
        <v>5802</v>
      </c>
      <c r="E195" s="199" t="s">
        <v>8552</v>
      </c>
      <c r="F195" s="76" t="s">
        <v>8553</v>
      </c>
      <c r="G195" s="200" t="s">
        <v>8554</v>
      </c>
      <c r="H195" s="76" t="s">
        <v>8555</v>
      </c>
      <c r="I195" s="200" t="s">
        <v>8556</v>
      </c>
      <c r="J195" s="200" t="s">
        <v>8557</v>
      </c>
      <c r="K195" s="202" t="s">
        <v>8558</v>
      </c>
      <c r="L195" s="200" t="s">
        <v>8559</v>
      </c>
      <c r="M195" s="76"/>
      <c r="N195" s="202"/>
      <c r="O195" s="98"/>
      <c r="P195" s="98"/>
      <c r="Q195" s="98"/>
      <c r="R195" s="98"/>
      <c r="S195" s="98"/>
      <c r="T195" s="98"/>
      <c r="U195" s="98"/>
      <c r="V195" s="98"/>
      <c r="W195" s="98"/>
      <c r="X195" s="98"/>
      <c r="Y195" s="98"/>
      <c r="Z195" s="98"/>
      <c r="AA195" s="98"/>
      <c r="AB195" s="98"/>
      <c r="AC195" s="98"/>
      <c r="AD195" s="98"/>
      <c r="AE195" s="98"/>
      <c r="AF195" s="98"/>
      <c r="AG195" s="98"/>
      <c r="AH195" s="98"/>
    </row>
    <row r="196" spans="1:34" ht="53.25" customHeight="1">
      <c r="A196" s="235">
        <f t="shared" si="13"/>
        <v>195</v>
      </c>
      <c r="B196" s="336" t="s">
        <v>65</v>
      </c>
      <c r="C196" s="76">
        <f t="shared" si="14"/>
        <v>187</v>
      </c>
      <c r="D196" s="199" t="s">
        <v>5802</v>
      </c>
      <c r="E196" s="199" t="s">
        <v>8628</v>
      </c>
      <c r="F196" s="200"/>
      <c r="G196" s="200" t="s">
        <v>8629</v>
      </c>
      <c r="H196" s="76">
        <v>4921</v>
      </c>
      <c r="I196" s="208" t="s">
        <v>8630</v>
      </c>
      <c r="J196" s="200" t="s">
        <v>8631</v>
      </c>
      <c r="K196" s="202" t="s">
        <v>8632</v>
      </c>
      <c r="L196" s="200" t="s">
        <v>8633</v>
      </c>
      <c r="M196" s="76"/>
      <c r="N196" s="202"/>
      <c r="O196" s="98"/>
      <c r="P196" s="98"/>
      <c r="Q196" s="98"/>
      <c r="R196" s="98"/>
      <c r="S196" s="98"/>
      <c r="T196" s="98"/>
      <c r="U196" s="98"/>
      <c r="V196" s="98"/>
      <c r="W196" s="98"/>
      <c r="X196" s="98"/>
      <c r="Y196" s="98"/>
      <c r="Z196" s="98"/>
      <c r="AA196" s="98"/>
      <c r="AB196" s="98"/>
      <c r="AC196" s="98"/>
      <c r="AD196" s="98"/>
      <c r="AE196" s="98"/>
      <c r="AF196" s="98"/>
      <c r="AG196" s="98"/>
      <c r="AH196" s="98"/>
    </row>
    <row r="197" spans="1:34" ht="53.25" customHeight="1">
      <c r="A197" s="235">
        <f t="shared" si="13"/>
        <v>196</v>
      </c>
      <c r="B197" s="336" t="s">
        <v>65</v>
      </c>
      <c r="C197" s="76">
        <f t="shared" si="14"/>
        <v>188</v>
      </c>
      <c r="D197" s="199" t="s">
        <v>5802</v>
      </c>
      <c r="E197" s="199" t="s">
        <v>8649</v>
      </c>
      <c r="F197" s="200"/>
      <c r="G197" s="200" t="s">
        <v>8650</v>
      </c>
      <c r="H197" s="76" t="s">
        <v>8651</v>
      </c>
      <c r="I197" s="200" t="s">
        <v>8652</v>
      </c>
      <c r="J197" s="200" t="s">
        <v>8653</v>
      </c>
      <c r="K197" s="263" t="s">
        <v>8654</v>
      </c>
      <c r="L197" s="200" t="s">
        <v>8655</v>
      </c>
      <c r="M197" s="76" t="s">
        <v>8656</v>
      </c>
      <c r="N197" s="202"/>
      <c r="O197" s="98"/>
      <c r="P197" s="98"/>
      <c r="Q197" s="98"/>
      <c r="R197" s="98"/>
      <c r="S197" s="98"/>
      <c r="T197" s="98"/>
      <c r="U197" s="98"/>
      <c r="V197" s="98"/>
      <c r="W197" s="98"/>
      <c r="X197" s="98"/>
      <c r="Y197" s="98"/>
      <c r="Z197" s="98"/>
      <c r="AA197" s="98"/>
      <c r="AB197" s="98"/>
      <c r="AC197" s="98"/>
      <c r="AD197" s="98"/>
      <c r="AE197" s="98"/>
      <c r="AF197" s="98"/>
      <c r="AG197" s="98"/>
      <c r="AH197" s="98"/>
    </row>
    <row r="198" spans="1:34" ht="53.25" customHeight="1">
      <c r="A198" s="235">
        <f t="shared" si="13"/>
        <v>197</v>
      </c>
      <c r="B198" s="336" t="s">
        <v>65</v>
      </c>
      <c r="C198" s="76">
        <f t="shared" si="14"/>
        <v>189</v>
      </c>
      <c r="D198" s="199" t="s">
        <v>5802</v>
      </c>
      <c r="E198" s="199" t="s">
        <v>8657</v>
      </c>
      <c r="F198" s="200" t="s">
        <v>8658</v>
      </c>
      <c r="G198" s="200" t="s">
        <v>8659</v>
      </c>
      <c r="H198" s="76" t="s">
        <v>8660</v>
      </c>
      <c r="I198" s="365" t="s">
        <v>8661</v>
      </c>
      <c r="J198" s="200" t="s">
        <v>8662</v>
      </c>
      <c r="K198" s="202" t="s">
        <v>8663</v>
      </c>
      <c r="L198" s="200" t="s">
        <v>8664</v>
      </c>
      <c r="M198" s="76"/>
      <c r="N198" s="202"/>
      <c r="O198" s="98"/>
      <c r="P198" s="98"/>
      <c r="Q198" s="98"/>
      <c r="R198" s="98"/>
      <c r="S198" s="98"/>
      <c r="T198" s="98"/>
      <c r="U198" s="98"/>
      <c r="V198" s="98"/>
      <c r="W198" s="98"/>
      <c r="X198" s="98"/>
      <c r="Y198" s="98"/>
      <c r="Z198" s="98"/>
      <c r="AA198" s="98"/>
      <c r="AB198" s="98"/>
      <c r="AC198" s="98"/>
      <c r="AD198" s="98"/>
      <c r="AE198" s="98"/>
      <c r="AF198" s="98"/>
      <c r="AG198" s="98"/>
      <c r="AH198" s="98"/>
    </row>
    <row r="199" spans="1:34" ht="53.25" customHeight="1">
      <c r="A199" s="235">
        <f t="shared" si="13"/>
        <v>198</v>
      </c>
      <c r="B199" s="336" t="s">
        <v>65</v>
      </c>
      <c r="C199" s="76">
        <f t="shared" si="14"/>
        <v>190</v>
      </c>
      <c r="D199" s="199" t="s">
        <v>5802</v>
      </c>
      <c r="E199" s="199" t="s">
        <v>8673</v>
      </c>
      <c r="F199" s="200" t="s">
        <v>8674</v>
      </c>
      <c r="G199" s="200" t="s">
        <v>8675</v>
      </c>
      <c r="H199" s="76">
        <v>284</v>
      </c>
      <c r="I199" s="208" t="s">
        <v>8676</v>
      </c>
      <c r="J199" s="200" t="s">
        <v>8677</v>
      </c>
      <c r="K199" s="202" t="s">
        <v>8678</v>
      </c>
      <c r="L199" s="200" t="s">
        <v>8679</v>
      </c>
      <c r="M199" s="76"/>
      <c r="N199" s="202"/>
      <c r="O199" s="98"/>
      <c r="P199" s="98"/>
      <c r="Q199" s="98"/>
      <c r="R199" s="98"/>
      <c r="S199" s="98"/>
      <c r="T199" s="98"/>
      <c r="U199" s="98"/>
      <c r="V199" s="98"/>
      <c r="W199" s="98"/>
      <c r="X199" s="98"/>
      <c r="Y199" s="98"/>
      <c r="Z199" s="98"/>
      <c r="AA199" s="98"/>
      <c r="AB199" s="98"/>
      <c r="AC199" s="98"/>
      <c r="AD199" s="98"/>
      <c r="AE199" s="98"/>
      <c r="AF199" s="98"/>
      <c r="AG199" s="98"/>
      <c r="AH199" s="98"/>
    </row>
    <row r="200" spans="1:34" ht="53.25" customHeight="1">
      <c r="A200" s="235">
        <f t="shared" si="13"/>
        <v>199</v>
      </c>
      <c r="B200" s="336" t="s">
        <v>65</v>
      </c>
      <c r="C200" s="76">
        <f t="shared" si="14"/>
        <v>191</v>
      </c>
      <c r="D200" s="199" t="s">
        <v>5802</v>
      </c>
      <c r="E200" s="199" t="s">
        <v>12498</v>
      </c>
      <c r="F200" s="76" t="s">
        <v>12499</v>
      </c>
      <c r="G200" s="200" t="s">
        <v>12500</v>
      </c>
      <c r="H200" s="76">
        <v>705</v>
      </c>
      <c r="I200" s="200" t="s">
        <v>1901</v>
      </c>
      <c r="J200" s="200" t="s">
        <v>12501</v>
      </c>
      <c r="K200" s="202" t="s">
        <v>12502</v>
      </c>
      <c r="L200" s="200" t="s">
        <v>12209</v>
      </c>
      <c r="M200" s="76" t="s">
        <v>735</v>
      </c>
      <c r="N200" s="202"/>
      <c r="O200" s="98"/>
      <c r="P200" s="98"/>
      <c r="Q200" s="98"/>
      <c r="R200" s="98"/>
      <c r="S200" s="98"/>
      <c r="T200" s="98"/>
      <c r="U200" s="98"/>
      <c r="V200" s="98"/>
      <c r="W200" s="98"/>
      <c r="X200" s="98"/>
      <c r="Y200" s="98"/>
      <c r="Z200" s="98"/>
      <c r="AA200" s="98"/>
      <c r="AB200" s="98"/>
      <c r="AC200" s="98"/>
      <c r="AD200" s="98"/>
      <c r="AE200" s="98"/>
      <c r="AF200" s="98"/>
      <c r="AG200" s="98"/>
      <c r="AH200" s="98"/>
    </row>
    <row r="201" spans="1:34" ht="53.25" customHeight="1">
      <c r="A201" s="235">
        <f t="shared" si="13"/>
        <v>200</v>
      </c>
      <c r="B201" s="336" t="s">
        <v>65</v>
      </c>
      <c r="C201" s="76">
        <f t="shared" si="14"/>
        <v>192</v>
      </c>
      <c r="D201" s="199" t="s">
        <v>5802</v>
      </c>
      <c r="E201" s="199" t="s">
        <v>8707</v>
      </c>
      <c r="F201" s="76"/>
      <c r="G201" s="200" t="s">
        <v>8708</v>
      </c>
      <c r="H201" s="76" t="s">
        <v>8709</v>
      </c>
      <c r="I201" s="200" t="s">
        <v>8710</v>
      </c>
      <c r="J201" s="200" t="s">
        <v>8711</v>
      </c>
      <c r="K201" s="206" t="s">
        <v>8712</v>
      </c>
      <c r="L201" s="200" t="s">
        <v>8713</v>
      </c>
      <c r="M201" s="76" t="s">
        <v>3501</v>
      </c>
      <c r="N201" s="202"/>
      <c r="O201" s="98"/>
      <c r="P201" s="98"/>
      <c r="Q201" s="98"/>
      <c r="R201" s="98"/>
      <c r="S201" s="98"/>
      <c r="T201" s="98"/>
      <c r="U201" s="98"/>
      <c r="V201" s="98"/>
      <c r="W201" s="98"/>
      <c r="X201" s="98"/>
      <c r="Y201" s="98"/>
      <c r="Z201" s="98"/>
      <c r="AA201" s="98"/>
      <c r="AB201" s="98"/>
      <c r="AC201" s="98"/>
      <c r="AD201" s="98"/>
      <c r="AE201" s="98"/>
      <c r="AF201" s="98"/>
      <c r="AG201" s="98"/>
      <c r="AH201" s="98"/>
    </row>
    <row r="202" spans="1:34" ht="53.25" customHeight="1">
      <c r="A202" s="235">
        <f t="shared" si="13"/>
        <v>201</v>
      </c>
      <c r="B202" s="336" t="s">
        <v>65</v>
      </c>
      <c r="C202" s="76">
        <f t="shared" si="14"/>
        <v>193</v>
      </c>
      <c r="D202" s="199" t="s">
        <v>5802</v>
      </c>
      <c r="E202" s="199" t="s">
        <v>8735</v>
      </c>
      <c r="F202" s="76"/>
      <c r="G202" s="200" t="s">
        <v>8736</v>
      </c>
      <c r="H202" s="76" t="s">
        <v>8737</v>
      </c>
      <c r="I202" s="232" t="s">
        <v>8738</v>
      </c>
      <c r="J202" s="200" t="s">
        <v>8739</v>
      </c>
      <c r="K202" s="206" t="s">
        <v>8740</v>
      </c>
      <c r="L202" s="200" t="s">
        <v>8741</v>
      </c>
      <c r="M202" s="76"/>
      <c r="N202" s="202"/>
      <c r="O202" s="98"/>
      <c r="P202" s="98"/>
      <c r="Q202" s="98"/>
      <c r="R202" s="98"/>
      <c r="S202" s="98"/>
      <c r="T202" s="98"/>
      <c r="U202" s="98"/>
      <c r="V202" s="98"/>
      <c r="W202" s="98"/>
      <c r="X202" s="98"/>
      <c r="Y202" s="98"/>
      <c r="Z202" s="98"/>
      <c r="AA202" s="98"/>
      <c r="AB202" s="98"/>
      <c r="AC202" s="98"/>
      <c r="AD202" s="98"/>
      <c r="AE202" s="98"/>
      <c r="AF202" s="98"/>
      <c r="AG202" s="98"/>
      <c r="AH202" s="98"/>
    </row>
    <row r="203" spans="1:34" ht="53.25" customHeight="1">
      <c r="A203" s="235">
        <f t="shared" si="13"/>
        <v>202</v>
      </c>
      <c r="B203" s="336" t="s">
        <v>65</v>
      </c>
      <c r="C203" s="76">
        <f t="shared" si="14"/>
        <v>194</v>
      </c>
      <c r="D203" s="199" t="s">
        <v>5802</v>
      </c>
      <c r="E203" s="199" t="s">
        <v>8742</v>
      </c>
      <c r="F203" s="200"/>
      <c r="G203" s="200" t="s">
        <v>8743</v>
      </c>
      <c r="H203" s="76" t="s">
        <v>8744</v>
      </c>
      <c r="I203" s="208" t="s">
        <v>8745</v>
      </c>
      <c r="J203" s="200" t="s">
        <v>8746</v>
      </c>
      <c r="K203" s="202" t="s">
        <v>8747</v>
      </c>
      <c r="L203" s="200" t="s">
        <v>8748</v>
      </c>
      <c r="M203" s="76" t="s">
        <v>7759</v>
      </c>
      <c r="N203" s="202"/>
      <c r="O203" s="98"/>
      <c r="P203" s="98"/>
      <c r="Q203" s="98"/>
      <c r="R203" s="98"/>
      <c r="S203" s="98"/>
      <c r="T203" s="98"/>
      <c r="U203" s="98"/>
      <c r="V203" s="98"/>
      <c r="W203" s="98"/>
      <c r="X203" s="98"/>
      <c r="Y203" s="98"/>
      <c r="Z203" s="98"/>
      <c r="AA203" s="98"/>
      <c r="AB203" s="98"/>
      <c r="AC203" s="98"/>
      <c r="AD203" s="98"/>
      <c r="AE203" s="98"/>
      <c r="AF203" s="98"/>
      <c r="AG203" s="98"/>
      <c r="AH203" s="98"/>
    </row>
    <row r="204" spans="1:34" ht="53.25" customHeight="1">
      <c r="A204" s="235">
        <f t="shared" si="13"/>
        <v>203</v>
      </c>
      <c r="B204" s="336" t="s">
        <v>65</v>
      </c>
      <c r="C204" s="76">
        <f t="shared" si="14"/>
        <v>195</v>
      </c>
      <c r="D204" s="199" t="s">
        <v>5802</v>
      </c>
      <c r="E204" s="199" t="s">
        <v>8807</v>
      </c>
      <c r="F204" s="76" t="s">
        <v>8808</v>
      </c>
      <c r="G204" s="200" t="s">
        <v>8809</v>
      </c>
      <c r="H204" s="76">
        <v>1702</v>
      </c>
      <c r="I204" s="208">
        <v>45572</v>
      </c>
      <c r="J204" s="215" t="s">
        <v>8810</v>
      </c>
      <c r="K204" s="202" t="s">
        <v>8811</v>
      </c>
      <c r="L204" s="200" t="s">
        <v>8812</v>
      </c>
      <c r="M204" s="76" t="s">
        <v>8813</v>
      </c>
      <c r="N204" s="202"/>
      <c r="O204" s="98"/>
      <c r="P204" s="98"/>
      <c r="Q204" s="98"/>
      <c r="R204" s="98"/>
      <c r="S204" s="98"/>
      <c r="T204" s="98"/>
      <c r="U204" s="98"/>
      <c r="V204" s="98"/>
      <c r="W204" s="98"/>
      <c r="X204" s="98"/>
      <c r="Y204" s="98"/>
      <c r="Z204" s="98"/>
      <c r="AA204" s="98"/>
      <c r="AB204" s="98"/>
      <c r="AC204" s="98"/>
      <c r="AD204" s="98"/>
      <c r="AE204" s="98"/>
      <c r="AF204" s="98"/>
      <c r="AG204" s="98"/>
      <c r="AH204" s="98"/>
    </row>
    <row r="205" spans="1:34" ht="53.25" customHeight="1">
      <c r="A205" s="235">
        <f t="shared" si="13"/>
        <v>204</v>
      </c>
      <c r="B205" s="336" t="s">
        <v>65</v>
      </c>
      <c r="C205" s="76">
        <f t="shared" si="14"/>
        <v>196</v>
      </c>
      <c r="D205" s="199" t="s">
        <v>5802</v>
      </c>
      <c r="E205" s="199" t="s">
        <v>8814</v>
      </c>
      <c r="F205" s="76" t="s">
        <v>8815</v>
      </c>
      <c r="G205" s="200" t="s">
        <v>8816</v>
      </c>
      <c r="H205" s="210">
        <v>479</v>
      </c>
      <c r="I205" s="257" t="s">
        <v>8817</v>
      </c>
      <c r="J205" s="76" t="s">
        <v>8818</v>
      </c>
      <c r="K205" s="216" t="s">
        <v>8819</v>
      </c>
      <c r="L205" s="200" t="s">
        <v>8820</v>
      </c>
      <c r="M205" s="76"/>
      <c r="N205" s="202"/>
      <c r="O205" s="98"/>
      <c r="P205" s="98"/>
      <c r="Q205" s="98"/>
      <c r="R205" s="98"/>
      <c r="S205" s="98"/>
      <c r="T205" s="98"/>
      <c r="U205" s="98"/>
      <c r="V205" s="98"/>
      <c r="W205" s="98"/>
      <c r="X205" s="98"/>
      <c r="Y205" s="98"/>
      <c r="Z205" s="98"/>
      <c r="AA205" s="98"/>
      <c r="AB205" s="98"/>
      <c r="AC205" s="98"/>
      <c r="AD205" s="98"/>
      <c r="AE205" s="98"/>
      <c r="AF205" s="98"/>
      <c r="AG205" s="98"/>
      <c r="AH205" s="98"/>
    </row>
    <row r="206" spans="1:34" ht="53.25" customHeight="1">
      <c r="A206" s="235">
        <f t="shared" si="13"/>
        <v>205</v>
      </c>
      <c r="B206" s="336" t="s">
        <v>65</v>
      </c>
      <c r="C206" s="76">
        <f t="shared" si="14"/>
        <v>197</v>
      </c>
      <c r="D206" s="199" t="s">
        <v>5802</v>
      </c>
      <c r="E206" s="199" t="s">
        <v>8827</v>
      </c>
      <c r="F206" s="76"/>
      <c r="G206" s="200" t="s">
        <v>8828</v>
      </c>
      <c r="H206" s="210">
        <v>551</v>
      </c>
      <c r="I206" s="257" t="s">
        <v>6667</v>
      </c>
      <c r="J206" s="215" t="s">
        <v>8829</v>
      </c>
      <c r="K206" s="216" t="s">
        <v>8830</v>
      </c>
      <c r="L206" s="200" t="s">
        <v>8831</v>
      </c>
      <c r="M206" s="76"/>
      <c r="N206" s="202"/>
      <c r="O206" s="98"/>
      <c r="P206" s="98"/>
      <c r="Q206" s="98"/>
      <c r="R206" s="98"/>
      <c r="S206" s="98"/>
      <c r="T206" s="98"/>
      <c r="U206" s="98"/>
      <c r="V206" s="98"/>
      <c r="W206" s="98"/>
      <c r="X206" s="98"/>
      <c r="Y206" s="98"/>
      <c r="Z206" s="98"/>
      <c r="AA206" s="98"/>
      <c r="AB206" s="98"/>
      <c r="AC206" s="98"/>
      <c r="AD206" s="98"/>
      <c r="AE206" s="98"/>
      <c r="AF206" s="98"/>
      <c r="AG206" s="98"/>
      <c r="AH206" s="98"/>
    </row>
    <row r="207" spans="1:34" ht="53.25" customHeight="1">
      <c r="A207" s="235">
        <f t="shared" si="13"/>
        <v>206</v>
      </c>
      <c r="B207" s="336" t="s">
        <v>65</v>
      </c>
      <c r="C207" s="76">
        <f t="shared" si="14"/>
        <v>198</v>
      </c>
      <c r="D207" s="199" t="s">
        <v>5802</v>
      </c>
      <c r="E207" s="199" t="s">
        <v>8832</v>
      </c>
      <c r="F207" s="76" t="s">
        <v>8833</v>
      </c>
      <c r="G207" s="200" t="s">
        <v>8834</v>
      </c>
      <c r="H207" s="76" t="s">
        <v>8835</v>
      </c>
      <c r="I207" s="365" t="s">
        <v>8836</v>
      </c>
      <c r="J207" s="76" t="s">
        <v>8837</v>
      </c>
      <c r="K207" s="202" t="s">
        <v>8838</v>
      </c>
      <c r="L207" s="200" t="s">
        <v>8839</v>
      </c>
      <c r="M207" s="76" t="s">
        <v>8840</v>
      </c>
      <c r="N207" s="202"/>
      <c r="O207" s="98"/>
      <c r="P207" s="98"/>
      <c r="Q207" s="98"/>
      <c r="R207" s="98"/>
      <c r="S207" s="98"/>
      <c r="T207" s="98"/>
      <c r="U207" s="98"/>
      <c r="V207" s="98"/>
      <c r="W207" s="98"/>
      <c r="X207" s="98"/>
      <c r="Y207" s="98"/>
      <c r="Z207" s="98"/>
      <c r="AA207" s="98"/>
      <c r="AB207" s="98"/>
      <c r="AC207" s="98"/>
      <c r="AD207" s="98"/>
      <c r="AE207" s="98"/>
      <c r="AF207" s="98"/>
      <c r="AG207" s="98"/>
      <c r="AH207" s="98"/>
    </row>
    <row r="208" spans="1:34" ht="53.25" customHeight="1">
      <c r="A208" s="235">
        <f t="shared" si="13"/>
        <v>207</v>
      </c>
      <c r="B208" s="336" t="s">
        <v>65</v>
      </c>
      <c r="C208" s="76">
        <f t="shared" si="14"/>
        <v>199</v>
      </c>
      <c r="D208" s="199" t="s">
        <v>5802</v>
      </c>
      <c r="E208" s="199" t="s">
        <v>8863</v>
      </c>
      <c r="F208" s="215" t="s">
        <v>8864</v>
      </c>
      <c r="G208" s="200" t="s">
        <v>8865</v>
      </c>
      <c r="H208" s="76">
        <v>1930</v>
      </c>
      <c r="I208" s="208" t="s">
        <v>4522</v>
      </c>
      <c r="J208" s="215" t="s">
        <v>8867</v>
      </c>
      <c r="K208" s="202" t="s">
        <v>8868</v>
      </c>
      <c r="L208" s="200" t="s">
        <v>8869</v>
      </c>
      <c r="M208" s="76"/>
      <c r="N208" s="202"/>
      <c r="O208" s="98"/>
      <c r="P208" s="98"/>
      <c r="Q208" s="98"/>
      <c r="R208" s="98"/>
      <c r="S208" s="98"/>
      <c r="T208" s="98"/>
      <c r="U208" s="98"/>
      <c r="V208" s="98"/>
      <c r="W208" s="98"/>
      <c r="X208" s="98"/>
      <c r="Y208" s="98"/>
      <c r="Z208" s="98"/>
      <c r="AA208" s="98"/>
      <c r="AB208" s="98"/>
      <c r="AC208" s="98"/>
      <c r="AD208" s="98"/>
      <c r="AE208" s="98"/>
      <c r="AF208" s="98"/>
      <c r="AG208" s="98"/>
      <c r="AH208" s="98"/>
    </row>
    <row r="209" spans="1:34" ht="53.25" customHeight="1">
      <c r="A209" s="235">
        <f t="shared" si="13"/>
        <v>208</v>
      </c>
      <c r="B209" s="336" t="s">
        <v>65</v>
      </c>
      <c r="C209" s="76">
        <f t="shared" si="14"/>
        <v>200</v>
      </c>
      <c r="D209" s="199" t="s">
        <v>5802</v>
      </c>
      <c r="E209" s="199" t="s">
        <v>8879</v>
      </c>
      <c r="F209" s="215" t="s">
        <v>8880</v>
      </c>
      <c r="G209" s="200" t="s">
        <v>8881</v>
      </c>
      <c r="H209" s="76">
        <v>1853</v>
      </c>
      <c r="I209" s="208">
        <v>45205</v>
      </c>
      <c r="J209" s="215" t="s">
        <v>8867</v>
      </c>
      <c r="K209" s="202" t="s">
        <v>8883</v>
      </c>
      <c r="L209" s="200" t="s">
        <v>8884</v>
      </c>
      <c r="M209" s="76"/>
      <c r="N209" s="202"/>
      <c r="O209" s="98"/>
      <c r="P209" s="98"/>
      <c r="Q209" s="98"/>
      <c r="R209" s="98"/>
      <c r="S209" s="98"/>
      <c r="T209" s="98"/>
      <c r="U209" s="98"/>
      <c r="V209" s="98"/>
      <c r="W209" s="98"/>
      <c r="X209" s="98"/>
      <c r="Y209" s="98"/>
      <c r="Z209" s="98"/>
      <c r="AA209" s="98"/>
      <c r="AB209" s="98"/>
      <c r="AC209" s="98"/>
      <c r="AD209" s="98"/>
      <c r="AE209" s="98"/>
      <c r="AF209" s="98"/>
      <c r="AG209" s="98"/>
      <c r="AH209" s="98"/>
    </row>
    <row r="210" spans="1:34" ht="53.25" customHeight="1">
      <c r="A210" s="235">
        <f t="shared" si="13"/>
        <v>209</v>
      </c>
      <c r="B210" s="336" t="s">
        <v>65</v>
      </c>
      <c r="C210" s="76">
        <f t="shared" si="14"/>
        <v>201</v>
      </c>
      <c r="D210" s="199" t="s">
        <v>5802</v>
      </c>
      <c r="E210" s="199" t="s">
        <v>8886</v>
      </c>
      <c r="F210" s="215" t="s">
        <v>8887</v>
      </c>
      <c r="G210" s="200" t="s">
        <v>8888</v>
      </c>
      <c r="H210" s="76">
        <v>1555</v>
      </c>
      <c r="I210" s="208">
        <v>45086</v>
      </c>
      <c r="J210" s="215" t="s">
        <v>8889</v>
      </c>
      <c r="K210" s="202" t="s">
        <v>8890</v>
      </c>
      <c r="L210" s="200" t="s">
        <v>8891</v>
      </c>
      <c r="M210" s="76"/>
      <c r="N210" s="202"/>
      <c r="O210" s="98"/>
      <c r="P210" s="98"/>
      <c r="Q210" s="98"/>
      <c r="R210" s="98"/>
      <c r="S210" s="98"/>
      <c r="T210" s="98"/>
      <c r="U210" s="98"/>
      <c r="V210" s="98"/>
      <c r="W210" s="98"/>
      <c r="X210" s="98"/>
      <c r="Y210" s="98"/>
      <c r="Z210" s="98"/>
      <c r="AA210" s="98"/>
      <c r="AB210" s="98"/>
      <c r="AC210" s="98"/>
      <c r="AD210" s="98"/>
      <c r="AE210" s="98"/>
      <c r="AF210" s="98"/>
      <c r="AG210" s="98"/>
      <c r="AH210" s="98"/>
    </row>
    <row r="211" spans="1:34" ht="53.25" customHeight="1">
      <c r="A211" s="235">
        <f t="shared" si="13"/>
        <v>210</v>
      </c>
      <c r="B211" s="336" t="s">
        <v>65</v>
      </c>
      <c r="C211" s="76">
        <f t="shared" si="14"/>
        <v>202</v>
      </c>
      <c r="D211" s="199" t="s">
        <v>5802</v>
      </c>
      <c r="E211" s="199" t="s">
        <v>8892</v>
      </c>
      <c r="F211" s="215" t="s">
        <v>8893</v>
      </c>
      <c r="G211" s="200" t="s">
        <v>8894</v>
      </c>
      <c r="H211" s="76">
        <v>1709</v>
      </c>
      <c r="I211" s="208" t="s">
        <v>5043</v>
      </c>
      <c r="J211" s="215" t="s">
        <v>8895</v>
      </c>
      <c r="K211" s="202" t="s">
        <v>8896</v>
      </c>
      <c r="L211" s="200" t="s">
        <v>8897</v>
      </c>
      <c r="M211" s="76"/>
      <c r="N211" s="202"/>
      <c r="O211" s="98"/>
      <c r="P211" s="98"/>
      <c r="Q211" s="98"/>
      <c r="R211" s="98"/>
      <c r="S211" s="98"/>
      <c r="T211" s="98"/>
      <c r="U211" s="98"/>
      <c r="V211" s="98"/>
      <c r="W211" s="98"/>
      <c r="X211" s="98"/>
      <c r="Y211" s="98"/>
      <c r="Z211" s="98"/>
      <c r="AA211" s="98"/>
      <c r="AB211" s="98"/>
      <c r="AC211" s="98"/>
      <c r="AD211" s="98"/>
      <c r="AE211" s="98"/>
      <c r="AF211" s="98"/>
      <c r="AG211" s="98"/>
      <c r="AH211" s="98"/>
    </row>
    <row r="212" spans="1:34" ht="53.25" customHeight="1">
      <c r="A212" s="235">
        <f t="shared" si="13"/>
        <v>211</v>
      </c>
      <c r="B212" s="336" t="s">
        <v>65</v>
      </c>
      <c r="C212" s="76">
        <f t="shared" si="14"/>
        <v>203</v>
      </c>
      <c r="D212" s="199" t="s">
        <v>5802</v>
      </c>
      <c r="E212" s="199" t="s">
        <v>8898</v>
      </c>
      <c r="F212" s="212" t="s">
        <v>8899</v>
      </c>
      <c r="G212" s="200" t="s">
        <v>8015</v>
      </c>
      <c r="H212" s="76" t="s">
        <v>8900</v>
      </c>
      <c r="I212" s="365" t="s">
        <v>8901</v>
      </c>
      <c r="J212" s="212" t="s">
        <v>8902</v>
      </c>
      <c r="K212" s="202" t="s">
        <v>8903</v>
      </c>
      <c r="L212" s="200" t="s">
        <v>8904</v>
      </c>
      <c r="M212" s="76"/>
      <c r="N212" s="202"/>
      <c r="O212" s="98"/>
      <c r="P212" s="98"/>
      <c r="Q212" s="98"/>
      <c r="R212" s="98"/>
      <c r="S212" s="98"/>
      <c r="T212" s="98"/>
      <c r="U212" s="98"/>
      <c r="V212" s="98"/>
      <c r="W212" s="98"/>
      <c r="X212" s="98"/>
      <c r="Y212" s="98"/>
      <c r="Z212" s="98"/>
      <c r="AA212" s="98"/>
      <c r="AB212" s="98"/>
      <c r="AC212" s="98"/>
      <c r="AD212" s="98"/>
      <c r="AE212" s="98"/>
      <c r="AF212" s="98"/>
      <c r="AG212" s="98"/>
      <c r="AH212" s="98"/>
    </row>
    <row r="213" spans="1:34" ht="53.25" customHeight="1">
      <c r="A213" s="235">
        <f t="shared" si="13"/>
        <v>212</v>
      </c>
      <c r="B213" s="336" t="s">
        <v>65</v>
      </c>
      <c r="C213" s="76">
        <f t="shared" si="14"/>
        <v>204</v>
      </c>
      <c r="D213" s="199" t="s">
        <v>5802</v>
      </c>
      <c r="E213" s="199" t="s">
        <v>8933</v>
      </c>
      <c r="F213" s="215"/>
      <c r="G213" s="200" t="s">
        <v>8934</v>
      </c>
      <c r="H213" s="76">
        <v>139</v>
      </c>
      <c r="I213" s="208" t="s">
        <v>2365</v>
      </c>
      <c r="J213" s="215" t="s">
        <v>8935</v>
      </c>
      <c r="K213" s="202" t="s">
        <v>8936</v>
      </c>
      <c r="L213" s="200" t="s">
        <v>8937</v>
      </c>
      <c r="M213" s="76"/>
      <c r="N213" s="202"/>
      <c r="O213" s="98"/>
      <c r="P213" s="98"/>
      <c r="Q213" s="98"/>
      <c r="R213" s="98"/>
      <c r="S213" s="98"/>
      <c r="T213" s="98"/>
      <c r="U213" s="98"/>
      <c r="V213" s="98"/>
      <c r="W213" s="98"/>
      <c r="X213" s="98"/>
      <c r="Y213" s="98"/>
      <c r="Z213" s="98"/>
      <c r="AA213" s="98"/>
      <c r="AB213" s="98"/>
      <c r="AC213" s="98"/>
      <c r="AD213" s="98"/>
      <c r="AE213" s="98"/>
      <c r="AF213" s="98"/>
      <c r="AG213" s="98"/>
      <c r="AH213" s="98"/>
    </row>
    <row r="214" spans="1:34" ht="53.25" customHeight="1">
      <c r="A214" s="235">
        <f t="shared" si="13"/>
        <v>213</v>
      </c>
      <c r="B214" s="336" t="s">
        <v>65</v>
      </c>
      <c r="C214" s="76">
        <f t="shared" si="14"/>
        <v>205</v>
      </c>
      <c r="D214" s="199" t="s">
        <v>5802</v>
      </c>
      <c r="E214" s="199" t="s">
        <v>12503</v>
      </c>
      <c r="F214" s="302"/>
      <c r="G214" s="200" t="s">
        <v>8961</v>
      </c>
      <c r="H214" s="356">
        <v>936</v>
      </c>
      <c r="I214" s="208" t="s">
        <v>4671</v>
      </c>
      <c r="J214" s="215" t="s">
        <v>12504</v>
      </c>
      <c r="K214" s="202" t="s">
        <v>12505</v>
      </c>
      <c r="L214" s="200" t="s">
        <v>8965</v>
      </c>
      <c r="M214" s="76"/>
      <c r="N214" s="202"/>
      <c r="O214" s="98"/>
      <c r="P214" s="98"/>
      <c r="Q214" s="98"/>
      <c r="R214" s="98"/>
      <c r="S214" s="98"/>
      <c r="T214" s="98"/>
      <c r="U214" s="98"/>
      <c r="V214" s="98"/>
      <c r="W214" s="98"/>
      <c r="X214" s="98"/>
      <c r="Y214" s="98"/>
      <c r="Z214" s="98"/>
      <c r="AA214" s="98"/>
      <c r="AB214" s="98"/>
      <c r="AC214" s="98"/>
      <c r="AD214" s="98"/>
      <c r="AE214" s="98"/>
      <c r="AF214" s="98"/>
      <c r="AG214" s="98"/>
      <c r="AH214" s="98"/>
    </row>
    <row r="215" spans="1:34" ht="53.25" customHeight="1">
      <c r="A215" s="235">
        <f t="shared" si="13"/>
        <v>214</v>
      </c>
      <c r="B215" s="336" t="s">
        <v>65</v>
      </c>
      <c r="C215" s="76">
        <f t="shared" si="14"/>
        <v>206</v>
      </c>
      <c r="D215" s="199" t="s">
        <v>5802</v>
      </c>
      <c r="E215" s="199" t="s">
        <v>8982</v>
      </c>
      <c r="F215" s="215" t="s">
        <v>8983</v>
      </c>
      <c r="G215" s="200" t="s">
        <v>8984</v>
      </c>
      <c r="H215" s="76">
        <v>1103</v>
      </c>
      <c r="I215" s="208">
        <v>45509</v>
      </c>
      <c r="J215" s="215" t="s">
        <v>8985</v>
      </c>
      <c r="K215" s="202" t="s">
        <v>8986</v>
      </c>
      <c r="L215" s="200" t="s">
        <v>8987</v>
      </c>
      <c r="M215" s="76"/>
      <c r="N215" s="202"/>
      <c r="O215" s="98"/>
      <c r="P215" s="98"/>
      <c r="Q215" s="98"/>
      <c r="R215" s="98"/>
      <c r="S215" s="98"/>
      <c r="T215" s="98"/>
      <c r="U215" s="98"/>
      <c r="V215" s="98"/>
      <c r="W215" s="98"/>
      <c r="X215" s="98"/>
      <c r="Y215" s="98"/>
      <c r="Z215" s="98"/>
      <c r="AA215" s="98"/>
      <c r="AB215" s="98"/>
      <c r="AC215" s="98"/>
      <c r="AD215" s="98"/>
      <c r="AE215" s="98"/>
      <c r="AF215" s="98"/>
      <c r="AG215" s="98"/>
      <c r="AH215" s="98"/>
    </row>
    <row r="216" spans="1:34" ht="53.25" customHeight="1">
      <c r="A216" s="235">
        <f t="shared" si="13"/>
        <v>215</v>
      </c>
      <c r="B216" s="336" t="s">
        <v>65</v>
      </c>
      <c r="C216" s="76">
        <f t="shared" si="14"/>
        <v>207</v>
      </c>
      <c r="D216" s="199" t="s">
        <v>5802</v>
      </c>
      <c r="E216" s="199" t="s">
        <v>8988</v>
      </c>
      <c r="F216" s="215" t="s">
        <v>12506</v>
      </c>
      <c r="G216" s="200" t="s">
        <v>8989</v>
      </c>
      <c r="H216" s="76">
        <v>1301</v>
      </c>
      <c r="I216" s="208" t="s">
        <v>6705</v>
      </c>
      <c r="J216" s="215" t="s">
        <v>8990</v>
      </c>
      <c r="K216" s="202" t="s">
        <v>8991</v>
      </c>
      <c r="L216" s="200" t="s">
        <v>8992</v>
      </c>
      <c r="M216" s="76"/>
      <c r="N216" s="202"/>
      <c r="O216" s="98"/>
      <c r="P216" s="98"/>
      <c r="Q216" s="98"/>
      <c r="R216" s="98"/>
      <c r="S216" s="98"/>
      <c r="T216" s="98"/>
      <c r="U216" s="98"/>
      <c r="V216" s="98"/>
      <c r="W216" s="98"/>
      <c r="X216" s="98"/>
      <c r="Y216" s="98"/>
      <c r="Z216" s="98"/>
      <c r="AA216" s="98"/>
      <c r="AB216" s="98"/>
      <c r="AC216" s="98"/>
      <c r="AD216" s="98"/>
      <c r="AE216" s="98"/>
      <c r="AF216" s="98"/>
      <c r="AG216" s="98"/>
      <c r="AH216" s="98"/>
    </row>
    <row r="217" spans="1:34" ht="53.25" customHeight="1">
      <c r="A217" s="235">
        <f t="shared" si="13"/>
        <v>216</v>
      </c>
      <c r="B217" s="336" t="s">
        <v>65</v>
      </c>
      <c r="C217" s="76">
        <f t="shared" si="14"/>
        <v>208</v>
      </c>
      <c r="D217" s="199" t="s">
        <v>5802</v>
      </c>
      <c r="E217" s="199" t="s">
        <v>8993</v>
      </c>
      <c r="F217" s="215" t="s">
        <v>8994</v>
      </c>
      <c r="G217" s="200" t="s">
        <v>8995</v>
      </c>
      <c r="H217" s="76">
        <v>1159</v>
      </c>
      <c r="I217" s="208" t="s">
        <v>8996</v>
      </c>
      <c r="J217" s="215" t="s">
        <v>8997</v>
      </c>
      <c r="K217" s="202" t="s">
        <v>8998</v>
      </c>
      <c r="L217" s="200" t="s">
        <v>8999</v>
      </c>
      <c r="M217" s="76"/>
      <c r="N217" s="202"/>
      <c r="O217" s="98"/>
      <c r="P217" s="98"/>
      <c r="Q217" s="98"/>
      <c r="R217" s="98"/>
      <c r="S217" s="98"/>
      <c r="T217" s="98"/>
      <c r="U217" s="98"/>
      <c r="V217" s="98"/>
      <c r="W217" s="98"/>
      <c r="X217" s="98"/>
      <c r="Y217" s="98"/>
      <c r="Z217" s="98"/>
      <c r="AA217" s="98"/>
      <c r="AB217" s="98"/>
      <c r="AC217" s="98"/>
      <c r="AD217" s="98"/>
      <c r="AE217" s="98"/>
      <c r="AF217" s="98"/>
      <c r="AG217" s="98"/>
      <c r="AH217" s="98"/>
    </row>
    <row r="218" spans="1:34" ht="53.25" customHeight="1">
      <c r="A218" s="235">
        <f t="shared" si="13"/>
        <v>217</v>
      </c>
      <c r="B218" s="336" t="s">
        <v>65</v>
      </c>
      <c r="C218" s="76">
        <f t="shared" si="14"/>
        <v>209</v>
      </c>
      <c r="D218" s="199" t="s">
        <v>5802</v>
      </c>
      <c r="E218" s="199" t="s">
        <v>9007</v>
      </c>
      <c r="F218" s="215" t="s">
        <v>9008</v>
      </c>
      <c r="G218" s="200" t="s">
        <v>9009</v>
      </c>
      <c r="H218" s="76">
        <v>1426</v>
      </c>
      <c r="I218" s="208">
        <v>45449</v>
      </c>
      <c r="J218" s="215" t="s">
        <v>9010</v>
      </c>
      <c r="K218" s="202" t="s">
        <v>9011</v>
      </c>
      <c r="L218" s="200" t="s">
        <v>9012</v>
      </c>
      <c r="M218" s="76"/>
      <c r="N218" s="202"/>
      <c r="O218" s="98"/>
      <c r="P218" s="98"/>
      <c r="Q218" s="98"/>
      <c r="R218" s="98"/>
      <c r="S218" s="98"/>
      <c r="T218" s="98"/>
      <c r="U218" s="98"/>
      <c r="V218" s="98"/>
      <c r="W218" s="98"/>
      <c r="X218" s="98"/>
      <c r="Y218" s="98"/>
      <c r="Z218" s="98"/>
      <c r="AA218" s="98"/>
      <c r="AB218" s="98"/>
      <c r="AC218" s="98"/>
      <c r="AD218" s="98"/>
      <c r="AE218" s="98"/>
      <c r="AF218" s="98"/>
      <c r="AG218" s="98"/>
      <c r="AH218" s="98"/>
    </row>
    <row r="219" spans="1:34" ht="53.25" customHeight="1">
      <c r="A219" s="235">
        <f t="shared" si="13"/>
        <v>218</v>
      </c>
      <c r="B219" s="336" t="s">
        <v>65</v>
      </c>
      <c r="C219" s="76">
        <f t="shared" si="14"/>
        <v>210</v>
      </c>
      <c r="D219" s="199" t="s">
        <v>5802</v>
      </c>
      <c r="E219" s="199" t="s">
        <v>9019</v>
      </c>
      <c r="F219" s="336" t="s">
        <v>9020</v>
      </c>
      <c r="G219" s="200" t="s">
        <v>9021</v>
      </c>
      <c r="H219" s="253">
        <v>1885</v>
      </c>
      <c r="I219" s="208" t="s">
        <v>5523</v>
      </c>
      <c r="J219" s="215" t="s">
        <v>9022</v>
      </c>
      <c r="K219" s="202" t="s">
        <v>9023</v>
      </c>
      <c r="L219" s="200" t="s">
        <v>9024</v>
      </c>
      <c r="M219" s="76"/>
      <c r="N219" s="202"/>
      <c r="O219" s="98"/>
      <c r="P219" s="98"/>
      <c r="Q219" s="98"/>
      <c r="R219" s="98"/>
      <c r="S219" s="98"/>
      <c r="T219" s="98"/>
      <c r="U219" s="98"/>
      <c r="V219" s="98"/>
      <c r="W219" s="98"/>
      <c r="X219" s="98"/>
      <c r="Y219" s="98"/>
      <c r="Z219" s="98"/>
      <c r="AA219" s="98"/>
      <c r="AB219" s="98"/>
      <c r="AC219" s="98"/>
      <c r="AD219" s="98"/>
      <c r="AE219" s="98"/>
      <c r="AF219" s="98"/>
      <c r="AG219" s="98"/>
      <c r="AH219" s="98"/>
    </row>
    <row r="220" spans="1:34" ht="53.25" customHeight="1">
      <c r="A220" s="235">
        <f t="shared" si="13"/>
        <v>219</v>
      </c>
      <c r="B220" s="336" t="s">
        <v>65</v>
      </c>
      <c r="C220" s="76">
        <f t="shared" si="14"/>
        <v>211</v>
      </c>
      <c r="D220" s="199" t="s">
        <v>5802</v>
      </c>
      <c r="E220" s="199" t="s">
        <v>9025</v>
      </c>
      <c r="F220" s="215" t="s">
        <v>9026</v>
      </c>
      <c r="G220" s="200" t="s">
        <v>9027</v>
      </c>
      <c r="H220" s="76">
        <v>1750</v>
      </c>
      <c r="I220" s="348" t="s">
        <v>9028</v>
      </c>
      <c r="J220" s="215" t="s">
        <v>9029</v>
      </c>
      <c r="K220" s="202" t="s">
        <v>9030</v>
      </c>
      <c r="L220" s="200" t="s">
        <v>9031</v>
      </c>
      <c r="M220" s="76"/>
      <c r="N220" s="202"/>
      <c r="O220" s="98"/>
      <c r="P220" s="98"/>
      <c r="Q220" s="98"/>
      <c r="R220" s="98"/>
      <c r="S220" s="98"/>
      <c r="T220" s="98"/>
      <c r="U220" s="98"/>
      <c r="V220" s="98"/>
      <c r="W220" s="98"/>
      <c r="X220" s="98"/>
      <c r="Y220" s="98"/>
      <c r="Z220" s="98"/>
      <c r="AA220" s="98"/>
      <c r="AB220" s="98"/>
      <c r="AC220" s="98"/>
      <c r="AD220" s="98"/>
      <c r="AE220" s="98"/>
      <c r="AF220" s="98"/>
      <c r="AG220" s="98"/>
      <c r="AH220" s="98"/>
    </row>
    <row r="221" spans="1:34" ht="53.25" customHeight="1">
      <c r="A221" s="235">
        <f t="shared" si="13"/>
        <v>220</v>
      </c>
      <c r="B221" s="336" t="s">
        <v>65</v>
      </c>
      <c r="C221" s="76">
        <f t="shared" si="14"/>
        <v>212</v>
      </c>
      <c r="D221" s="199" t="s">
        <v>5802</v>
      </c>
      <c r="E221" s="199" t="s">
        <v>9039</v>
      </c>
      <c r="F221" s="215"/>
      <c r="G221" s="200" t="s">
        <v>9040</v>
      </c>
      <c r="H221" s="295">
        <v>1915</v>
      </c>
      <c r="I221" s="366" t="s">
        <v>5148</v>
      </c>
      <c r="J221" s="215" t="s">
        <v>9041</v>
      </c>
      <c r="K221" s="241" t="s">
        <v>9042</v>
      </c>
      <c r="L221" s="200" t="s">
        <v>9043</v>
      </c>
      <c r="M221" s="76"/>
      <c r="N221" s="202"/>
      <c r="O221" s="98"/>
      <c r="P221" s="98"/>
      <c r="Q221" s="98"/>
      <c r="R221" s="98"/>
      <c r="S221" s="98"/>
      <c r="T221" s="98"/>
      <c r="U221" s="98"/>
      <c r="V221" s="98"/>
      <c r="W221" s="98"/>
      <c r="X221" s="98"/>
      <c r="Y221" s="98"/>
      <c r="Z221" s="98"/>
      <c r="AA221" s="98"/>
      <c r="AB221" s="98"/>
      <c r="AC221" s="98"/>
      <c r="AD221" s="98"/>
      <c r="AE221" s="98"/>
      <c r="AF221" s="98"/>
      <c r="AG221" s="98"/>
      <c r="AH221" s="98"/>
    </row>
    <row r="222" spans="1:34" ht="53.25" customHeight="1">
      <c r="A222" s="235">
        <f t="shared" si="13"/>
        <v>221</v>
      </c>
      <c r="B222" s="336" t="s">
        <v>3309</v>
      </c>
      <c r="C222" s="76">
        <f t="shared" si="14"/>
        <v>213</v>
      </c>
      <c r="D222" s="199" t="s">
        <v>5802</v>
      </c>
      <c r="E222" s="199" t="s">
        <v>9044</v>
      </c>
      <c r="F222" s="215" t="s">
        <v>9045</v>
      </c>
      <c r="G222" s="200" t="s">
        <v>9046</v>
      </c>
      <c r="H222" s="295">
        <v>1954</v>
      </c>
      <c r="I222" s="367" t="s">
        <v>9047</v>
      </c>
      <c r="J222" s="215" t="s">
        <v>9048</v>
      </c>
      <c r="K222" s="368" t="s">
        <v>9049</v>
      </c>
      <c r="L222" s="200" t="s">
        <v>9050</v>
      </c>
      <c r="M222" s="76"/>
      <c r="N222" s="202"/>
      <c r="O222" s="98"/>
      <c r="P222" s="98"/>
      <c r="Q222" s="98"/>
      <c r="R222" s="98"/>
      <c r="S222" s="98"/>
      <c r="T222" s="98"/>
      <c r="U222" s="98"/>
      <c r="V222" s="98"/>
      <c r="W222" s="98"/>
      <c r="X222" s="98"/>
      <c r="Y222" s="98"/>
      <c r="Z222" s="98"/>
      <c r="AA222" s="98"/>
      <c r="AB222" s="98"/>
      <c r="AC222" s="98"/>
      <c r="AD222" s="98"/>
      <c r="AE222" s="98"/>
      <c r="AF222" s="98"/>
      <c r="AG222" s="98"/>
      <c r="AH222" s="98"/>
    </row>
    <row r="223" spans="1:34" ht="53.25" customHeight="1">
      <c r="A223" s="235">
        <f t="shared" si="13"/>
        <v>222</v>
      </c>
      <c r="B223" s="336" t="s">
        <v>65</v>
      </c>
      <c r="C223" s="76">
        <f t="shared" si="14"/>
        <v>214</v>
      </c>
      <c r="D223" s="199" t="s">
        <v>5802</v>
      </c>
      <c r="E223" s="200" t="s">
        <v>9059</v>
      </c>
      <c r="F223" s="200" t="s">
        <v>9060</v>
      </c>
      <c r="G223" s="215" t="s">
        <v>9061</v>
      </c>
      <c r="H223" s="295" t="s">
        <v>9062</v>
      </c>
      <c r="I223" s="297" t="s">
        <v>9063</v>
      </c>
      <c r="J223" s="215" t="s">
        <v>9064</v>
      </c>
      <c r="K223" s="296" t="s">
        <v>9065</v>
      </c>
      <c r="L223" s="200" t="s">
        <v>9066</v>
      </c>
      <c r="M223" s="76"/>
      <c r="N223" s="202"/>
      <c r="O223" s="98"/>
      <c r="P223" s="98"/>
      <c r="Q223" s="98"/>
      <c r="R223" s="98"/>
      <c r="S223" s="98"/>
      <c r="T223" s="98"/>
      <c r="U223" s="98"/>
      <c r="V223" s="98"/>
      <c r="W223" s="98"/>
      <c r="X223" s="98"/>
      <c r="Y223" s="98"/>
      <c r="Z223" s="98"/>
      <c r="AA223" s="98"/>
      <c r="AB223" s="98"/>
      <c r="AC223" s="98"/>
      <c r="AD223" s="98"/>
      <c r="AE223" s="98"/>
      <c r="AF223" s="98"/>
      <c r="AG223" s="98"/>
      <c r="AH223" s="98"/>
    </row>
    <row r="224" spans="1:34" ht="53.25" customHeight="1">
      <c r="A224" s="235">
        <f t="shared" si="13"/>
        <v>223</v>
      </c>
      <c r="B224" s="336" t="s">
        <v>65</v>
      </c>
      <c r="C224" s="76">
        <f t="shared" si="14"/>
        <v>215</v>
      </c>
      <c r="D224" s="199" t="s">
        <v>5802</v>
      </c>
      <c r="E224" s="200" t="s">
        <v>9067</v>
      </c>
      <c r="F224" s="212"/>
      <c r="G224" s="200" t="s">
        <v>9068</v>
      </c>
      <c r="H224" s="76">
        <v>1984</v>
      </c>
      <c r="I224" s="365" t="s">
        <v>9069</v>
      </c>
      <c r="J224" s="215" t="s">
        <v>9070</v>
      </c>
      <c r="K224" s="216" t="s">
        <v>9071</v>
      </c>
      <c r="L224" s="200" t="s">
        <v>9072</v>
      </c>
      <c r="M224" s="76"/>
      <c r="N224" s="202"/>
      <c r="O224" s="98"/>
      <c r="P224" s="98"/>
      <c r="Q224" s="98"/>
      <c r="R224" s="98"/>
      <c r="S224" s="98"/>
      <c r="T224" s="98"/>
      <c r="U224" s="98"/>
      <c r="V224" s="98"/>
      <c r="W224" s="98"/>
      <c r="X224" s="98"/>
      <c r="Y224" s="98"/>
      <c r="Z224" s="98"/>
      <c r="AA224" s="98"/>
      <c r="AB224" s="98"/>
      <c r="AC224" s="98"/>
      <c r="AD224" s="98"/>
      <c r="AE224" s="98"/>
      <c r="AF224" s="98"/>
      <c r="AG224" s="98"/>
      <c r="AH224" s="98"/>
    </row>
    <row r="225" spans="1:34" ht="53.25" customHeight="1">
      <c r="A225" s="235">
        <f t="shared" si="13"/>
        <v>224</v>
      </c>
      <c r="B225" s="336" t="s">
        <v>65</v>
      </c>
      <c r="C225" s="76">
        <f t="shared" si="14"/>
        <v>216</v>
      </c>
      <c r="D225" s="199" t="s">
        <v>5802</v>
      </c>
      <c r="E225" s="200" t="s">
        <v>9073</v>
      </c>
      <c r="F225" s="212"/>
      <c r="G225" s="212" t="s">
        <v>9074</v>
      </c>
      <c r="H225" s="266">
        <v>2151</v>
      </c>
      <c r="I225" s="266" t="s">
        <v>4800</v>
      </c>
      <c r="J225" s="215" t="s">
        <v>9075</v>
      </c>
      <c r="K225" s="263" t="s">
        <v>9076</v>
      </c>
      <c r="L225" s="200" t="s">
        <v>9077</v>
      </c>
      <c r="M225" s="76"/>
      <c r="N225" s="202"/>
      <c r="O225" s="98"/>
      <c r="P225" s="98"/>
      <c r="Q225" s="98"/>
      <c r="R225" s="98"/>
      <c r="S225" s="98"/>
      <c r="T225" s="98"/>
      <c r="U225" s="98"/>
      <c r="V225" s="98"/>
      <c r="W225" s="98"/>
      <c r="X225" s="98"/>
      <c r="Y225" s="98"/>
      <c r="Z225" s="98"/>
      <c r="AA225" s="98"/>
      <c r="AB225" s="98"/>
      <c r="AC225" s="98"/>
      <c r="AD225" s="98"/>
      <c r="AE225" s="98"/>
      <c r="AF225" s="98"/>
      <c r="AG225" s="98"/>
      <c r="AH225" s="98"/>
    </row>
    <row r="226" spans="1:34" ht="53.25" customHeight="1">
      <c r="A226" s="235">
        <f t="shared" si="13"/>
        <v>225</v>
      </c>
      <c r="B226" s="336" t="s">
        <v>65</v>
      </c>
      <c r="C226" s="76">
        <f t="shared" si="14"/>
        <v>217</v>
      </c>
      <c r="D226" s="199" t="s">
        <v>5802</v>
      </c>
      <c r="E226" s="215" t="s">
        <v>9078</v>
      </c>
      <c r="F226" s="76" t="s">
        <v>9079</v>
      </c>
      <c r="G226" s="76" t="s">
        <v>9080</v>
      </c>
      <c r="H226" s="76" t="s">
        <v>9081</v>
      </c>
      <c r="I226" s="369" t="s">
        <v>9082</v>
      </c>
      <c r="J226" s="215" t="s">
        <v>9083</v>
      </c>
      <c r="K226" s="296" t="s">
        <v>9084</v>
      </c>
      <c r="L226" s="200" t="s">
        <v>9085</v>
      </c>
      <c r="M226" s="76"/>
      <c r="N226" s="202"/>
      <c r="O226" s="98"/>
      <c r="P226" s="98"/>
      <c r="Q226" s="98"/>
      <c r="R226" s="98"/>
      <c r="S226" s="98"/>
      <c r="T226" s="98"/>
      <c r="U226" s="98"/>
      <c r="V226" s="98"/>
      <c r="W226" s="98"/>
      <c r="X226" s="98"/>
      <c r="Y226" s="98"/>
      <c r="Z226" s="98"/>
      <c r="AA226" s="98"/>
      <c r="AB226" s="98"/>
      <c r="AC226" s="98"/>
      <c r="AD226" s="98"/>
      <c r="AE226" s="98"/>
      <c r="AF226" s="98"/>
      <c r="AG226" s="98"/>
      <c r="AH226" s="98"/>
    </row>
    <row r="227" spans="1:34" ht="53.25" customHeight="1">
      <c r="A227" s="235">
        <f t="shared" si="13"/>
        <v>226</v>
      </c>
      <c r="B227" s="336" t="s">
        <v>65</v>
      </c>
      <c r="C227" s="76">
        <f t="shared" si="14"/>
        <v>218</v>
      </c>
      <c r="D227" s="199" t="s">
        <v>5802</v>
      </c>
      <c r="E227" s="215" t="s">
        <v>9095</v>
      </c>
      <c r="F227" s="215"/>
      <c r="G227" s="215" t="s">
        <v>9096</v>
      </c>
      <c r="H227" s="210">
        <v>4387</v>
      </c>
      <c r="I227" s="210" t="s">
        <v>3678</v>
      </c>
      <c r="J227" s="215" t="s">
        <v>9098</v>
      </c>
      <c r="K227" s="216" t="s">
        <v>9099</v>
      </c>
      <c r="L227" s="200"/>
      <c r="M227" s="76"/>
      <c r="N227" s="202"/>
      <c r="O227" s="98"/>
      <c r="P227" s="98"/>
      <c r="Q227" s="98"/>
      <c r="R227" s="98"/>
      <c r="S227" s="98"/>
      <c r="T227" s="98"/>
      <c r="U227" s="98"/>
      <c r="V227" s="98"/>
      <c r="W227" s="98"/>
      <c r="X227" s="98"/>
      <c r="Y227" s="98"/>
      <c r="Z227" s="98"/>
      <c r="AA227" s="98"/>
      <c r="AB227" s="98"/>
      <c r="AC227" s="98"/>
      <c r="AD227" s="98"/>
      <c r="AE227" s="98"/>
      <c r="AF227" s="98"/>
      <c r="AG227" s="98"/>
      <c r="AH227" s="98"/>
    </row>
    <row r="228" spans="1:34" ht="80.25" customHeight="1">
      <c r="A228" s="235">
        <f t="shared" si="13"/>
        <v>227</v>
      </c>
      <c r="B228" s="336" t="s">
        <v>65</v>
      </c>
      <c r="C228" s="76">
        <f t="shared" si="14"/>
        <v>219</v>
      </c>
      <c r="D228" s="199" t="s">
        <v>5802</v>
      </c>
      <c r="E228" s="200" t="s">
        <v>9207</v>
      </c>
      <c r="F228" s="76" t="s">
        <v>9208</v>
      </c>
      <c r="G228" s="200" t="s">
        <v>9209</v>
      </c>
      <c r="H228" s="76">
        <v>1317</v>
      </c>
      <c r="I228" s="201" t="s">
        <v>9210</v>
      </c>
      <c r="J228" s="76" t="s">
        <v>9211</v>
      </c>
      <c r="K228" s="202" t="s">
        <v>9212</v>
      </c>
      <c r="L228" s="200" t="s">
        <v>9213</v>
      </c>
      <c r="M228" s="76"/>
      <c r="N228" s="202"/>
      <c r="O228" s="98"/>
      <c r="P228" s="98"/>
      <c r="Q228" s="98"/>
      <c r="R228" s="98"/>
      <c r="S228" s="98"/>
      <c r="T228" s="98"/>
      <c r="U228" s="98"/>
      <c r="V228" s="98"/>
      <c r="W228" s="98"/>
      <c r="X228" s="98"/>
      <c r="Y228" s="98"/>
      <c r="Z228" s="98"/>
      <c r="AA228" s="98"/>
      <c r="AB228" s="98"/>
      <c r="AC228" s="98"/>
      <c r="AD228" s="98"/>
      <c r="AE228" s="98"/>
      <c r="AF228" s="98"/>
      <c r="AG228" s="98"/>
      <c r="AH228" s="98"/>
    </row>
    <row r="229" spans="1:34" ht="77.25" customHeight="1">
      <c r="A229" s="235">
        <f t="shared" si="13"/>
        <v>228</v>
      </c>
      <c r="B229" s="336" t="s">
        <v>65</v>
      </c>
      <c r="C229" s="76">
        <f t="shared" si="14"/>
        <v>220</v>
      </c>
      <c r="D229" s="199" t="s">
        <v>5802</v>
      </c>
      <c r="E229" s="199" t="s">
        <v>11374</v>
      </c>
      <c r="F229" s="76" t="s">
        <v>11375</v>
      </c>
      <c r="G229" s="200" t="s">
        <v>11376</v>
      </c>
      <c r="H229" s="76" t="s">
        <v>11377</v>
      </c>
      <c r="I229" s="214" t="s">
        <v>12507</v>
      </c>
      <c r="J229" s="200" t="s">
        <v>11379</v>
      </c>
      <c r="K229" s="216" t="s">
        <v>11380</v>
      </c>
      <c r="L229" s="200" t="s">
        <v>11381</v>
      </c>
      <c r="M229" s="76"/>
      <c r="N229" s="202"/>
      <c r="O229" s="98"/>
      <c r="P229" s="98"/>
      <c r="Q229" s="98"/>
      <c r="R229" s="98"/>
      <c r="S229" s="98"/>
      <c r="T229" s="98"/>
      <c r="U229" s="98"/>
      <c r="V229" s="98"/>
      <c r="W229" s="98"/>
      <c r="X229" s="98"/>
      <c r="Y229" s="98"/>
      <c r="Z229" s="98"/>
      <c r="AA229" s="98"/>
      <c r="AB229" s="98"/>
      <c r="AC229" s="98"/>
      <c r="AD229" s="98"/>
      <c r="AE229" s="98"/>
      <c r="AF229" s="98"/>
      <c r="AG229" s="98"/>
      <c r="AH229" s="98"/>
    </row>
    <row r="230" spans="1:34" ht="53.25" customHeight="1">
      <c r="A230" s="235">
        <f t="shared" si="13"/>
        <v>229</v>
      </c>
      <c r="B230" s="336" t="s">
        <v>65</v>
      </c>
      <c r="C230" s="76">
        <f t="shared" si="14"/>
        <v>221</v>
      </c>
      <c r="D230" s="199" t="s">
        <v>5802</v>
      </c>
      <c r="E230" s="199" t="s">
        <v>11500</v>
      </c>
      <c r="F230" s="76" t="s">
        <v>11501</v>
      </c>
      <c r="G230" s="200" t="s">
        <v>11502</v>
      </c>
      <c r="H230" s="76" t="s">
        <v>11503</v>
      </c>
      <c r="I230" s="200" t="s">
        <v>11504</v>
      </c>
      <c r="J230" s="76" t="s">
        <v>11505</v>
      </c>
      <c r="K230" s="202" t="s">
        <v>11506</v>
      </c>
      <c r="L230" s="200" t="s">
        <v>11507</v>
      </c>
      <c r="M230" s="76"/>
      <c r="N230" s="202"/>
      <c r="O230" s="98"/>
      <c r="P230" s="98"/>
      <c r="Q230" s="98"/>
      <c r="R230" s="98"/>
      <c r="S230" s="98"/>
      <c r="T230" s="98"/>
      <c r="U230" s="98"/>
      <c r="V230" s="98"/>
      <c r="W230" s="98"/>
      <c r="X230" s="98"/>
      <c r="Y230" s="98"/>
      <c r="Z230" s="98"/>
      <c r="AA230" s="98"/>
      <c r="AB230" s="98"/>
      <c r="AC230" s="98"/>
      <c r="AD230" s="98"/>
      <c r="AE230" s="98"/>
      <c r="AF230" s="98"/>
      <c r="AG230" s="98"/>
      <c r="AH230" s="98"/>
    </row>
    <row r="231" spans="1:34" ht="53.25" customHeight="1">
      <c r="A231" s="235">
        <f t="shared" si="13"/>
        <v>230</v>
      </c>
      <c r="B231" s="336" t="s">
        <v>65</v>
      </c>
      <c r="C231" s="76">
        <f t="shared" si="14"/>
        <v>222</v>
      </c>
      <c r="D231" s="199" t="s">
        <v>5802</v>
      </c>
      <c r="E231" s="259" t="s">
        <v>11644</v>
      </c>
      <c r="F231" s="212" t="s">
        <v>11645</v>
      </c>
      <c r="G231" s="200" t="s">
        <v>11646</v>
      </c>
      <c r="H231" s="76" t="s">
        <v>11647</v>
      </c>
      <c r="I231" s="200" t="s">
        <v>11596</v>
      </c>
      <c r="J231" s="215" t="s">
        <v>11648</v>
      </c>
      <c r="K231" s="202" t="s">
        <v>11649</v>
      </c>
      <c r="L231" s="200" t="s">
        <v>11650</v>
      </c>
      <c r="M231" s="76"/>
      <c r="N231" s="202"/>
      <c r="O231" s="98"/>
      <c r="P231" s="98"/>
      <c r="Q231" s="98"/>
      <c r="R231" s="98"/>
      <c r="S231" s="98"/>
      <c r="T231" s="98"/>
      <c r="U231" s="98"/>
      <c r="V231" s="98"/>
      <c r="W231" s="98"/>
      <c r="X231" s="98"/>
      <c r="Y231" s="98"/>
      <c r="Z231" s="98"/>
      <c r="AA231" s="98"/>
      <c r="AB231" s="98"/>
      <c r="AC231" s="98"/>
      <c r="AD231" s="98"/>
      <c r="AE231" s="98"/>
      <c r="AF231" s="98"/>
      <c r="AG231" s="98"/>
      <c r="AH231" s="98"/>
    </row>
    <row r="232" spans="1:34" ht="15.75" customHeight="1">
      <c r="A232" s="337"/>
      <c r="B232" s="338"/>
      <c r="C232" s="111"/>
      <c r="D232" s="350" t="s">
        <v>5172</v>
      </c>
      <c r="E232" s="354">
        <f>COUNTIF($D$2:$D$1319,D232)-1</f>
        <v>33</v>
      </c>
      <c r="F232" s="355"/>
      <c r="G232" s="342"/>
      <c r="H232" s="111"/>
      <c r="I232" s="342"/>
      <c r="J232" s="77"/>
      <c r="K232" s="345"/>
      <c r="L232" s="342"/>
      <c r="M232" s="111"/>
      <c r="N232" s="345"/>
      <c r="O232" s="190"/>
      <c r="P232" s="190"/>
      <c r="Q232" s="190"/>
      <c r="R232" s="190"/>
      <c r="S232" s="190"/>
      <c r="T232" s="190"/>
      <c r="U232" s="190"/>
      <c r="V232" s="190"/>
      <c r="W232" s="190"/>
      <c r="X232" s="190"/>
      <c r="Y232" s="190"/>
      <c r="Z232" s="190"/>
      <c r="AA232" s="190"/>
      <c r="AB232" s="190"/>
      <c r="AC232" s="190"/>
      <c r="AD232" s="190"/>
      <c r="AE232" s="190"/>
      <c r="AF232" s="190"/>
      <c r="AG232" s="190"/>
      <c r="AH232" s="190"/>
    </row>
    <row r="233" spans="1:34" ht="53.25" customHeight="1">
      <c r="A233" s="235">
        <f>A231+1</f>
        <v>231</v>
      </c>
      <c r="B233" s="336" t="s">
        <v>65</v>
      </c>
      <c r="C233" s="76">
        <f>C231+1</f>
        <v>223</v>
      </c>
      <c r="D233" s="347" t="s">
        <v>5172</v>
      </c>
      <c r="E233" s="199" t="s">
        <v>5173</v>
      </c>
      <c r="F233" s="200"/>
      <c r="G233" s="200" t="s">
        <v>5174</v>
      </c>
      <c r="H233" s="76" t="s">
        <v>5175</v>
      </c>
      <c r="I233" s="208" t="s">
        <v>5176</v>
      </c>
      <c r="J233" s="200" t="s">
        <v>5177</v>
      </c>
      <c r="K233" s="216" t="s">
        <v>5178</v>
      </c>
      <c r="L233" s="76" t="s">
        <v>5179</v>
      </c>
      <c r="M233" s="76" t="s">
        <v>3501</v>
      </c>
      <c r="N233" s="202"/>
      <c r="O233" s="98"/>
      <c r="P233" s="98"/>
      <c r="Q233" s="98"/>
      <c r="R233" s="98"/>
      <c r="S233" s="98"/>
      <c r="T233" s="98"/>
      <c r="U233" s="98"/>
      <c r="V233" s="98"/>
      <c r="W233" s="98"/>
      <c r="X233" s="98"/>
      <c r="Y233" s="98"/>
      <c r="Z233" s="98"/>
      <c r="AA233" s="98"/>
      <c r="AB233" s="98"/>
      <c r="AC233" s="98"/>
      <c r="AD233" s="98"/>
      <c r="AE233" s="98"/>
      <c r="AF233" s="98"/>
      <c r="AG233" s="98"/>
      <c r="AH233" s="98"/>
    </row>
    <row r="234" spans="1:34" ht="53.25" customHeight="1">
      <c r="A234" s="235">
        <f t="shared" ref="A234:A265" si="15">A233+1</f>
        <v>232</v>
      </c>
      <c r="B234" s="336" t="s">
        <v>65</v>
      </c>
      <c r="C234" s="76">
        <f t="shared" ref="C234:C265" si="16">C233+1</f>
        <v>224</v>
      </c>
      <c r="D234" s="347" t="s">
        <v>5172</v>
      </c>
      <c r="E234" s="199" t="s">
        <v>5180</v>
      </c>
      <c r="F234" s="76"/>
      <c r="G234" s="200" t="s">
        <v>5181</v>
      </c>
      <c r="H234" s="76" t="s">
        <v>5182</v>
      </c>
      <c r="I234" s="200" t="s">
        <v>5183</v>
      </c>
      <c r="J234" s="200" t="s">
        <v>5184</v>
      </c>
      <c r="K234" s="216" t="s">
        <v>5185</v>
      </c>
      <c r="L234" s="76" t="s">
        <v>5186</v>
      </c>
      <c r="M234" s="76"/>
      <c r="N234" s="202"/>
      <c r="O234" s="98"/>
      <c r="P234" s="98"/>
      <c r="Q234" s="98"/>
      <c r="R234" s="98"/>
      <c r="S234" s="98"/>
      <c r="T234" s="98"/>
      <c r="U234" s="98"/>
      <c r="V234" s="98"/>
      <c r="W234" s="98"/>
      <c r="X234" s="98"/>
      <c r="Y234" s="98"/>
      <c r="Z234" s="98"/>
      <c r="AA234" s="98"/>
      <c r="AB234" s="98"/>
      <c r="AC234" s="98"/>
      <c r="AD234" s="98"/>
      <c r="AE234" s="98"/>
      <c r="AF234" s="98"/>
      <c r="AG234" s="98"/>
      <c r="AH234" s="98"/>
    </row>
    <row r="235" spans="1:34" ht="63.75" customHeight="1">
      <c r="A235" s="235">
        <f t="shared" si="15"/>
        <v>233</v>
      </c>
      <c r="B235" s="336" t="s">
        <v>65</v>
      </c>
      <c r="C235" s="76">
        <f t="shared" si="16"/>
        <v>225</v>
      </c>
      <c r="D235" s="347" t="s">
        <v>5172</v>
      </c>
      <c r="E235" s="199" t="s">
        <v>5195</v>
      </c>
      <c r="F235" s="76"/>
      <c r="G235" s="200" t="s">
        <v>5196</v>
      </c>
      <c r="H235" s="76">
        <v>474</v>
      </c>
      <c r="I235" s="200" t="s">
        <v>5197</v>
      </c>
      <c r="J235" s="200" t="s">
        <v>5198</v>
      </c>
      <c r="K235" s="216" t="s">
        <v>5199</v>
      </c>
      <c r="L235" s="76" t="s">
        <v>5200</v>
      </c>
      <c r="M235" s="76" t="s">
        <v>3501</v>
      </c>
      <c r="N235" s="202"/>
      <c r="O235" s="98"/>
      <c r="P235" s="98"/>
      <c r="Q235" s="98"/>
      <c r="R235" s="98"/>
      <c r="S235" s="98"/>
      <c r="T235" s="98"/>
      <c r="U235" s="98"/>
      <c r="V235" s="98"/>
      <c r="W235" s="98"/>
      <c r="X235" s="98"/>
      <c r="Y235" s="98"/>
      <c r="Z235" s="98"/>
      <c r="AA235" s="98"/>
      <c r="AB235" s="98"/>
      <c r="AC235" s="98"/>
      <c r="AD235" s="98"/>
      <c r="AE235" s="98"/>
      <c r="AF235" s="98"/>
      <c r="AG235" s="98"/>
      <c r="AH235" s="98"/>
    </row>
    <row r="236" spans="1:34" ht="47.25" customHeight="1">
      <c r="A236" s="235">
        <f t="shared" si="15"/>
        <v>234</v>
      </c>
      <c r="B236" s="336" t="s">
        <v>65</v>
      </c>
      <c r="C236" s="76">
        <f t="shared" si="16"/>
        <v>226</v>
      </c>
      <c r="D236" s="347" t="s">
        <v>5172</v>
      </c>
      <c r="E236" s="199" t="s">
        <v>5201</v>
      </c>
      <c r="F236" s="76"/>
      <c r="G236" s="200" t="s">
        <v>5202</v>
      </c>
      <c r="H236" s="76" t="s">
        <v>5203</v>
      </c>
      <c r="I236" s="200" t="s">
        <v>5204</v>
      </c>
      <c r="J236" s="200" t="s">
        <v>5205</v>
      </c>
      <c r="K236" s="216" t="s">
        <v>5206</v>
      </c>
      <c r="L236" s="76" t="s">
        <v>5207</v>
      </c>
      <c r="M236" s="76"/>
      <c r="N236" s="202"/>
      <c r="O236" s="98"/>
      <c r="P236" s="98"/>
      <c r="Q236" s="98"/>
      <c r="R236" s="98"/>
      <c r="S236" s="98"/>
      <c r="T236" s="98"/>
      <c r="U236" s="98"/>
      <c r="V236" s="98"/>
      <c r="W236" s="98"/>
      <c r="X236" s="98"/>
      <c r="Y236" s="98"/>
      <c r="Z236" s="98"/>
      <c r="AA236" s="98"/>
      <c r="AB236" s="98"/>
      <c r="AC236" s="98"/>
      <c r="AD236" s="98"/>
      <c r="AE236" s="98"/>
      <c r="AF236" s="98"/>
      <c r="AG236" s="98"/>
      <c r="AH236" s="98"/>
    </row>
    <row r="237" spans="1:34" ht="59.25" customHeight="1">
      <c r="A237" s="235">
        <f t="shared" si="15"/>
        <v>235</v>
      </c>
      <c r="B237" s="336" t="s">
        <v>65</v>
      </c>
      <c r="C237" s="76">
        <f t="shared" si="16"/>
        <v>227</v>
      </c>
      <c r="D237" s="347" t="s">
        <v>5172</v>
      </c>
      <c r="E237" s="199" t="s">
        <v>5232</v>
      </c>
      <c r="F237" s="76" t="s">
        <v>5233</v>
      </c>
      <c r="G237" s="200" t="s">
        <v>5234</v>
      </c>
      <c r="H237" s="76" t="s">
        <v>5235</v>
      </c>
      <c r="I237" s="200" t="s">
        <v>5236</v>
      </c>
      <c r="J237" s="200" t="s">
        <v>5237</v>
      </c>
      <c r="K237" s="265" t="s">
        <v>5238</v>
      </c>
      <c r="L237" s="76" t="s">
        <v>5239</v>
      </c>
      <c r="M237" s="76" t="s">
        <v>1976</v>
      </c>
      <c r="N237" s="202"/>
      <c r="O237" s="98"/>
      <c r="P237" s="98"/>
      <c r="Q237" s="98"/>
      <c r="R237" s="98"/>
      <c r="S237" s="98"/>
      <c r="T237" s="98"/>
      <c r="U237" s="98"/>
      <c r="V237" s="98"/>
      <c r="W237" s="98"/>
      <c r="X237" s="98"/>
      <c r="Y237" s="98"/>
      <c r="Z237" s="98"/>
      <c r="AA237" s="98"/>
      <c r="AB237" s="98"/>
      <c r="AC237" s="98"/>
      <c r="AD237" s="98"/>
      <c r="AE237" s="98"/>
      <c r="AF237" s="98"/>
      <c r="AG237" s="98"/>
      <c r="AH237" s="98"/>
    </row>
    <row r="238" spans="1:34" ht="60" customHeight="1">
      <c r="A238" s="235">
        <f t="shared" si="15"/>
        <v>236</v>
      </c>
      <c r="B238" s="336" t="s">
        <v>65</v>
      </c>
      <c r="C238" s="76">
        <f t="shared" si="16"/>
        <v>228</v>
      </c>
      <c r="D238" s="347" t="s">
        <v>5172</v>
      </c>
      <c r="E238" s="199" t="s">
        <v>5240</v>
      </c>
      <c r="F238" s="76"/>
      <c r="G238" s="200" t="s">
        <v>5241</v>
      </c>
      <c r="H238" s="76" t="s">
        <v>5242</v>
      </c>
      <c r="I238" s="200" t="s">
        <v>5243</v>
      </c>
      <c r="J238" s="200" t="s">
        <v>5244</v>
      </c>
      <c r="K238" s="202" t="s">
        <v>5245</v>
      </c>
      <c r="L238" s="76" t="s">
        <v>5246</v>
      </c>
      <c r="M238" s="76"/>
      <c r="N238" s="202"/>
      <c r="O238" s="98"/>
      <c r="P238" s="98"/>
      <c r="Q238" s="98"/>
      <c r="R238" s="98"/>
      <c r="S238" s="98"/>
      <c r="T238" s="98"/>
      <c r="U238" s="98"/>
      <c r="V238" s="98"/>
      <c r="W238" s="98"/>
      <c r="X238" s="98"/>
      <c r="Y238" s="98"/>
      <c r="Z238" s="98"/>
      <c r="AA238" s="98"/>
      <c r="AB238" s="98"/>
      <c r="AC238" s="98"/>
      <c r="AD238" s="98"/>
      <c r="AE238" s="98"/>
      <c r="AF238" s="98"/>
      <c r="AG238" s="98"/>
      <c r="AH238" s="98"/>
    </row>
    <row r="239" spans="1:34" ht="60" customHeight="1">
      <c r="A239" s="235">
        <f t="shared" si="15"/>
        <v>237</v>
      </c>
      <c r="B239" s="336" t="s">
        <v>65</v>
      </c>
      <c r="C239" s="76">
        <f t="shared" si="16"/>
        <v>229</v>
      </c>
      <c r="D239" s="347" t="s">
        <v>5172</v>
      </c>
      <c r="E239" s="199" t="s">
        <v>5247</v>
      </c>
      <c r="F239" s="76" t="s">
        <v>5248</v>
      </c>
      <c r="G239" s="200" t="s">
        <v>5249</v>
      </c>
      <c r="H239" s="76" t="s">
        <v>5250</v>
      </c>
      <c r="I239" s="200" t="s">
        <v>5251</v>
      </c>
      <c r="J239" s="200" t="s">
        <v>5252</v>
      </c>
      <c r="K239" s="202" t="s">
        <v>5253</v>
      </c>
      <c r="L239" s="76" t="s">
        <v>5254</v>
      </c>
      <c r="M239" s="76"/>
      <c r="N239" s="202"/>
      <c r="O239" s="98"/>
      <c r="P239" s="98"/>
      <c r="Q239" s="98"/>
      <c r="R239" s="98"/>
      <c r="S239" s="98"/>
      <c r="T239" s="98"/>
      <c r="U239" s="98"/>
      <c r="V239" s="98"/>
      <c r="W239" s="98"/>
      <c r="X239" s="98"/>
      <c r="Y239" s="98"/>
      <c r="Z239" s="98"/>
      <c r="AA239" s="98"/>
      <c r="AB239" s="98"/>
      <c r="AC239" s="98"/>
      <c r="AD239" s="98"/>
      <c r="AE239" s="98"/>
      <c r="AF239" s="98"/>
      <c r="AG239" s="98"/>
      <c r="AH239" s="98"/>
    </row>
    <row r="240" spans="1:34" ht="68.25" customHeight="1">
      <c r="A240" s="235">
        <f t="shared" si="15"/>
        <v>238</v>
      </c>
      <c r="B240" s="336" t="s">
        <v>3773</v>
      </c>
      <c r="C240" s="76">
        <f t="shared" si="16"/>
        <v>230</v>
      </c>
      <c r="D240" s="347" t="s">
        <v>5172</v>
      </c>
      <c r="E240" s="199" t="s">
        <v>5255</v>
      </c>
      <c r="F240" s="76"/>
      <c r="G240" s="200" t="s">
        <v>5256</v>
      </c>
      <c r="H240" s="76" t="s">
        <v>5257</v>
      </c>
      <c r="I240" s="200" t="s">
        <v>5251</v>
      </c>
      <c r="J240" s="200" t="s">
        <v>5258</v>
      </c>
      <c r="K240" s="202" t="s">
        <v>5259</v>
      </c>
      <c r="L240" s="76" t="s">
        <v>5260</v>
      </c>
      <c r="M240" s="76"/>
      <c r="N240" s="202"/>
      <c r="O240" s="98"/>
      <c r="P240" s="98"/>
      <c r="Q240" s="98"/>
      <c r="R240" s="98"/>
      <c r="S240" s="98"/>
      <c r="T240" s="98"/>
      <c r="U240" s="98"/>
      <c r="V240" s="98"/>
      <c r="W240" s="98"/>
      <c r="X240" s="98"/>
      <c r="Y240" s="98"/>
      <c r="Z240" s="98"/>
      <c r="AA240" s="98"/>
      <c r="AB240" s="98"/>
      <c r="AC240" s="98"/>
      <c r="AD240" s="98"/>
      <c r="AE240" s="98"/>
      <c r="AF240" s="98"/>
      <c r="AG240" s="98"/>
      <c r="AH240" s="98"/>
    </row>
    <row r="241" spans="1:34" ht="47.25" customHeight="1">
      <c r="A241" s="235">
        <f t="shared" si="15"/>
        <v>239</v>
      </c>
      <c r="B241" s="336" t="s">
        <v>3735</v>
      </c>
      <c r="C241" s="76">
        <f t="shared" si="16"/>
        <v>231</v>
      </c>
      <c r="D241" s="347" t="s">
        <v>5172</v>
      </c>
      <c r="E241" s="199" t="s">
        <v>5268</v>
      </c>
      <c r="F241" s="76"/>
      <c r="G241" s="200" t="s">
        <v>5269</v>
      </c>
      <c r="H241" s="76" t="s">
        <v>5270</v>
      </c>
      <c r="I241" s="200" t="s">
        <v>5271</v>
      </c>
      <c r="J241" s="200" t="s">
        <v>5272</v>
      </c>
      <c r="K241" s="202" t="s">
        <v>5273</v>
      </c>
      <c r="L241" s="76" t="s">
        <v>5274</v>
      </c>
      <c r="M241" s="76" t="s">
        <v>742</v>
      </c>
      <c r="N241" s="202"/>
      <c r="O241" s="98"/>
      <c r="P241" s="98"/>
      <c r="Q241" s="98"/>
      <c r="R241" s="98"/>
      <c r="S241" s="98"/>
      <c r="T241" s="98"/>
      <c r="U241" s="98"/>
      <c r="V241" s="98"/>
      <c r="W241" s="98"/>
      <c r="X241" s="98"/>
      <c r="Y241" s="98"/>
      <c r="Z241" s="98"/>
      <c r="AA241" s="98"/>
      <c r="AB241" s="98"/>
      <c r="AC241" s="98"/>
      <c r="AD241" s="98"/>
      <c r="AE241" s="98"/>
      <c r="AF241" s="98"/>
      <c r="AG241" s="98"/>
      <c r="AH241" s="98"/>
    </row>
    <row r="242" spans="1:34" ht="47.25" customHeight="1">
      <c r="A242" s="235">
        <f t="shared" si="15"/>
        <v>240</v>
      </c>
      <c r="B242" s="336" t="s">
        <v>3735</v>
      </c>
      <c r="C242" s="76">
        <f t="shared" si="16"/>
        <v>232</v>
      </c>
      <c r="D242" s="347" t="s">
        <v>5172</v>
      </c>
      <c r="E242" s="199" t="s">
        <v>12508</v>
      </c>
      <c r="F242" s="76"/>
      <c r="G242" s="200" t="s">
        <v>5286</v>
      </c>
      <c r="H242" s="76" t="s">
        <v>12509</v>
      </c>
      <c r="I242" s="208" t="s">
        <v>12510</v>
      </c>
      <c r="J242" s="200" t="s">
        <v>12511</v>
      </c>
      <c r="K242" s="202" t="s">
        <v>12512</v>
      </c>
      <c r="L242" s="76" t="s">
        <v>12513</v>
      </c>
      <c r="M242" s="76" t="s">
        <v>5293</v>
      </c>
      <c r="N242" s="202"/>
      <c r="O242" s="98"/>
      <c r="P242" s="98"/>
      <c r="Q242" s="98"/>
      <c r="R242" s="98"/>
      <c r="S242" s="98"/>
      <c r="T242" s="98"/>
      <c r="U242" s="98"/>
      <c r="V242" s="98"/>
      <c r="W242" s="98"/>
      <c r="X242" s="98"/>
      <c r="Y242" s="98"/>
      <c r="Z242" s="98"/>
      <c r="AA242" s="98"/>
      <c r="AB242" s="98"/>
      <c r="AC242" s="98"/>
      <c r="AD242" s="98"/>
      <c r="AE242" s="98"/>
      <c r="AF242" s="98"/>
      <c r="AG242" s="98"/>
      <c r="AH242" s="98"/>
    </row>
    <row r="243" spans="1:34" ht="57" customHeight="1">
      <c r="A243" s="235">
        <f t="shared" si="15"/>
        <v>241</v>
      </c>
      <c r="B243" s="336" t="s">
        <v>3735</v>
      </c>
      <c r="C243" s="76">
        <f t="shared" si="16"/>
        <v>233</v>
      </c>
      <c r="D243" s="347" t="s">
        <v>5172</v>
      </c>
      <c r="E243" s="199" t="s">
        <v>5294</v>
      </c>
      <c r="F243" s="76"/>
      <c r="G243" s="200" t="s">
        <v>5295</v>
      </c>
      <c r="H243" s="76">
        <v>1391</v>
      </c>
      <c r="I243" s="208" t="s">
        <v>5296</v>
      </c>
      <c r="J243" s="200" t="s">
        <v>5297</v>
      </c>
      <c r="K243" s="202" t="s">
        <v>5298</v>
      </c>
      <c r="L243" s="76" t="s">
        <v>5299</v>
      </c>
      <c r="M243" s="76"/>
      <c r="N243" s="202"/>
      <c r="O243" s="98"/>
      <c r="P243" s="98"/>
      <c r="Q243" s="98"/>
      <c r="R243" s="98"/>
      <c r="S243" s="98"/>
      <c r="T243" s="98"/>
      <c r="U243" s="98"/>
      <c r="V243" s="98"/>
      <c r="W243" s="98"/>
      <c r="X243" s="98"/>
      <c r="Y243" s="98"/>
      <c r="Z243" s="98"/>
      <c r="AA243" s="98"/>
      <c r="AB243" s="98"/>
      <c r="AC243" s="98"/>
      <c r="AD243" s="98"/>
      <c r="AE243" s="98"/>
      <c r="AF243" s="98"/>
      <c r="AG243" s="98"/>
      <c r="AH243" s="98"/>
    </row>
    <row r="244" spans="1:34" ht="53.25" customHeight="1">
      <c r="A244" s="235">
        <f t="shared" si="15"/>
        <v>242</v>
      </c>
      <c r="B244" s="336" t="s">
        <v>3735</v>
      </c>
      <c r="C244" s="76">
        <f t="shared" si="16"/>
        <v>234</v>
      </c>
      <c r="D244" s="347" t="s">
        <v>5172</v>
      </c>
      <c r="E244" s="199" t="s">
        <v>5319</v>
      </c>
      <c r="F244" s="200" t="s">
        <v>5320</v>
      </c>
      <c r="G244" s="200" t="s">
        <v>12514</v>
      </c>
      <c r="H244" s="76" t="s">
        <v>12515</v>
      </c>
      <c r="I244" s="200" t="s">
        <v>5323</v>
      </c>
      <c r="J244" s="200" t="s">
        <v>5324</v>
      </c>
      <c r="K244" s="202" t="s">
        <v>5325</v>
      </c>
      <c r="L244" s="76" t="s">
        <v>5326</v>
      </c>
      <c r="M244" s="76" t="s">
        <v>735</v>
      </c>
      <c r="N244" s="202"/>
      <c r="O244" s="98"/>
      <c r="P244" s="98"/>
      <c r="Q244" s="98"/>
      <c r="R244" s="98"/>
      <c r="S244" s="98"/>
      <c r="T244" s="98"/>
      <c r="U244" s="98"/>
      <c r="V244" s="98"/>
      <c r="W244" s="98"/>
      <c r="X244" s="98"/>
      <c r="Y244" s="98"/>
      <c r="Z244" s="98"/>
      <c r="AA244" s="98"/>
      <c r="AB244" s="98"/>
      <c r="AC244" s="98"/>
      <c r="AD244" s="98"/>
      <c r="AE244" s="98"/>
      <c r="AF244" s="98"/>
      <c r="AG244" s="98"/>
      <c r="AH244" s="98"/>
    </row>
    <row r="245" spans="1:34" ht="63.75" customHeight="1">
      <c r="A245" s="235">
        <f t="shared" si="15"/>
        <v>243</v>
      </c>
      <c r="B245" s="336" t="s">
        <v>3735</v>
      </c>
      <c r="C245" s="76">
        <f t="shared" si="16"/>
        <v>235</v>
      </c>
      <c r="D245" s="347" t="s">
        <v>5172</v>
      </c>
      <c r="E245" s="199" t="s">
        <v>5334</v>
      </c>
      <c r="F245" s="76" t="s">
        <v>5335</v>
      </c>
      <c r="G245" s="200" t="s">
        <v>5336</v>
      </c>
      <c r="H245" s="76">
        <v>5337</v>
      </c>
      <c r="I245" s="200" t="s">
        <v>5337</v>
      </c>
      <c r="J245" s="200" t="s">
        <v>5338</v>
      </c>
      <c r="K245" s="202" t="s">
        <v>5339</v>
      </c>
      <c r="L245" s="76" t="s">
        <v>5340</v>
      </c>
      <c r="M245" s="76"/>
      <c r="N245" s="202"/>
      <c r="O245" s="98"/>
      <c r="P245" s="98"/>
      <c r="Q245" s="98"/>
      <c r="R245" s="98"/>
      <c r="S245" s="98"/>
      <c r="T245" s="98"/>
      <c r="U245" s="98"/>
      <c r="V245" s="98"/>
      <c r="W245" s="98"/>
      <c r="X245" s="98"/>
      <c r="Y245" s="98"/>
      <c r="Z245" s="98"/>
      <c r="AA245" s="98"/>
      <c r="AB245" s="98"/>
      <c r="AC245" s="98"/>
      <c r="AD245" s="98"/>
      <c r="AE245" s="98"/>
      <c r="AF245" s="98"/>
      <c r="AG245" s="98"/>
      <c r="AH245" s="98"/>
    </row>
    <row r="246" spans="1:34" ht="63" customHeight="1">
      <c r="A246" s="235">
        <f t="shared" si="15"/>
        <v>244</v>
      </c>
      <c r="B246" s="336" t="s">
        <v>3735</v>
      </c>
      <c r="C246" s="76">
        <f t="shared" si="16"/>
        <v>236</v>
      </c>
      <c r="D246" s="347" t="s">
        <v>5172</v>
      </c>
      <c r="E246" s="199" t="s">
        <v>5823</v>
      </c>
      <c r="F246" s="76"/>
      <c r="G246" s="200" t="s">
        <v>5824</v>
      </c>
      <c r="H246" s="76" t="s">
        <v>5825</v>
      </c>
      <c r="I246" s="232" t="s">
        <v>5826</v>
      </c>
      <c r="J246" s="200" t="s">
        <v>5827</v>
      </c>
      <c r="K246" s="202" t="s">
        <v>5828</v>
      </c>
      <c r="L246" s="76" t="s">
        <v>5829</v>
      </c>
      <c r="M246" s="76" t="s">
        <v>742</v>
      </c>
      <c r="N246" s="202"/>
      <c r="O246" s="98"/>
      <c r="P246" s="98"/>
      <c r="Q246" s="98"/>
      <c r="R246" s="98"/>
      <c r="S246" s="98"/>
      <c r="T246" s="98"/>
      <c r="U246" s="98"/>
      <c r="V246" s="98"/>
      <c r="W246" s="98"/>
      <c r="X246" s="98"/>
      <c r="Y246" s="98"/>
      <c r="Z246" s="98"/>
      <c r="AA246" s="98"/>
      <c r="AB246" s="98"/>
      <c r="AC246" s="98"/>
      <c r="AD246" s="98"/>
      <c r="AE246" s="98"/>
      <c r="AF246" s="98"/>
      <c r="AG246" s="98"/>
      <c r="AH246" s="98"/>
    </row>
    <row r="247" spans="1:34" ht="69.75" customHeight="1">
      <c r="A247" s="235">
        <f t="shared" si="15"/>
        <v>245</v>
      </c>
      <c r="B247" s="336" t="s">
        <v>3735</v>
      </c>
      <c r="C247" s="76">
        <f t="shared" si="16"/>
        <v>237</v>
      </c>
      <c r="D247" s="347" t="s">
        <v>5172</v>
      </c>
      <c r="E247" s="199" t="s">
        <v>6752</v>
      </c>
      <c r="F247" s="215" t="s">
        <v>6753</v>
      </c>
      <c r="G247" s="200" t="s">
        <v>6754</v>
      </c>
      <c r="H247" s="210" t="s">
        <v>6755</v>
      </c>
      <c r="I247" s="200" t="s">
        <v>6756</v>
      </c>
      <c r="J247" s="215" t="s">
        <v>6757</v>
      </c>
      <c r="K247" s="202" t="s">
        <v>6758</v>
      </c>
      <c r="L247" s="76" t="s">
        <v>6759</v>
      </c>
      <c r="M247" s="76" t="s">
        <v>3522</v>
      </c>
      <c r="N247" s="202"/>
      <c r="O247" s="98"/>
      <c r="P247" s="98"/>
      <c r="Q247" s="98"/>
      <c r="R247" s="98"/>
      <c r="S247" s="98"/>
      <c r="T247" s="98"/>
      <c r="U247" s="98"/>
      <c r="V247" s="98"/>
      <c r="W247" s="98"/>
      <c r="X247" s="98"/>
      <c r="Y247" s="98"/>
      <c r="Z247" s="98"/>
      <c r="AA247" s="98"/>
      <c r="AB247" s="98"/>
      <c r="AC247" s="98"/>
      <c r="AD247" s="98"/>
      <c r="AE247" s="98"/>
      <c r="AF247" s="98"/>
      <c r="AG247" s="98"/>
      <c r="AH247" s="98"/>
    </row>
    <row r="248" spans="1:34" ht="57" customHeight="1">
      <c r="A248" s="235">
        <f t="shared" si="15"/>
        <v>246</v>
      </c>
      <c r="B248" s="336" t="s">
        <v>3735</v>
      </c>
      <c r="C248" s="76">
        <f t="shared" si="16"/>
        <v>238</v>
      </c>
      <c r="D248" s="347" t="s">
        <v>5172</v>
      </c>
      <c r="E248" s="199" t="s">
        <v>6790</v>
      </c>
      <c r="F248" s="76" t="s">
        <v>6791</v>
      </c>
      <c r="G248" s="200" t="s">
        <v>6792</v>
      </c>
      <c r="H248" s="210">
        <v>3160</v>
      </c>
      <c r="I248" s="257" t="s">
        <v>6793</v>
      </c>
      <c r="J248" s="199" t="s">
        <v>6794</v>
      </c>
      <c r="K248" s="202" t="s">
        <v>6795</v>
      </c>
      <c r="L248" s="76" t="s">
        <v>6796</v>
      </c>
      <c r="M248" s="76"/>
      <c r="N248" s="202"/>
      <c r="O248" s="98"/>
      <c r="P248" s="98"/>
      <c r="Q248" s="98"/>
      <c r="R248" s="98"/>
      <c r="S248" s="98"/>
      <c r="T248" s="98"/>
      <c r="U248" s="98"/>
      <c r="V248" s="98"/>
      <c r="W248" s="98"/>
      <c r="X248" s="98"/>
      <c r="Y248" s="98"/>
      <c r="Z248" s="98"/>
      <c r="AA248" s="98"/>
      <c r="AB248" s="98"/>
      <c r="AC248" s="98"/>
      <c r="AD248" s="98"/>
      <c r="AE248" s="98"/>
      <c r="AF248" s="98"/>
      <c r="AG248" s="98"/>
      <c r="AH248" s="98"/>
    </row>
    <row r="249" spans="1:34" ht="61.5" customHeight="1">
      <c r="A249" s="235">
        <f t="shared" si="15"/>
        <v>247</v>
      </c>
      <c r="B249" s="336" t="s">
        <v>65</v>
      </c>
      <c r="C249" s="76">
        <f t="shared" si="16"/>
        <v>239</v>
      </c>
      <c r="D249" s="347" t="s">
        <v>5172</v>
      </c>
      <c r="E249" s="199" t="s">
        <v>6825</v>
      </c>
      <c r="F249" s="76" t="s">
        <v>6826</v>
      </c>
      <c r="G249" s="200" t="s">
        <v>6827</v>
      </c>
      <c r="H249" s="210">
        <v>1574</v>
      </c>
      <c r="I249" s="214" t="s">
        <v>6828</v>
      </c>
      <c r="J249" s="310" t="s">
        <v>6829</v>
      </c>
      <c r="K249" s="216" t="s">
        <v>6830</v>
      </c>
      <c r="L249" s="76" t="s">
        <v>6831</v>
      </c>
      <c r="M249" s="76"/>
      <c r="N249" s="202"/>
      <c r="O249" s="98"/>
      <c r="P249" s="98"/>
      <c r="Q249" s="98"/>
      <c r="R249" s="98"/>
      <c r="S249" s="98"/>
      <c r="T249" s="98"/>
      <c r="U249" s="98"/>
      <c r="V249" s="98"/>
      <c r="W249" s="98"/>
      <c r="X249" s="98"/>
      <c r="Y249" s="98"/>
      <c r="Z249" s="98"/>
      <c r="AA249" s="98"/>
      <c r="AB249" s="98"/>
      <c r="AC249" s="98"/>
      <c r="AD249" s="98"/>
      <c r="AE249" s="98"/>
      <c r="AF249" s="98"/>
      <c r="AG249" s="98"/>
      <c r="AH249" s="98"/>
    </row>
    <row r="250" spans="1:34" ht="57.75" customHeight="1">
      <c r="A250" s="235">
        <f t="shared" si="15"/>
        <v>248</v>
      </c>
      <c r="B250" s="336" t="s">
        <v>3735</v>
      </c>
      <c r="C250" s="76">
        <f t="shared" si="16"/>
        <v>240</v>
      </c>
      <c r="D250" s="347" t="s">
        <v>5172</v>
      </c>
      <c r="E250" s="199" t="s">
        <v>6832</v>
      </c>
      <c r="F250" s="76" t="s">
        <v>6833</v>
      </c>
      <c r="G250" s="200" t="s">
        <v>6834</v>
      </c>
      <c r="H250" s="76">
        <v>4052</v>
      </c>
      <c r="I250" s="200" t="s">
        <v>5950</v>
      </c>
      <c r="J250" s="253" t="s">
        <v>6835</v>
      </c>
      <c r="K250" s="202" t="s">
        <v>6836</v>
      </c>
      <c r="L250" s="76" t="s">
        <v>6837</v>
      </c>
      <c r="M250" s="76"/>
      <c r="N250" s="202"/>
      <c r="O250" s="98"/>
      <c r="P250" s="98"/>
      <c r="Q250" s="98"/>
      <c r="R250" s="98"/>
      <c r="S250" s="98"/>
      <c r="T250" s="98"/>
      <c r="U250" s="98"/>
      <c r="V250" s="98"/>
      <c r="W250" s="98"/>
      <c r="X250" s="98"/>
      <c r="Y250" s="98"/>
      <c r="Z250" s="98"/>
      <c r="AA250" s="98"/>
      <c r="AB250" s="98"/>
      <c r="AC250" s="98"/>
      <c r="AD250" s="98"/>
      <c r="AE250" s="98"/>
      <c r="AF250" s="98"/>
      <c r="AG250" s="98"/>
      <c r="AH250" s="98"/>
    </row>
    <row r="251" spans="1:34" ht="47.25" customHeight="1">
      <c r="A251" s="235">
        <f t="shared" si="15"/>
        <v>249</v>
      </c>
      <c r="B251" s="336" t="s">
        <v>3735</v>
      </c>
      <c r="C251" s="76">
        <f t="shared" si="16"/>
        <v>241</v>
      </c>
      <c r="D251" s="347" t="s">
        <v>5172</v>
      </c>
      <c r="E251" s="199" t="s">
        <v>6887</v>
      </c>
      <c r="F251" s="76" t="s">
        <v>6888</v>
      </c>
      <c r="G251" s="200" t="s">
        <v>6889</v>
      </c>
      <c r="H251" s="76">
        <v>523</v>
      </c>
      <c r="I251" s="200" t="s">
        <v>6890</v>
      </c>
      <c r="J251" s="199" t="s">
        <v>6891</v>
      </c>
      <c r="K251" s="206" t="s">
        <v>6892</v>
      </c>
      <c r="L251" s="76" t="s">
        <v>6893</v>
      </c>
      <c r="M251" s="76"/>
      <c r="N251" s="202"/>
      <c r="O251" s="98"/>
      <c r="P251" s="98"/>
      <c r="Q251" s="98"/>
      <c r="R251" s="98"/>
      <c r="S251" s="98"/>
      <c r="T251" s="98"/>
      <c r="U251" s="98"/>
      <c r="V251" s="98"/>
      <c r="W251" s="98"/>
      <c r="X251" s="98"/>
      <c r="Y251" s="98"/>
      <c r="Z251" s="98"/>
      <c r="AA251" s="98"/>
      <c r="AB251" s="98"/>
      <c r="AC251" s="98"/>
      <c r="AD251" s="98"/>
      <c r="AE251" s="98"/>
      <c r="AF251" s="98"/>
      <c r="AG251" s="98"/>
      <c r="AH251" s="98"/>
    </row>
    <row r="252" spans="1:34" ht="51.75" customHeight="1">
      <c r="A252" s="235">
        <f t="shared" si="15"/>
        <v>250</v>
      </c>
      <c r="B252" s="336" t="s">
        <v>65</v>
      </c>
      <c r="C252" s="76">
        <f t="shared" si="16"/>
        <v>242</v>
      </c>
      <c r="D252" s="347" t="s">
        <v>5172</v>
      </c>
      <c r="E252" s="199" t="s">
        <v>6901</v>
      </c>
      <c r="F252" s="215" t="s">
        <v>6902</v>
      </c>
      <c r="G252" s="200" t="s">
        <v>6903</v>
      </c>
      <c r="H252" s="76">
        <v>623</v>
      </c>
      <c r="I252" s="208">
        <v>45026</v>
      </c>
      <c r="J252" s="259" t="s">
        <v>6904</v>
      </c>
      <c r="K252" s="202" t="s">
        <v>6905</v>
      </c>
      <c r="L252" s="76" t="s">
        <v>6906</v>
      </c>
      <c r="M252" s="76"/>
      <c r="N252" s="202"/>
      <c r="O252" s="98"/>
      <c r="P252" s="98"/>
      <c r="Q252" s="98"/>
      <c r="R252" s="98"/>
      <c r="S252" s="98"/>
      <c r="T252" s="98"/>
      <c r="U252" s="98"/>
      <c r="V252" s="98"/>
      <c r="W252" s="98"/>
      <c r="X252" s="98"/>
      <c r="Y252" s="98"/>
      <c r="Z252" s="98"/>
      <c r="AA252" s="98"/>
      <c r="AB252" s="98"/>
      <c r="AC252" s="98"/>
      <c r="AD252" s="98"/>
      <c r="AE252" s="98"/>
      <c r="AF252" s="98"/>
      <c r="AG252" s="98"/>
      <c r="AH252" s="98"/>
    </row>
    <row r="253" spans="1:34" ht="52.5" customHeight="1">
      <c r="A253" s="235">
        <f t="shared" si="15"/>
        <v>251</v>
      </c>
      <c r="B253" s="336" t="s">
        <v>3735</v>
      </c>
      <c r="C253" s="76">
        <f t="shared" si="16"/>
        <v>243</v>
      </c>
      <c r="D253" s="347" t="s">
        <v>5172</v>
      </c>
      <c r="E253" s="199" t="s">
        <v>6927</v>
      </c>
      <c r="F253" s="215" t="s">
        <v>6928</v>
      </c>
      <c r="G253" s="200" t="s">
        <v>6929</v>
      </c>
      <c r="H253" s="76">
        <v>877</v>
      </c>
      <c r="I253" s="208" t="s">
        <v>4380</v>
      </c>
      <c r="J253" s="259" t="s">
        <v>6930</v>
      </c>
      <c r="K253" s="202" t="s">
        <v>6931</v>
      </c>
      <c r="L253" s="76" t="s">
        <v>6932</v>
      </c>
      <c r="M253" s="76"/>
      <c r="N253" s="202"/>
      <c r="O253" s="98"/>
      <c r="P253" s="98"/>
      <c r="Q253" s="98"/>
      <c r="R253" s="98"/>
      <c r="S253" s="98"/>
      <c r="T253" s="98"/>
      <c r="U253" s="98"/>
      <c r="V253" s="98"/>
      <c r="W253" s="98"/>
      <c r="X253" s="98"/>
      <c r="Y253" s="98"/>
      <c r="Z253" s="98"/>
      <c r="AA253" s="98"/>
      <c r="AB253" s="98"/>
      <c r="AC253" s="98"/>
      <c r="AD253" s="98"/>
      <c r="AE253" s="98"/>
      <c r="AF253" s="98"/>
      <c r="AG253" s="98"/>
      <c r="AH253" s="98"/>
    </row>
    <row r="254" spans="1:34" ht="63.75" customHeight="1">
      <c r="A254" s="235">
        <f t="shared" si="15"/>
        <v>252</v>
      </c>
      <c r="B254" s="336" t="s">
        <v>3735</v>
      </c>
      <c r="C254" s="76">
        <f t="shared" si="16"/>
        <v>244</v>
      </c>
      <c r="D254" s="347" t="s">
        <v>5172</v>
      </c>
      <c r="E254" s="199" t="s">
        <v>6933</v>
      </c>
      <c r="F254" s="215" t="s">
        <v>6934</v>
      </c>
      <c r="G254" s="200" t="s">
        <v>6935</v>
      </c>
      <c r="H254" s="76" t="s">
        <v>6936</v>
      </c>
      <c r="I254" s="208" t="s">
        <v>6937</v>
      </c>
      <c r="J254" s="259" t="s">
        <v>6938</v>
      </c>
      <c r="K254" s="202" t="s">
        <v>6939</v>
      </c>
      <c r="L254" s="76" t="s">
        <v>6940</v>
      </c>
      <c r="M254" s="76" t="s">
        <v>6941</v>
      </c>
      <c r="N254" s="202"/>
      <c r="O254" s="98"/>
      <c r="P254" s="98"/>
      <c r="Q254" s="98"/>
      <c r="R254" s="98"/>
      <c r="S254" s="98"/>
      <c r="T254" s="98"/>
      <c r="U254" s="98"/>
      <c r="V254" s="98"/>
      <c r="W254" s="98"/>
      <c r="X254" s="98"/>
      <c r="Y254" s="98"/>
      <c r="Z254" s="98"/>
      <c r="AA254" s="98"/>
      <c r="AB254" s="98"/>
      <c r="AC254" s="98"/>
      <c r="AD254" s="98"/>
      <c r="AE254" s="98"/>
      <c r="AF254" s="98"/>
      <c r="AG254" s="98"/>
      <c r="AH254" s="98"/>
    </row>
    <row r="255" spans="1:34" ht="61.5" customHeight="1">
      <c r="A255" s="235">
        <f t="shared" si="15"/>
        <v>253</v>
      </c>
      <c r="B255" s="336" t="s">
        <v>3735</v>
      </c>
      <c r="C255" s="76">
        <f t="shared" si="16"/>
        <v>245</v>
      </c>
      <c r="D255" s="347" t="s">
        <v>5172</v>
      </c>
      <c r="E255" s="199" t="s">
        <v>6965</v>
      </c>
      <c r="F255" s="215"/>
      <c r="G255" s="200" t="s">
        <v>6966</v>
      </c>
      <c r="H255" s="76">
        <v>1865</v>
      </c>
      <c r="I255" s="208">
        <v>45212</v>
      </c>
      <c r="J255" s="259" t="s">
        <v>6968</v>
      </c>
      <c r="K255" s="202" t="s">
        <v>6969</v>
      </c>
      <c r="L255" s="76" t="s">
        <v>6970</v>
      </c>
      <c r="M255" s="76"/>
      <c r="N255" s="202"/>
      <c r="O255" s="98"/>
      <c r="P255" s="98"/>
      <c r="Q255" s="98"/>
      <c r="R255" s="98"/>
      <c r="S255" s="98"/>
      <c r="T255" s="98"/>
      <c r="U255" s="98"/>
      <c r="V255" s="98"/>
      <c r="W255" s="98"/>
      <c r="X255" s="98"/>
      <c r="Y255" s="98"/>
      <c r="Z255" s="98"/>
      <c r="AA255" s="98"/>
      <c r="AB255" s="98"/>
      <c r="AC255" s="98"/>
      <c r="AD255" s="98"/>
      <c r="AE255" s="98"/>
      <c r="AF255" s="98"/>
      <c r="AG255" s="98"/>
      <c r="AH255" s="98"/>
    </row>
    <row r="256" spans="1:34" ht="52.5" customHeight="1">
      <c r="A256" s="235">
        <f t="shared" si="15"/>
        <v>254</v>
      </c>
      <c r="B256" s="336" t="s">
        <v>3735</v>
      </c>
      <c r="C256" s="76">
        <f t="shared" si="16"/>
        <v>246</v>
      </c>
      <c r="D256" s="347" t="s">
        <v>5172</v>
      </c>
      <c r="E256" s="199" t="s">
        <v>6977</v>
      </c>
      <c r="F256" s="212"/>
      <c r="G256" s="200" t="s">
        <v>6978</v>
      </c>
      <c r="H256" s="76" t="s">
        <v>6979</v>
      </c>
      <c r="I256" s="208" t="s">
        <v>6980</v>
      </c>
      <c r="J256" s="259" t="s">
        <v>6981</v>
      </c>
      <c r="K256" s="202" t="s">
        <v>6982</v>
      </c>
      <c r="L256" s="76" t="s">
        <v>6983</v>
      </c>
      <c r="M256" s="76" t="s">
        <v>2533</v>
      </c>
      <c r="N256" s="202"/>
      <c r="O256" s="98"/>
      <c r="P256" s="98"/>
      <c r="Q256" s="98"/>
      <c r="R256" s="98"/>
      <c r="S256" s="98"/>
      <c r="T256" s="98"/>
      <c r="U256" s="98"/>
      <c r="V256" s="98"/>
      <c r="W256" s="98"/>
      <c r="X256" s="98"/>
      <c r="Y256" s="98"/>
      <c r="Z256" s="98"/>
      <c r="AA256" s="98"/>
      <c r="AB256" s="98"/>
      <c r="AC256" s="98"/>
      <c r="AD256" s="98"/>
      <c r="AE256" s="98"/>
      <c r="AF256" s="98"/>
      <c r="AG256" s="98"/>
      <c r="AH256" s="98"/>
    </row>
    <row r="257" spans="1:34" ht="45.75" customHeight="1">
      <c r="A257" s="235">
        <f t="shared" si="15"/>
        <v>255</v>
      </c>
      <c r="B257" s="336" t="s">
        <v>3735</v>
      </c>
      <c r="C257" s="76">
        <f t="shared" si="16"/>
        <v>247</v>
      </c>
      <c r="D257" s="347" t="s">
        <v>5172</v>
      </c>
      <c r="E257" s="199" t="s">
        <v>7017</v>
      </c>
      <c r="F257" s="302"/>
      <c r="G257" s="200" t="s">
        <v>7019</v>
      </c>
      <c r="H257" s="370" t="s">
        <v>12516</v>
      </c>
      <c r="I257" s="371" t="s">
        <v>12517</v>
      </c>
      <c r="J257" s="259" t="s">
        <v>7022</v>
      </c>
      <c r="K257" s="202" t="s">
        <v>7023</v>
      </c>
      <c r="L257" s="76" t="s">
        <v>7024</v>
      </c>
      <c r="M257" s="76"/>
      <c r="N257" s="202"/>
      <c r="O257" s="98"/>
      <c r="P257" s="98"/>
      <c r="Q257" s="98"/>
      <c r="R257" s="98"/>
      <c r="S257" s="98"/>
      <c r="T257" s="98"/>
      <c r="U257" s="98"/>
      <c r="V257" s="98"/>
      <c r="W257" s="98"/>
      <c r="X257" s="98"/>
      <c r="Y257" s="98"/>
      <c r="Z257" s="98"/>
      <c r="AA257" s="98"/>
      <c r="AB257" s="98"/>
      <c r="AC257" s="98"/>
      <c r="AD257" s="98"/>
      <c r="AE257" s="98"/>
      <c r="AF257" s="98"/>
      <c r="AG257" s="98"/>
      <c r="AH257" s="98"/>
    </row>
    <row r="258" spans="1:34" ht="57.75" customHeight="1">
      <c r="A258" s="235">
        <f t="shared" si="15"/>
        <v>256</v>
      </c>
      <c r="B258" s="336" t="s">
        <v>3735</v>
      </c>
      <c r="C258" s="76">
        <f t="shared" si="16"/>
        <v>248</v>
      </c>
      <c r="D258" s="347" t="s">
        <v>5172</v>
      </c>
      <c r="E258" s="199" t="s">
        <v>7026</v>
      </c>
      <c r="F258" s="212"/>
      <c r="G258" s="200" t="s">
        <v>12518</v>
      </c>
      <c r="H258" s="266">
        <v>1316</v>
      </c>
      <c r="I258" s="360" t="s">
        <v>12519</v>
      </c>
      <c r="J258" s="273" t="s">
        <v>7030</v>
      </c>
      <c r="K258" s="202" t="s">
        <v>12520</v>
      </c>
      <c r="L258" s="76" t="s">
        <v>7032</v>
      </c>
      <c r="M258" s="76"/>
      <c r="N258" s="202"/>
      <c r="O258" s="98"/>
      <c r="P258" s="98"/>
      <c r="Q258" s="98"/>
      <c r="R258" s="98"/>
      <c r="S258" s="98"/>
      <c r="T258" s="98"/>
      <c r="U258" s="98"/>
      <c r="V258" s="98"/>
      <c r="W258" s="98"/>
      <c r="X258" s="98"/>
      <c r="Y258" s="98"/>
      <c r="Z258" s="98"/>
      <c r="AA258" s="98"/>
      <c r="AB258" s="98"/>
      <c r="AC258" s="98"/>
      <c r="AD258" s="98"/>
      <c r="AE258" s="98"/>
      <c r="AF258" s="98"/>
      <c r="AG258" s="98"/>
      <c r="AH258" s="98"/>
    </row>
    <row r="259" spans="1:34" ht="57.75" customHeight="1">
      <c r="A259" s="235">
        <f t="shared" si="15"/>
        <v>257</v>
      </c>
      <c r="B259" s="336" t="s">
        <v>3735</v>
      </c>
      <c r="C259" s="76">
        <f t="shared" si="16"/>
        <v>249</v>
      </c>
      <c r="D259" s="347" t="s">
        <v>5172</v>
      </c>
      <c r="E259" s="199" t="s">
        <v>7046</v>
      </c>
      <c r="F259" s="215"/>
      <c r="G259" s="200" t="s">
        <v>7047</v>
      </c>
      <c r="H259" s="76">
        <v>1897</v>
      </c>
      <c r="I259" s="208" t="s">
        <v>7048</v>
      </c>
      <c r="J259" s="259" t="s">
        <v>7049</v>
      </c>
      <c r="K259" s="202" t="s">
        <v>7050</v>
      </c>
      <c r="L259" s="76" t="s">
        <v>5274</v>
      </c>
      <c r="M259" s="76"/>
      <c r="N259" s="202"/>
      <c r="O259" s="98"/>
      <c r="P259" s="98"/>
      <c r="Q259" s="98"/>
      <c r="R259" s="98"/>
      <c r="S259" s="98"/>
      <c r="T259" s="98"/>
      <c r="U259" s="98"/>
      <c r="V259" s="98"/>
      <c r="W259" s="98"/>
      <c r="X259" s="98"/>
      <c r="Y259" s="98"/>
      <c r="Z259" s="98"/>
      <c r="AA259" s="98"/>
      <c r="AB259" s="98"/>
      <c r="AC259" s="98"/>
      <c r="AD259" s="98"/>
      <c r="AE259" s="98"/>
      <c r="AF259" s="98"/>
      <c r="AG259" s="98"/>
      <c r="AH259" s="98"/>
    </row>
    <row r="260" spans="1:34" ht="57.75" customHeight="1">
      <c r="A260" s="235">
        <f t="shared" si="15"/>
        <v>258</v>
      </c>
      <c r="B260" s="336" t="s">
        <v>3773</v>
      </c>
      <c r="C260" s="76">
        <f t="shared" si="16"/>
        <v>250</v>
      </c>
      <c r="D260" s="347" t="s">
        <v>5172</v>
      </c>
      <c r="E260" s="259" t="s">
        <v>12521</v>
      </c>
      <c r="F260" s="200" t="s">
        <v>7075</v>
      </c>
      <c r="G260" s="200" t="s">
        <v>7076</v>
      </c>
      <c r="H260" s="76">
        <v>2685</v>
      </c>
      <c r="I260" s="365" t="s">
        <v>7078</v>
      </c>
      <c r="J260" s="259" t="s">
        <v>7079</v>
      </c>
      <c r="K260" s="261" t="s">
        <v>7080</v>
      </c>
      <c r="L260" s="200" t="s">
        <v>7081</v>
      </c>
      <c r="M260" s="76"/>
      <c r="N260" s="202"/>
      <c r="O260" s="98"/>
      <c r="P260" s="98"/>
      <c r="Q260" s="98"/>
      <c r="R260" s="98"/>
      <c r="S260" s="98"/>
      <c r="T260" s="98"/>
      <c r="U260" s="98"/>
      <c r="V260" s="98"/>
      <c r="W260" s="98"/>
      <c r="X260" s="98"/>
      <c r="Y260" s="98"/>
      <c r="Z260" s="98"/>
      <c r="AA260" s="98"/>
      <c r="AB260" s="98"/>
      <c r="AC260" s="98"/>
      <c r="AD260" s="98"/>
      <c r="AE260" s="98"/>
      <c r="AF260" s="98"/>
      <c r="AG260" s="98"/>
      <c r="AH260" s="98"/>
    </row>
    <row r="261" spans="1:34" ht="57.75" customHeight="1">
      <c r="A261" s="235">
        <f t="shared" si="15"/>
        <v>259</v>
      </c>
      <c r="B261" s="336" t="s">
        <v>3773</v>
      </c>
      <c r="C261" s="76">
        <f t="shared" si="16"/>
        <v>251</v>
      </c>
      <c r="D261" s="347" t="s">
        <v>5172</v>
      </c>
      <c r="E261" s="199" t="s">
        <v>7083</v>
      </c>
      <c r="F261" s="76" t="s">
        <v>7084</v>
      </c>
      <c r="G261" s="200" t="s">
        <v>7085</v>
      </c>
      <c r="H261" s="76" t="s">
        <v>7086</v>
      </c>
      <c r="I261" s="200" t="s">
        <v>7087</v>
      </c>
      <c r="J261" s="76" t="s">
        <v>7088</v>
      </c>
      <c r="K261" s="202" t="s">
        <v>7089</v>
      </c>
      <c r="L261" s="200" t="s">
        <v>7090</v>
      </c>
      <c r="M261" s="76"/>
      <c r="N261" s="202"/>
      <c r="O261" s="98"/>
      <c r="P261" s="98"/>
      <c r="Q261" s="98"/>
      <c r="R261" s="98"/>
      <c r="S261" s="98"/>
      <c r="T261" s="98"/>
      <c r="U261" s="98"/>
      <c r="V261" s="98"/>
      <c r="W261" s="98"/>
      <c r="X261" s="98"/>
      <c r="Y261" s="98"/>
      <c r="Z261" s="98"/>
      <c r="AA261" s="98"/>
      <c r="AB261" s="98"/>
      <c r="AC261" s="98"/>
      <c r="AD261" s="98"/>
      <c r="AE261" s="98"/>
      <c r="AF261" s="98"/>
      <c r="AG261" s="98"/>
      <c r="AH261" s="98"/>
    </row>
    <row r="262" spans="1:34" ht="57.75" customHeight="1">
      <c r="A262" s="235">
        <f t="shared" si="15"/>
        <v>260</v>
      </c>
      <c r="B262" s="336" t="s">
        <v>3735</v>
      </c>
      <c r="C262" s="76">
        <f t="shared" si="16"/>
        <v>252</v>
      </c>
      <c r="D262" s="347" t="s">
        <v>5172</v>
      </c>
      <c r="E262" s="259" t="s">
        <v>7100</v>
      </c>
      <c r="F262" s="215" t="s">
        <v>7101</v>
      </c>
      <c r="G262" s="215" t="s">
        <v>7102</v>
      </c>
      <c r="H262" s="76" t="s">
        <v>7103</v>
      </c>
      <c r="I262" s="256" t="s">
        <v>12522</v>
      </c>
      <c r="J262" s="215" t="s">
        <v>7104</v>
      </c>
      <c r="K262" s="283" t="s">
        <v>7105</v>
      </c>
      <c r="L262" s="200" t="s">
        <v>7106</v>
      </c>
      <c r="M262" s="76"/>
      <c r="N262" s="202"/>
      <c r="O262" s="98"/>
      <c r="P262" s="98"/>
      <c r="Q262" s="98"/>
      <c r="R262" s="98"/>
      <c r="S262" s="98"/>
      <c r="T262" s="98"/>
      <c r="U262" s="98"/>
      <c r="V262" s="98"/>
      <c r="W262" s="98"/>
      <c r="X262" s="98"/>
      <c r="Y262" s="98"/>
      <c r="Z262" s="98"/>
      <c r="AA262" s="98"/>
      <c r="AB262" s="98"/>
      <c r="AC262" s="98"/>
      <c r="AD262" s="98"/>
      <c r="AE262" s="98"/>
      <c r="AF262" s="98"/>
      <c r="AG262" s="98"/>
      <c r="AH262" s="98"/>
    </row>
    <row r="263" spans="1:34" ht="57.75" customHeight="1">
      <c r="A263" s="235">
        <f t="shared" si="15"/>
        <v>261</v>
      </c>
      <c r="B263" s="235" t="s">
        <v>3735</v>
      </c>
      <c r="C263" s="76">
        <f t="shared" si="16"/>
        <v>253</v>
      </c>
      <c r="D263" s="347" t="s">
        <v>5172</v>
      </c>
      <c r="E263" s="259" t="s">
        <v>7108</v>
      </c>
      <c r="F263" s="215" t="s">
        <v>7109</v>
      </c>
      <c r="G263" s="215" t="s">
        <v>7110</v>
      </c>
      <c r="H263" s="76" t="s">
        <v>7111</v>
      </c>
      <c r="I263" s="256" t="s">
        <v>7096</v>
      </c>
      <c r="J263" s="215" t="s">
        <v>2484</v>
      </c>
      <c r="K263" s="283" t="s">
        <v>7112</v>
      </c>
      <c r="L263" s="200" t="s">
        <v>2486</v>
      </c>
      <c r="M263" s="76"/>
      <c r="N263" s="202"/>
      <c r="O263" s="98"/>
      <c r="P263" s="98"/>
      <c r="Q263" s="98"/>
      <c r="R263" s="98"/>
      <c r="S263" s="98"/>
      <c r="T263" s="98"/>
      <c r="U263" s="98"/>
      <c r="V263" s="98"/>
      <c r="W263" s="98"/>
      <c r="X263" s="98"/>
      <c r="Y263" s="98"/>
      <c r="Z263" s="98"/>
      <c r="AA263" s="98"/>
      <c r="AB263" s="98"/>
      <c r="AC263" s="98"/>
      <c r="AD263" s="98"/>
      <c r="AE263" s="98"/>
      <c r="AF263" s="98"/>
      <c r="AG263" s="98"/>
      <c r="AH263" s="98"/>
    </row>
    <row r="264" spans="1:34" ht="56.25" customHeight="1">
      <c r="A264" s="235">
        <f t="shared" si="15"/>
        <v>262</v>
      </c>
      <c r="B264" s="235" t="s">
        <v>3735</v>
      </c>
      <c r="C264" s="76">
        <f t="shared" si="16"/>
        <v>254</v>
      </c>
      <c r="D264" s="347" t="s">
        <v>5172</v>
      </c>
      <c r="E264" s="199" t="s">
        <v>7156</v>
      </c>
      <c r="F264" s="76" t="s">
        <v>7157</v>
      </c>
      <c r="G264" s="200" t="s">
        <v>7158</v>
      </c>
      <c r="H264" s="76" t="s">
        <v>7159</v>
      </c>
      <c r="I264" s="364">
        <v>45834</v>
      </c>
      <c r="J264" s="215" t="s">
        <v>7161</v>
      </c>
      <c r="K264" s="202" t="s">
        <v>7162</v>
      </c>
      <c r="L264" s="76" t="s">
        <v>7163</v>
      </c>
      <c r="M264" s="76"/>
      <c r="N264" s="202"/>
      <c r="O264" s="98"/>
      <c r="P264" s="98"/>
      <c r="Q264" s="98"/>
      <c r="R264" s="98"/>
      <c r="S264" s="98"/>
      <c r="T264" s="98"/>
      <c r="U264" s="98"/>
      <c r="V264" s="98"/>
      <c r="W264" s="98"/>
      <c r="X264" s="98"/>
      <c r="Y264" s="98"/>
      <c r="Z264" s="98"/>
      <c r="AA264" s="98"/>
      <c r="AB264" s="98"/>
      <c r="AC264" s="98"/>
      <c r="AD264" s="98"/>
      <c r="AE264" s="98"/>
      <c r="AF264" s="98"/>
      <c r="AG264" s="98"/>
      <c r="AH264" s="98"/>
    </row>
    <row r="265" spans="1:34" ht="60.75" customHeight="1">
      <c r="A265" s="235">
        <f t="shared" si="15"/>
        <v>263</v>
      </c>
      <c r="B265" s="336" t="s">
        <v>5006</v>
      </c>
      <c r="C265" s="76">
        <f t="shared" si="16"/>
        <v>255</v>
      </c>
      <c r="D265" s="347" t="s">
        <v>5172</v>
      </c>
      <c r="E265" s="259" t="s">
        <v>11607</v>
      </c>
      <c r="F265" s="212" t="s">
        <v>11608</v>
      </c>
      <c r="G265" s="200" t="s">
        <v>11609</v>
      </c>
      <c r="H265" s="200" t="s">
        <v>11610</v>
      </c>
      <c r="I265" s="364">
        <v>45803</v>
      </c>
      <c r="J265" s="200" t="s">
        <v>11611</v>
      </c>
      <c r="K265" s="232" t="s">
        <v>11612</v>
      </c>
      <c r="L265" s="200" t="s">
        <v>12523</v>
      </c>
      <c r="M265" s="200"/>
      <c r="N265" s="232"/>
      <c r="O265" s="98"/>
      <c r="P265" s="98"/>
      <c r="Q265" s="98"/>
      <c r="R265" s="98"/>
      <c r="S265" s="98"/>
      <c r="T265" s="98"/>
      <c r="U265" s="98"/>
      <c r="V265" s="98"/>
      <c r="W265" s="98"/>
      <c r="X265" s="98"/>
      <c r="Y265" s="98"/>
      <c r="Z265" s="98"/>
      <c r="AA265" s="98"/>
      <c r="AB265" s="98"/>
      <c r="AC265" s="98"/>
      <c r="AD265" s="98"/>
      <c r="AE265" s="98"/>
      <c r="AF265" s="98"/>
      <c r="AG265" s="98"/>
      <c r="AH265" s="98"/>
    </row>
    <row r="266" spans="1:34" ht="60.75" customHeight="1">
      <c r="A266" s="337"/>
      <c r="B266" s="338"/>
      <c r="C266" s="111"/>
      <c r="D266" s="351" t="s">
        <v>3361</v>
      </c>
      <c r="E266" s="354">
        <f>COUNTIF($D$2:$D$1319,D266)-1</f>
        <v>15</v>
      </c>
      <c r="F266" s="355"/>
      <c r="G266" s="342"/>
      <c r="H266" s="342"/>
      <c r="I266" s="372"/>
      <c r="J266" s="342"/>
      <c r="K266" s="373"/>
      <c r="L266" s="342"/>
      <c r="M266" s="342"/>
      <c r="N266" s="373"/>
      <c r="O266" s="190"/>
      <c r="P266" s="190"/>
      <c r="Q266" s="190"/>
      <c r="R266" s="190"/>
      <c r="S266" s="190"/>
      <c r="T266" s="190"/>
      <c r="U266" s="190"/>
      <c r="V266" s="190"/>
      <c r="W266" s="190"/>
      <c r="X266" s="190"/>
      <c r="Y266" s="190"/>
      <c r="Z266" s="190"/>
      <c r="AA266" s="190"/>
      <c r="AB266" s="190"/>
      <c r="AC266" s="190"/>
      <c r="AD266" s="190"/>
      <c r="AE266" s="190"/>
      <c r="AF266" s="190"/>
      <c r="AG266" s="190"/>
      <c r="AH266" s="190"/>
    </row>
    <row r="267" spans="1:34" ht="57.75" customHeight="1">
      <c r="A267" s="235">
        <f>A265+1</f>
        <v>264</v>
      </c>
      <c r="B267" s="336" t="s">
        <v>5006</v>
      </c>
      <c r="C267" s="76">
        <f>C265+1</f>
        <v>256</v>
      </c>
      <c r="D267" s="199" t="s">
        <v>3361</v>
      </c>
      <c r="E267" s="199" t="s">
        <v>3362</v>
      </c>
      <c r="F267" s="76" t="s">
        <v>3363</v>
      </c>
      <c r="G267" s="200" t="s">
        <v>3364</v>
      </c>
      <c r="H267" s="76" t="s">
        <v>3365</v>
      </c>
      <c r="I267" s="200" t="s">
        <v>3366</v>
      </c>
      <c r="J267" s="215" t="s">
        <v>3367</v>
      </c>
      <c r="K267" s="202" t="s">
        <v>3368</v>
      </c>
      <c r="L267" s="76" t="s">
        <v>3369</v>
      </c>
      <c r="M267" s="76" t="s">
        <v>3370</v>
      </c>
      <c r="N267" s="202"/>
      <c r="O267" s="98"/>
      <c r="P267" s="98"/>
      <c r="Q267" s="98"/>
      <c r="R267" s="98"/>
      <c r="S267" s="98"/>
      <c r="T267" s="98"/>
      <c r="U267" s="98"/>
      <c r="V267" s="98"/>
      <c r="W267" s="98"/>
      <c r="X267" s="98"/>
      <c r="Y267" s="98"/>
      <c r="Z267" s="98"/>
      <c r="AA267" s="98"/>
      <c r="AB267" s="98"/>
      <c r="AC267" s="98"/>
      <c r="AD267" s="98"/>
      <c r="AE267" s="98"/>
      <c r="AF267" s="98"/>
      <c r="AG267" s="98"/>
      <c r="AH267" s="98"/>
    </row>
    <row r="268" spans="1:34" ht="61.5" customHeight="1">
      <c r="A268" s="235">
        <f t="shared" ref="A268:A281" si="17">A267+1</f>
        <v>265</v>
      </c>
      <c r="B268" s="336" t="s">
        <v>5006</v>
      </c>
      <c r="C268" s="76">
        <f t="shared" ref="C268:C281" si="18">C267+1</f>
        <v>257</v>
      </c>
      <c r="D268" s="199" t="s">
        <v>3361</v>
      </c>
      <c r="E268" s="199" t="s">
        <v>3711</v>
      </c>
      <c r="F268" s="276" t="s">
        <v>3712</v>
      </c>
      <c r="G268" s="215" t="s">
        <v>3713</v>
      </c>
      <c r="H268" s="76" t="s">
        <v>12524</v>
      </c>
      <c r="I268" s="200" t="s">
        <v>3715</v>
      </c>
      <c r="J268" s="76" t="s">
        <v>3716</v>
      </c>
      <c r="K268" s="261" t="s">
        <v>3717</v>
      </c>
      <c r="L268" s="76" t="s">
        <v>12525</v>
      </c>
      <c r="M268" s="76" t="s">
        <v>3719</v>
      </c>
      <c r="N268" s="274" t="s">
        <v>12526</v>
      </c>
      <c r="O268" s="98"/>
      <c r="P268" s="98"/>
      <c r="Q268" s="98"/>
      <c r="R268" s="98"/>
      <c r="S268" s="98"/>
      <c r="T268" s="98"/>
      <c r="U268" s="98"/>
      <c r="V268" s="98"/>
      <c r="W268" s="98"/>
      <c r="X268" s="98"/>
      <c r="Y268" s="98"/>
      <c r="Z268" s="98"/>
      <c r="AA268" s="98"/>
      <c r="AB268" s="98"/>
      <c r="AC268" s="98"/>
      <c r="AD268" s="98"/>
      <c r="AE268" s="98"/>
      <c r="AF268" s="98"/>
      <c r="AG268" s="98"/>
      <c r="AH268" s="98"/>
    </row>
    <row r="269" spans="1:34" ht="56.25" customHeight="1">
      <c r="A269" s="235">
        <f t="shared" si="17"/>
        <v>266</v>
      </c>
      <c r="B269" s="336" t="s">
        <v>3773</v>
      </c>
      <c r="C269" s="76">
        <f t="shared" si="18"/>
        <v>258</v>
      </c>
      <c r="D269" s="199" t="s">
        <v>3361</v>
      </c>
      <c r="E269" s="199" t="s">
        <v>3767</v>
      </c>
      <c r="F269" s="76"/>
      <c r="G269" s="200" t="s">
        <v>3768</v>
      </c>
      <c r="H269" s="210">
        <v>1560</v>
      </c>
      <c r="I269" s="200" t="s">
        <v>3769</v>
      </c>
      <c r="J269" s="76" t="s">
        <v>3770</v>
      </c>
      <c r="K269" s="202" t="s">
        <v>3771</v>
      </c>
      <c r="L269" s="76" t="s">
        <v>3772</v>
      </c>
      <c r="M269" s="76"/>
      <c r="N269" s="202"/>
      <c r="O269" s="98"/>
      <c r="P269" s="98"/>
      <c r="Q269" s="98"/>
      <c r="R269" s="98"/>
      <c r="S269" s="98"/>
      <c r="T269" s="98"/>
      <c r="U269" s="98"/>
      <c r="V269" s="98"/>
      <c r="W269" s="98"/>
      <c r="X269" s="98"/>
      <c r="Y269" s="98"/>
      <c r="Z269" s="98"/>
      <c r="AA269" s="98"/>
      <c r="AB269" s="98"/>
      <c r="AC269" s="98"/>
      <c r="AD269" s="98"/>
      <c r="AE269" s="98"/>
      <c r="AF269" s="98"/>
      <c r="AG269" s="98"/>
      <c r="AH269" s="98"/>
    </row>
    <row r="270" spans="1:34" ht="53.25" customHeight="1">
      <c r="A270" s="235">
        <f t="shared" si="17"/>
        <v>267</v>
      </c>
      <c r="B270" s="336" t="s">
        <v>5006</v>
      </c>
      <c r="C270" s="76">
        <f t="shared" si="18"/>
        <v>259</v>
      </c>
      <c r="D270" s="199" t="s">
        <v>3361</v>
      </c>
      <c r="E270" s="199" t="s">
        <v>3892</v>
      </c>
      <c r="F270" s="76" t="s">
        <v>3893</v>
      </c>
      <c r="G270" s="200" t="s">
        <v>3894</v>
      </c>
      <c r="H270" s="76" t="s">
        <v>3895</v>
      </c>
      <c r="I270" s="200" t="s">
        <v>3896</v>
      </c>
      <c r="J270" s="200" t="s">
        <v>3897</v>
      </c>
      <c r="K270" s="202" t="s">
        <v>3898</v>
      </c>
      <c r="L270" s="76" t="s">
        <v>3899</v>
      </c>
      <c r="M270" s="76" t="s">
        <v>3370</v>
      </c>
      <c r="N270" s="202"/>
      <c r="O270" s="98"/>
      <c r="P270" s="98"/>
      <c r="Q270" s="98"/>
      <c r="R270" s="98"/>
      <c r="S270" s="98"/>
      <c r="T270" s="98"/>
      <c r="U270" s="98"/>
      <c r="V270" s="98"/>
      <c r="W270" s="98"/>
      <c r="X270" s="98"/>
      <c r="Y270" s="98"/>
      <c r="Z270" s="98"/>
      <c r="AA270" s="98"/>
      <c r="AB270" s="98"/>
      <c r="AC270" s="98"/>
      <c r="AD270" s="98"/>
      <c r="AE270" s="98"/>
      <c r="AF270" s="98"/>
      <c r="AG270" s="98"/>
      <c r="AH270" s="98"/>
    </row>
    <row r="271" spans="1:34" ht="77.25" customHeight="1">
      <c r="A271" s="235">
        <f t="shared" si="17"/>
        <v>268</v>
      </c>
      <c r="B271" s="336" t="s">
        <v>5006</v>
      </c>
      <c r="C271" s="76">
        <f t="shared" si="18"/>
        <v>260</v>
      </c>
      <c r="D271" s="199" t="s">
        <v>3361</v>
      </c>
      <c r="E271" s="199" t="s">
        <v>12527</v>
      </c>
      <c r="F271" s="200" t="s">
        <v>3958</v>
      </c>
      <c r="G271" s="200" t="s">
        <v>3959</v>
      </c>
      <c r="H271" s="76" t="s">
        <v>12528</v>
      </c>
      <c r="I271" s="201" t="s">
        <v>12529</v>
      </c>
      <c r="J271" s="200" t="s">
        <v>3962</v>
      </c>
      <c r="K271" s="202" t="s">
        <v>3963</v>
      </c>
      <c r="L271" s="200" t="s">
        <v>3964</v>
      </c>
      <c r="M271" s="76" t="s">
        <v>3501</v>
      </c>
      <c r="N271" s="202"/>
      <c r="O271" s="98"/>
      <c r="P271" s="98"/>
      <c r="Q271" s="98"/>
      <c r="R271" s="98"/>
      <c r="S271" s="98"/>
      <c r="T271" s="98"/>
      <c r="U271" s="98"/>
      <c r="V271" s="98"/>
      <c r="W271" s="98"/>
      <c r="X271" s="98"/>
      <c r="Y271" s="98"/>
      <c r="Z271" s="98"/>
      <c r="AA271" s="98"/>
      <c r="AB271" s="98"/>
      <c r="AC271" s="98"/>
      <c r="AD271" s="98"/>
      <c r="AE271" s="98"/>
      <c r="AF271" s="98"/>
      <c r="AG271" s="98"/>
      <c r="AH271" s="98"/>
    </row>
    <row r="272" spans="1:34" ht="63.75" customHeight="1">
      <c r="A272" s="235">
        <f t="shared" si="17"/>
        <v>269</v>
      </c>
      <c r="B272" s="336" t="s">
        <v>5006</v>
      </c>
      <c r="C272" s="76">
        <f t="shared" si="18"/>
        <v>261</v>
      </c>
      <c r="D272" s="199" t="s">
        <v>3361</v>
      </c>
      <c r="E272" s="199" t="s">
        <v>9326</v>
      </c>
      <c r="F272" s="200"/>
      <c r="G272" s="200" t="s">
        <v>9327</v>
      </c>
      <c r="H272" s="76">
        <v>1225</v>
      </c>
      <c r="I272" s="76" t="s">
        <v>4295</v>
      </c>
      <c r="J272" s="200" t="s">
        <v>9328</v>
      </c>
      <c r="K272" s="206" t="s">
        <v>9329</v>
      </c>
      <c r="L272" s="200" t="s">
        <v>9330</v>
      </c>
      <c r="M272" s="76"/>
      <c r="N272" s="202"/>
      <c r="O272" s="98"/>
      <c r="P272" s="98"/>
      <c r="Q272" s="98"/>
      <c r="R272" s="98"/>
      <c r="S272" s="98"/>
      <c r="T272" s="98"/>
      <c r="U272" s="98"/>
      <c r="V272" s="98"/>
      <c r="W272" s="98"/>
      <c r="X272" s="98"/>
      <c r="Y272" s="98"/>
      <c r="Z272" s="98"/>
      <c r="AA272" s="98"/>
      <c r="AB272" s="98"/>
      <c r="AC272" s="98"/>
      <c r="AD272" s="98"/>
      <c r="AE272" s="98"/>
      <c r="AF272" s="98"/>
      <c r="AG272" s="98"/>
      <c r="AH272" s="98"/>
    </row>
    <row r="273" spans="1:34" ht="52.5" customHeight="1">
      <c r="A273" s="235">
        <f t="shared" si="17"/>
        <v>270</v>
      </c>
      <c r="B273" s="336" t="s">
        <v>5006</v>
      </c>
      <c r="C273" s="76">
        <f t="shared" si="18"/>
        <v>262</v>
      </c>
      <c r="D273" s="199" t="s">
        <v>3361</v>
      </c>
      <c r="E273" s="199" t="s">
        <v>9360</v>
      </c>
      <c r="F273" s="76" t="s">
        <v>12530</v>
      </c>
      <c r="G273" s="200" t="s">
        <v>9362</v>
      </c>
      <c r="H273" s="76" t="s">
        <v>9363</v>
      </c>
      <c r="I273" s="76" t="s">
        <v>9364</v>
      </c>
      <c r="J273" s="200" t="s">
        <v>9365</v>
      </c>
      <c r="K273" s="202" t="s">
        <v>9366</v>
      </c>
      <c r="L273" s="200" t="s">
        <v>9367</v>
      </c>
      <c r="M273" s="76" t="s">
        <v>735</v>
      </c>
      <c r="N273" s="202"/>
      <c r="O273" s="98"/>
      <c r="P273" s="98"/>
      <c r="Q273" s="98"/>
      <c r="R273" s="98"/>
      <c r="S273" s="98"/>
      <c r="T273" s="98"/>
      <c r="U273" s="98"/>
      <c r="V273" s="98"/>
      <c r="W273" s="98"/>
      <c r="X273" s="98"/>
      <c r="Y273" s="98"/>
      <c r="Z273" s="98"/>
      <c r="AA273" s="98"/>
      <c r="AB273" s="98"/>
      <c r="AC273" s="98"/>
      <c r="AD273" s="98"/>
      <c r="AE273" s="98"/>
      <c r="AF273" s="98"/>
      <c r="AG273" s="98"/>
      <c r="AH273" s="98"/>
    </row>
    <row r="274" spans="1:34" ht="69.75" customHeight="1">
      <c r="A274" s="235">
        <f t="shared" si="17"/>
        <v>271</v>
      </c>
      <c r="B274" s="336" t="s">
        <v>5006</v>
      </c>
      <c r="C274" s="76">
        <f t="shared" si="18"/>
        <v>263</v>
      </c>
      <c r="D274" s="199" t="s">
        <v>3361</v>
      </c>
      <c r="E274" s="199" t="s">
        <v>9425</v>
      </c>
      <c r="F274" s="200"/>
      <c r="G274" s="200" t="s">
        <v>9426</v>
      </c>
      <c r="H274" s="76" t="s">
        <v>9427</v>
      </c>
      <c r="I274" s="76" t="s">
        <v>9428</v>
      </c>
      <c r="J274" s="200" t="s">
        <v>9429</v>
      </c>
      <c r="K274" s="206" t="s">
        <v>9430</v>
      </c>
      <c r="L274" s="200" t="s">
        <v>9431</v>
      </c>
      <c r="M274" s="76"/>
      <c r="N274" s="202"/>
      <c r="O274" s="98"/>
      <c r="P274" s="98"/>
      <c r="Q274" s="98"/>
      <c r="R274" s="98"/>
      <c r="S274" s="98"/>
      <c r="T274" s="98"/>
      <c r="U274" s="98"/>
      <c r="V274" s="98"/>
      <c r="W274" s="98"/>
      <c r="X274" s="98"/>
      <c r="Y274" s="98"/>
      <c r="Z274" s="98"/>
      <c r="AA274" s="98"/>
      <c r="AB274" s="98"/>
      <c r="AC274" s="98"/>
      <c r="AD274" s="98"/>
      <c r="AE274" s="98"/>
      <c r="AF274" s="98"/>
      <c r="AG274" s="98"/>
      <c r="AH274" s="98"/>
    </row>
    <row r="275" spans="1:34" ht="62.25" customHeight="1">
      <c r="A275" s="235">
        <f t="shared" si="17"/>
        <v>272</v>
      </c>
      <c r="B275" s="336" t="s">
        <v>5006</v>
      </c>
      <c r="C275" s="76">
        <f t="shared" si="18"/>
        <v>264</v>
      </c>
      <c r="D275" s="199" t="s">
        <v>3361</v>
      </c>
      <c r="E275" s="199" t="s">
        <v>9599</v>
      </c>
      <c r="F275" s="212"/>
      <c r="G275" s="275" t="s">
        <v>9600</v>
      </c>
      <c r="H275" s="266">
        <v>354</v>
      </c>
      <c r="I275" s="374">
        <v>45475</v>
      </c>
      <c r="J275" s="276" t="s">
        <v>9601</v>
      </c>
      <c r="K275" s="202" t="s">
        <v>9602</v>
      </c>
      <c r="L275" s="200" t="s">
        <v>9603</v>
      </c>
      <c r="M275" s="272"/>
      <c r="N275" s="202"/>
      <c r="O275" s="98"/>
      <c r="P275" s="98"/>
      <c r="Q275" s="98"/>
      <c r="R275" s="98"/>
      <c r="S275" s="98"/>
      <c r="T275" s="98"/>
      <c r="U275" s="98"/>
      <c r="V275" s="98"/>
      <c r="W275" s="98"/>
      <c r="X275" s="98"/>
      <c r="Y275" s="98"/>
      <c r="Z275" s="98"/>
      <c r="AA275" s="98"/>
      <c r="AB275" s="98"/>
      <c r="AC275" s="98"/>
      <c r="AD275" s="98"/>
      <c r="AE275" s="98"/>
      <c r="AF275" s="98"/>
      <c r="AG275" s="98"/>
      <c r="AH275" s="98"/>
    </row>
    <row r="276" spans="1:34" ht="54.75" customHeight="1">
      <c r="A276" s="235">
        <f t="shared" si="17"/>
        <v>273</v>
      </c>
      <c r="B276" s="336" t="s">
        <v>5006</v>
      </c>
      <c r="C276" s="76">
        <f t="shared" si="18"/>
        <v>265</v>
      </c>
      <c r="D276" s="199" t="s">
        <v>3361</v>
      </c>
      <c r="E276" s="199" t="s">
        <v>9613</v>
      </c>
      <c r="F276" s="215"/>
      <c r="G276" s="200" t="s">
        <v>9615</v>
      </c>
      <c r="H276" s="76">
        <v>886</v>
      </c>
      <c r="I276" s="201" t="s">
        <v>12531</v>
      </c>
      <c r="J276" s="76" t="s">
        <v>9617</v>
      </c>
      <c r="K276" s="202" t="s">
        <v>9618</v>
      </c>
      <c r="L276" s="200" t="s">
        <v>9619</v>
      </c>
      <c r="M276" s="272"/>
      <c r="N276" s="202"/>
      <c r="O276" s="98"/>
      <c r="P276" s="98"/>
      <c r="Q276" s="98"/>
      <c r="R276" s="98"/>
      <c r="S276" s="98"/>
      <c r="T276" s="98"/>
      <c r="U276" s="98"/>
      <c r="V276" s="98"/>
      <c r="W276" s="98"/>
      <c r="X276" s="98"/>
      <c r="Y276" s="98"/>
      <c r="Z276" s="98"/>
      <c r="AA276" s="98"/>
      <c r="AB276" s="98"/>
      <c r="AC276" s="98"/>
      <c r="AD276" s="98"/>
      <c r="AE276" s="98"/>
      <c r="AF276" s="98"/>
      <c r="AG276" s="98"/>
      <c r="AH276" s="98"/>
    </row>
    <row r="277" spans="1:34" ht="63" customHeight="1">
      <c r="A277" s="235">
        <f t="shared" si="17"/>
        <v>274</v>
      </c>
      <c r="B277" s="336" t="s">
        <v>3773</v>
      </c>
      <c r="C277" s="76">
        <f t="shared" si="18"/>
        <v>266</v>
      </c>
      <c r="D277" s="199" t="s">
        <v>3361</v>
      </c>
      <c r="E277" s="199" t="s">
        <v>9684</v>
      </c>
      <c r="F277" s="200" t="s">
        <v>9685</v>
      </c>
      <c r="G277" s="257" t="s">
        <v>9686</v>
      </c>
      <c r="H277" s="76">
        <v>1611</v>
      </c>
      <c r="I277" s="201" t="s">
        <v>4759</v>
      </c>
      <c r="J277" s="215" t="s">
        <v>9687</v>
      </c>
      <c r="K277" s="202" t="s">
        <v>9688</v>
      </c>
      <c r="L277" s="200" t="s">
        <v>9689</v>
      </c>
      <c r="M277" s="272"/>
      <c r="N277" s="202" t="s">
        <v>9690</v>
      </c>
      <c r="O277" s="98"/>
      <c r="P277" s="98"/>
      <c r="Q277" s="98"/>
      <c r="R277" s="98"/>
      <c r="S277" s="98"/>
      <c r="T277" s="98"/>
      <c r="U277" s="98"/>
      <c r="V277" s="98"/>
      <c r="W277" s="98"/>
      <c r="X277" s="98"/>
      <c r="Y277" s="98"/>
      <c r="Z277" s="98"/>
      <c r="AA277" s="98"/>
      <c r="AB277" s="98"/>
      <c r="AC277" s="98"/>
      <c r="AD277" s="98"/>
      <c r="AE277" s="98"/>
      <c r="AF277" s="98"/>
      <c r="AG277" s="98"/>
      <c r="AH277" s="98"/>
    </row>
    <row r="278" spans="1:34" ht="51.75" customHeight="1">
      <c r="A278" s="235">
        <f t="shared" si="17"/>
        <v>275</v>
      </c>
      <c r="B278" s="336" t="s">
        <v>5006</v>
      </c>
      <c r="C278" s="76">
        <f t="shared" si="18"/>
        <v>267</v>
      </c>
      <c r="D278" s="199" t="s">
        <v>3361</v>
      </c>
      <c r="E278" s="199" t="s">
        <v>12297</v>
      </c>
      <c r="F278" s="200"/>
      <c r="G278" s="200" t="s">
        <v>12299</v>
      </c>
      <c r="H278" s="76">
        <v>2205</v>
      </c>
      <c r="I278" s="201" t="s">
        <v>12532</v>
      </c>
      <c r="J278" s="200" t="s">
        <v>12533</v>
      </c>
      <c r="K278" s="220" t="s">
        <v>12303</v>
      </c>
      <c r="L278" s="200" t="s">
        <v>12304</v>
      </c>
      <c r="M278" s="200" t="s">
        <v>12534</v>
      </c>
      <c r="N278" s="202"/>
      <c r="O278" s="98"/>
      <c r="P278" s="98"/>
      <c r="Q278" s="98"/>
      <c r="R278" s="98"/>
      <c r="S278" s="98"/>
      <c r="T278" s="98"/>
      <c r="U278" s="98"/>
      <c r="V278" s="98"/>
      <c r="W278" s="98"/>
      <c r="X278" s="98"/>
      <c r="Y278" s="98"/>
      <c r="Z278" s="98"/>
      <c r="AA278" s="98"/>
      <c r="AB278" s="98"/>
      <c r="AC278" s="98"/>
      <c r="AD278" s="98"/>
      <c r="AE278" s="98"/>
      <c r="AF278" s="98"/>
      <c r="AG278" s="98"/>
      <c r="AH278" s="98"/>
    </row>
    <row r="279" spans="1:34" ht="64.5" customHeight="1">
      <c r="A279" s="235">
        <f t="shared" si="17"/>
        <v>276</v>
      </c>
      <c r="B279" s="336" t="s">
        <v>5006</v>
      </c>
      <c r="C279" s="76">
        <f t="shared" si="18"/>
        <v>268</v>
      </c>
      <c r="D279" s="199" t="s">
        <v>3361</v>
      </c>
      <c r="E279" s="199" t="s">
        <v>9723</v>
      </c>
      <c r="F279" s="200" t="s">
        <v>9724</v>
      </c>
      <c r="G279" s="200" t="s">
        <v>9725</v>
      </c>
      <c r="H279" s="76">
        <v>143</v>
      </c>
      <c r="I279" s="254" t="s">
        <v>9727</v>
      </c>
      <c r="J279" s="200" t="s">
        <v>9728</v>
      </c>
      <c r="K279" s="202" t="s">
        <v>9729</v>
      </c>
      <c r="L279" s="200" t="s">
        <v>9730</v>
      </c>
      <c r="M279" s="272"/>
      <c r="N279" s="202"/>
      <c r="O279" s="98"/>
      <c r="P279" s="98"/>
      <c r="Q279" s="98"/>
      <c r="R279" s="98"/>
      <c r="S279" s="98"/>
      <c r="T279" s="98"/>
      <c r="U279" s="98"/>
      <c r="V279" s="98"/>
      <c r="W279" s="98"/>
      <c r="X279" s="98"/>
      <c r="Y279" s="98"/>
      <c r="Z279" s="98"/>
      <c r="AA279" s="98"/>
      <c r="AB279" s="98"/>
      <c r="AC279" s="98"/>
      <c r="AD279" s="98"/>
      <c r="AE279" s="98"/>
      <c r="AF279" s="98"/>
      <c r="AG279" s="98"/>
      <c r="AH279" s="98"/>
    </row>
    <row r="280" spans="1:34" ht="59.25" customHeight="1">
      <c r="A280" s="235">
        <f t="shared" si="17"/>
        <v>277</v>
      </c>
      <c r="B280" s="336" t="s">
        <v>5006</v>
      </c>
      <c r="C280" s="76">
        <f t="shared" si="18"/>
        <v>269</v>
      </c>
      <c r="D280" s="199" t="s">
        <v>3361</v>
      </c>
      <c r="E280" s="199" t="s">
        <v>9732</v>
      </c>
      <c r="F280" s="200" t="s">
        <v>9733</v>
      </c>
      <c r="G280" s="200" t="s">
        <v>9734</v>
      </c>
      <c r="H280" s="76">
        <v>142</v>
      </c>
      <c r="I280" s="201" t="s">
        <v>9736</v>
      </c>
      <c r="J280" s="200" t="s">
        <v>9737</v>
      </c>
      <c r="K280" s="202" t="s">
        <v>9738</v>
      </c>
      <c r="L280" s="200" t="s">
        <v>9739</v>
      </c>
      <c r="M280" s="272"/>
      <c r="N280" s="202"/>
      <c r="O280" s="98"/>
      <c r="P280" s="98"/>
      <c r="Q280" s="98"/>
      <c r="R280" s="98"/>
      <c r="S280" s="98"/>
      <c r="T280" s="98"/>
      <c r="U280" s="98"/>
      <c r="V280" s="98"/>
      <c r="W280" s="98"/>
      <c r="X280" s="98"/>
      <c r="Y280" s="98"/>
      <c r="Z280" s="98"/>
      <c r="AA280" s="98"/>
      <c r="AB280" s="98"/>
      <c r="AC280" s="98"/>
      <c r="AD280" s="98"/>
      <c r="AE280" s="98"/>
      <c r="AF280" s="98"/>
      <c r="AG280" s="98"/>
      <c r="AH280" s="98"/>
    </row>
    <row r="281" spans="1:34" ht="59.25" customHeight="1">
      <c r="A281" s="235">
        <f t="shared" si="17"/>
        <v>278</v>
      </c>
      <c r="B281" s="336" t="s">
        <v>5006</v>
      </c>
      <c r="C281" s="76">
        <f t="shared" si="18"/>
        <v>270</v>
      </c>
      <c r="D281" s="199" t="s">
        <v>3361</v>
      </c>
      <c r="E281" s="199" t="s">
        <v>11268</v>
      </c>
      <c r="F281" s="76" t="s">
        <v>11269</v>
      </c>
      <c r="G281" s="200" t="s">
        <v>11270</v>
      </c>
      <c r="H281" s="76" t="s">
        <v>11271</v>
      </c>
      <c r="I281" s="200" t="s">
        <v>11248</v>
      </c>
      <c r="J281" s="76" t="s">
        <v>11272</v>
      </c>
      <c r="K281" s="202" t="s">
        <v>11273</v>
      </c>
      <c r="L281" s="200" t="s">
        <v>11274</v>
      </c>
      <c r="M281" s="76"/>
      <c r="N281" s="202"/>
      <c r="O281" s="98"/>
      <c r="P281" s="98"/>
      <c r="Q281" s="98"/>
      <c r="R281" s="98"/>
      <c r="S281" s="98"/>
      <c r="T281" s="98"/>
      <c r="U281" s="98"/>
      <c r="V281" s="98"/>
      <c r="W281" s="98"/>
      <c r="X281" s="98"/>
      <c r="Y281" s="98"/>
      <c r="Z281" s="98"/>
      <c r="AA281" s="98"/>
      <c r="AB281" s="98"/>
      <c r="AC281" s="98"/>
      <c r="AD281" s="98"/>
      <c r="AE281" s="98"/>
      <c r="AF281" s="98"/>
      <c r="AG281" s="98"/>
      <c r="AH281" s="98"/>
    </row>
    <row r="282" spans="1:34" ht="15.75" customHeight="1">
      <c r="A282" s="337"/>
      <c r="B282" s="338"/>
      <c r="C282" s="111"/>
      <c r="D282" s="351" t="s">
        <v>4068</v>
      </c>
      <c r="E282" s="351">
        <f>COUNTIF($D$2:$D$1319,D282)-1</f>
        <v>51</v>
      </c>
      <c r="F282" s="111"/>
      <c r="G282" s="342"/>
      <c r="H282" s="111"/>
      <c r="I282" s="342"/>
      <c r="J282" s="111"/>
      <c r="K282" s="345"/>
      <c r="L282" s="342"/>
      <c r="M282" s="111"/>
      <c r="N282" s="345"/>
      <c r="O282" s="190"/>
      <c r="P282" s="190"/>
      <c r="Q282" s="190"/>
      <c r="R282" s="190"/>
      <c r="S282" s="190"/>
      <c r="T282" s="190"/>
      <c r="U282" s="190"/>
      <c r="V282" s="190"/>
      <c r="W282" s="190"/>
      <c r="X282" s="190"/>
      <c r="Y282" s="190"/>
      <c r="Z282" s="190"/>
      <c r="AA282" s="190"/>
      <c r="AB282" s="190"/>
      <c r="AC282" s="190"/>
      <c r="AD282" s="190"/>
      <c r="AE282" s="190"/>
      <c r="AF282" s="190"/>
      <c r="AG282" s="190"/>
      <c r="AH282" s="190"/>
    </row>
    <row r="283" spans="1:34" ht="59.25" customHeight="1">
      <c r="A283" s="235">
        <f>A281+1</f>
        <v>279</v>
      </c>
      <c r="B283" s="336" t="s">
        <v>5006</v>
      </c>
      <c r="C283" s="76">
        <f>C281+1</f>
        <v>271</v>
      </c>
      <c r="D283" s="199" t="s">
        <v>4068</v>
      </c>
      <c r="E283" s="199" t="s">
        <v>4069</v>
      </c>
      <c r="F283" s="215" t="s">
        <v>4070</v>
      </c>
      <c r="G283" s="200" t="s">
        <v>4071</v>
      </c>
      <c r="H283" s="210" t="s">
        <v>4072</v>
      </c>
      <c r="I283" s="375" t="s">
        <v>4073</v>
      </c>
      <c r="J283" s="215" t="s">
        <v>4074</v>
      </c>
      <c r="K283" s="261" t="s">
        <v>4075</v>
      </c>
      <c r="L283" s="76" t="s">
        <v>4076</v>
      </c>
      <c r="M283" s="76" t="s">
        <v>735</v>
      </c>
      <c r="N283" s="202"/>
      <c r="O283" s="98"/>
      <c r="P283" s="98"/>
      <c r="Q283" s="98"/>
      <c r="R283" s="98"/>
      <c r="S283" s="98"/>
      <c r="T283" s="98"/>
      <c r="U283" s="98"/>
      <c r="V283" s="98"/>
      <c r="W283" s="98"/>
      <c r="X283" s="98"/>
      <c r="Y283" s="98"/>
      <c r="Z283" s="98"/>
      <c r="AA283" s="98"/>
      <c r="AB283" s="98"/>
      <c r="AC283" s="98"/>
      <c r="AD283" s="98"/>
      <c r="AE283" s="98"/>
      <c r="AF283" s="98"/>
      <c r="AG283" s="98"/>
      <c r="AH283" s="98"/>
    </row>
    <row r="284" spans="1:34" ht="59.25" customHeight="1">
      <c r="A284" s="235">
        <f t="shared" ref="A284:A333" si="19">A283+1</f>
        <v>280</v>
      </c>
      <c r="B284" s="336" t="s">
        <v>5006</v>
      </c>
      <c r="C284" s="76">
        <f t="shared" ref="C284:C333" si="20">C283+1</f>
        <v>272</v>
      </c>
      <c r="D284" s="199" t="s">
        <v>4068</v>
      </c>
      <c r="E284" s="199" t="s">
        <v>4691</v>
      </c>
      <c r="F284" s="76"/>
      <c r="G284" s="200" t="s">
        <v>4692</v>
      </c>
      <c r="H284" s="210">
        <v>1050</v>
      </c>
      <c r="I284" s="214" t="s">
        <v>5480</v>
      </c>
      <c r="J284" s="215" t="s">
        <v>12535</v>
      </c>
      <c r="K284" s="202" t="s">
        <v>4695</v>
      </c>
      <c r="L284" s="76" t="s">
        <v>4696</v>
      </c>
      <c r="M284" s="76"/>
      <c r="N284" s="202"/>
      <c r="O284" s="98"/>
      <c r="P284" s="98"/>
      <c r="Q284" s="98"/>
      <c r="R284" s="98"/>
      <c r="S284" s="98"/>
      <c r="T284" s="98"/>
      <c r="U284" s="98"/>
      <c r="V284" s="98"/>
      <c r="W284" s="98"/>
      <c r="X284" s="98"/>
      <c r="Y284" s="98"/>
      <c r="Z284" s="98"/>
      <c r="AA284" s="98"/>
      <c r="AB284" s="98"/>
      <c r="AC284" s="98"/>
      <c r="AD284" s="98"/>
      <c r="AE284" s="98"/>
      <c r="AF284" s="98"/>
      <c r="AG284" s="98"/>
      <c r="AH284" s="98"/>
    </row>
    <row r="285" spans="1:34" ht="59.25" customHeight="1">
      <c r="A285" s="235">
        <f t="shared" si="19"/>
        <v>281</v>
      </c>
      <c r="B285" s="336" t="s">
        <v>5006</v>
      </c>
      <c r="C285" s="76">
        <f t="shared" si="20"/>
        <v>273</v>
      </c>
      <c r="D285" s="199" t="s">
        <v>4068</v>
      </c>
      <c r="E285" s="199" t="s">
        <v>5679</v>
      </c>
      <c r="F285" s="76" t="s">
        <v>5680</v>
      </c>
      <c r="G285" s="200" t="s">
        <v>5681</v>
      </c>
      <c r="H285" s="76" t="s">
        <v>5682</v>
      </c>
      <c r="I285" s="200" t="s">
        <v>5683</v>
      </c>
      <c r="J285" s="215" t="s">
        <v>5684</v>
      </c>
      <c r="K285" s="202" t="s">
        <v>5685</v>
      </c>
      <c r="L285" s="76" t="s">
        <v>5686</v>
      </c>
      <c r="M285" s="76" t="s">
        <v>5687</v>
      </c>
      <c r="N285" s="202"/>
      <c r="O285" s="98"/>
      <c r="P285" s="98"/>
      <c r="Q285" s="98"/>
      <c r="R285" s="98"/>
      <c r="S285" s="98"/>
      <c r="T285" s="98"/>
      <c r="U285" s="98"/>
      <c r="V285" s="98"/>
      <c r="W285" s="98"/>
      <c r="X285" s="98"/>
      <c r="Y285" s="98"/>
      <c r="Z285" s="98"/>
      <c r="AA285" s="98"/>
      <c r="AB285" s="98"/>
      <c r="AC285" s="98"/>
      <c r="AD285" s="98"/>
      <c r="AE285" s="98"/>
      <c r="AF285" s="98"/>
      <c r="AG285" s="98"/>
      <c r="AH285" s="98"/>
    </row>
    <row r="286" spans="1:34" ht="59.25" customHeight="1">
      <c r="A286" s="235">
        <f t="shared" si="19"/>
        <v>282</v>
      </c>
      <c r="B286" s="336" t="s">
        <v>5006</v>
      </c>
      <c r="C286" s="76">
        <f t="shared" si="20"/>
        <v>274</v>
      </c>
      <c r="D286" s="199" t="s">
        <v>4068</v>
      </c>
      <c r="E286" s="199" t="s">
        <v>5779</v>
      </c>
      <c r="F286" s="76"/>
      <c r="G286" s="200" t="s">
        <v>5780</v>
      </c>
      <c r="H286" s="76" t="s">
        <v>5781</v>
      </c>
      <c r="I286" s="208" t="s">
        <v>5782</v>
      </c>
      <c r="J286" s="200" t="s">
        <v>5783</v>
      </c>
      <c r="K286" s="202" t="s">
        <v>5784</v>
      </c>
      <c r="L286" s="76" t="s">
        <v>5785</v>
      </c>
      <c r="M286" s="76" t="s">
        <v>735</v>
      </c>
      <c r="N286" s="202"/>
      <c r="O286" s="98"/>
      <c r="P286" s="98"/>
      <c r="Q286" s="98"/>
      <c r="R286" s="98"/>
      <c r="S286" s="98"/>
      <c r="T286" s="98"/>
      <c r="U286" s="98"/>
      <c r="V286" s="98"/>
      <c r="W286" s="98"/>
      <c r="X286" s="98"/>
      <c r="Y286" s="98"/>
      <c r="Z286" s="98"/>
      <c r="AA286" s="98"/>
      <c r="AB286" s="98"/>
      <c r="AC286" s="98"/>
      <c r="AD286" s="98"/>
      <c r="AE286" s="98"/>
      <c r="AF286" s="98"/>
      <c r="AG286" s="98"/>
      <c r="AH286" s="98"/>
    </row>
    <row r="287" spans="1:34" ht="59.25" customHeight="1">
      <c r="A287" s="235">
        <f t="shared" si="19"/>
        <v>283</v>
      </c>
      <c r="B287" s="336" t="s">
        <v>5006</v>
      </c>
      <c r="C287" s="76">
        <f t="shared" si="20"/>
        <v>275</v>
      </c>
      <c r="D287" s="199" t="s">
        <v>4068</v>
      </c>
      <c r="E287" s="199" t="s">
        <v>5934</v>
      </c>
      <c r="F287" s="76" t="s">
        <v>5935</v>
      </c>
      <c r="G287" s="200" t="s">
        <v>5936</v>
      </c>
      <c r="H287" s="210">
        <v>1744</v>
      </c>
      <c r="I287" s="214" t="s">
        <v>5937</v>
      </c>
      <c r="J287" s="215" t="s">
        <v>5938</v>
      </c>
      <c r="K287" s="216" t="s">
        <v>5939</v>
      </c>
      <c r="L287" s="76" t="s">
        <v>5940</v>
      </c>
      <c r="M287" s="76"/>
      <c r="N287" s="202"/>
      <c r="O287" s="98"/>
      <c r="P287" s="98"/>
      <c r="Q287" s="98"/>
      <c r="R287" s="98"/>
      <c r="S287" s="98"/>
      <c r="T287" s="98"/>
      <c r="U287" s="98"/>
      <c r="V287" s="98"/>
      <c r="W287" s="98"/>
      <c r="X287" s="98"/>
      <c r="Y287" s="98"/>
      <c r="Z287" s="98"/>
      <c r="AA287" s="98"/>
      <c r="AB287" s="98"/>
      <c r="AC287" s="98"/>
      <c r="AD287" s="98"/>
      <c r="AE287" s="98"/>
      <c r="AF287" s="98"/>
      <c r="AG287" s="98"/>
      <c r="AH287" s="98"/>
    </row>
    <row r="288" spans="1:34" ht="59.25" customHeight="1">
      <c r="A288" s="235">
        <f t="shared" si="19"/>
        <v>284</v>
      </c>
      <c r="B288" s="336" t="s">
        <v>5006</v>
      </c>
      <c r="C288" s="76">
        <f t="shared" si="20"/>
        <v>276</v>
      </c>
      <c r="D288" s="199" t="s">
        <v>4068</v>
      </c>
      <c r="E288" s="199" t="s">
        <v>5941</v>
      </c>
      <c r="F288" s="76"/>
      <c r="G288" s="200" t="s">
        <v>5942</v>
      </c>
      <c r="H288" s="76">
        <v>2394</v>
      </c>
      <c r="I288" s="200" t="s">
        <v>5943</v>
      </c>
      <c r="J288" s="200" t="s">
        <v>5944</v>
      </c>
      <c r="K288" s="206" t="s">
        <v>5945</v>
      </c>
      <c r="L288" s="76" t="s">
        <v>5946</v>
      </c>
      <c r="M288" s="76"/>
      <c r="N288" s="202"/>
      <c r="O288" s="98"/>
      <c r="P288" s="98"/>
      <c r="Q288" s="98"/>
      <c r="R288" s="98"/>
      <c r="S288" s="98"/>
      <c r="T288" s="98"/>
      <c r="U288" s="98"/>
      <c r="V288" s="98"/>
      <c r="W288" s="98"/>
      <c r="X288" s="98"/>
      <c r="Y288" s="98"/>
      <c r="Z288" s="98"/>
      <c r="AA288" s="98"/>
      <c r="AB288" s="98"/>
      <c r="AC288" s="98"/>
      <c r="AD288" s="98"/>
      <c r="AE288" s="98"/>
      <c r="AF288" s="98"/>
      <c r="AG288" s="98"/>
      <c r="AH288" s="98"/>
    </row>
    <row r="289" spans="1:34" ht="59.25" customHeight="1">
      <c r="A289" s="235">
        <f t="shared" si="19"/>
        <v>285</v>
      </c>
      <c r="B289" s="336" t="s">
        <v>5006</v>
      </c>
      <c r="C289" s="76">
        <f t="shared" si="20"/>
        <v>277</v>
      </c>
      <c r="D289" s="199" t="s">
        <v>4068</v>
      </c>
      <c r="E289" s="199" t="s">
        <v>5990</v>
      </c>
      <c r="F289" s="76"/>
      <c r="G289" s="200" t="s">
        <v>5991</v>
      </c>
      <c r="H289" s="76">
        <v>1221</v>
      </c>
      <c r="I289" s="200" t="s">
        <v>4295</v>
      </c>
      <c r="J289" s="200" t="s">
        <v>5992</v>
      </c>
      <c r="K289" s="206" t="s">
        <v>607</v>
      </c>
      <c r="L289" s="76" t="s">
        <v>5993</v>
      </c>
      <c r="M289" s="76"/>
      <c r="N289" s="202"/>
      <c r="O289" s="98"/>
      <c r="P289" s="98"/>
      <c r="Q289" s="98"/>
      <c r="R289" s="98"/>
      <c r="S289" s="98"/>
      <c r="T289" s="98"/>
      <c r="U289" s="98"/>
      <c r="V289" s="98"/>
      <c r="W289" s="98"/>
      <c r="X289" s="98"/>
      <c r="Y289" s="98"/>
      <c r="Z289" s="98"/>
      <c r="AA289" s="98"/>
      <c r="AB289" s="98"/>
      <c r="AC289" s="98"/>
      <c r="AD289" s="98"/>
      <c r="AE289" s="98"/>
      <c r="AF289" s="98"/>
      <c r="AG289" s="98"/>
      <c r="AH289" s="98"/>
    </row>
    <row r="290" spans="1:34" ht="59.25" customHeight="1">
      <c r="A290" s="235">
        <f t="shared" si="19"/>
        <v>286</v>
      </c>
      <c r="B290" s="336" t="s">
        <v>5161</v>
      </c>
      <c r="C290" s="76">
        <f t="shared" si="20"/>
        <v>278</v>
      </c>
      <c r="D290" s="199" t="s">
        <v>4068</v>
      </c>
      <c r="E290" s="199" t="s">
        <v>6011</v>
      </c>
      <c r="F290" s="76" t="s">
        <v>6012</v>
      </c>
      <c r="G290" s="200" t="s">
        <v>6013</v>
      </c>
      <c r="H290" s="76">
        <v>1696</v>
      </c>
      <c r="I290" s="200" t="s">
        <v>6014</v>
      </c>
      <c r="J290" s="200" t="s">
        <v>6015</v>
      </c>
      <c r="K290" s="206" t="s">
        <v>6016</v>
      </c>
      <c r="L290" s="76" t="s">
        <v>6017</v>
      </c>
      <c r="M290" s="76"/>
      <c r="N290" s="202"/>
      <c r="O290" s="98"/>
      <c r="P290" s="98"/>
      <c r="Q290" s="98"/>
      <c r="R290" s="98"/>
      <c r="S290" s="98"/>
      <c r="T290" s="98"/>
      <c r="U290" s="98"/>
      <c r="V290" s="98"/>
      <c r="W290" s="98"/>
      <c r="X290" s="98"/>
      <c r="Y290" s="98"/>
      <c r="Z290" s="98"/>
      <c r="AA290" s="98"/>
      <c r="AB290" s="98"/>
      <c r="AC290" s="98"/>
      <c r="AD290" s="98"/>
      <c r="AE290" s="98"/>
      <c r="AF290" s="98"/>
      <c r="AG290" s="98"/>
      <c r="AH290" s="98"/>
    </row>
    <row r="291" spans="1:34" ht="59.25" customHeight="1">
      <c r="A291" s="235">
        <f t="shared" si="19"/>
        <v>287</v>
      </c>
      <c r="B291" s="336" t="s">
        <v>5161</v>
      </c>
      <c r="C291" s="76">
        <f t="shared" si="20"/>
        <v>279</v>
      </c>
      <c r="D291" s="347" t="s">
        <v>4068</v>
      </c>
      <c r="E291" s="199" t="s">
        <v>6038</v>
      </c>
      <c r="F291" s="76"/>
      <c r="G291" s="200" t="s">
        <v>6039</v>
      </c>
      <c r="H291" s="76">
        <v>1844</v>
      </c>
      <c r="I291" s="200" t="s">
        <v>6040</v>
      </c>
      <c r="J291" s="200" t="s">
        <v>12536</v>
      </c>
      <c r="K291" s="220" t="s">
        <v>6041</v>
      </c>
      <c r="L291" s="76" t="s">
        <v>6042</v>
      </c>
      <c r="M291" s="76" t="s">
        <v>6043</v>
      </c>
      <c r="N291" s="202"/>
      <c r="O291" s="98"/>
      <c r="P291" s="98"/>
      <c r="Q291" s="98"/>
      <c r="R291" s="98"/>
      <c r="S291" s="98"/>
      <c r="T291" s="98"/>
      <c r="U291" s="98"/>
      <c r="V291" s="98"/>
      <c r="W291" s="98"/>
      <c r="X291" s="98"/>
      <c r="Y291" s="98"/>
      <c r="Z291" s="98"/>
      <c r="AA291" s="98"/>
      <c r="AB291" s="98"/>
      <c r="AC291" s="98"/>
      <c r="AD291" s="98"/>
      <c r="AE291" s="98"/>
      <c r="AF291" s="98"/>
      <c r="AG291" s="98"/>
      <c r="AH291" s="98"/>
    </row>
    <row r="292" spans="1:34" ht="59.25" customHeight="1">
      <c r="A292" s="235">
        <f t="shared" si="19"/>
        <v>288</v>
      </c>
      <c r="B292" s="336" t="s">
        <v>5161</v>
      </c>
      <c r="C292" s="76">
        <f t="shared" si="20"/>
        <v>280</v>
      </c>
      <c r="D292" s="199" t="s">
        <v>4068</v>
      </c>
      <c r="E292" s="199" t="s">
        <v>6065</v>
      </c>
      <c r="F292" s="76" t="s">
        <v>6066</v>
      </c>
      <c r="G292" s="200" t="s">
        <v>6067</v>
      </c>
      <c r="H292" s="210">
        <v>300</v>
      </c>
      <c r="I292" s="257" t="s">
        <v>6068</v>
      </c>
      <c r="J292" s="76" t="s">
        <v>6069</v>
      </c>
      <c r="K292" s="216" t="s">
        <v>6070</v>
      </c>
      <c r="L292" s="76" t="s">
        <v>6071</v>
      </c>
      <c r="M292" s="76"/>
      <c r="N292" s="202"/>
      <c r="O292" s="98"/>
      <c r="P292" s="98"/>
      <c r="Q292" s="98"/>
      <c r="R292" s="98"/>
      <c r="S292" s="98"/>
      <c r="T292" s="98"/>
      <c r="U292" s="98"/>
      <c r="V292" s="98"/>
      <c r="W292" s="98"/>
      <c r="X292" s="98"/>
      <c r="Y292" s="98"/>
      <c r="Z292" s="98"/>
      <c r="AA292" s="98"/>
      <c r="AB292" s="98"/>
      <c r="AC292" s="98"/>
      <c r="AD292" s="98"/>
      <c r="AE292" s="98"/>
      <c r="AF292" s="98"/>
      <c r="AG292" s="98"/>
      <c r="AH292" s="98"/>
    </row>
    <row r="293" spans="1:34" ht="59.25" customHeight="1">
      <c r="A293" s="235">
        <f t="shared" si="19"/>
        <v>289</v>
      </c>
      <c r="B293" s="336" t="s">
        <v>3439</v>
      </c>
      <c r="C293" s="76">
        <f t="shared" si="20"/>
        <v>281</v>
      </c>
      <c r="D293" s="199" t="s">
        <v>4068</v>
      </c>
      <c r="E293" s="199" t="s">
        <v>6091</v>
      </c>
      <c r="F293" s="76" t="s">
        <v>6092</v>
      </c>
      <c r="G293" s="200" t="s">
        <v>6093</v>
      </c>
      <c r="H293" s="76">
        <v>682</v>
      </c>
      <c r="I293" s="208" t="s">
        <v>6094</v>
      </c>
      <c r="J293" s="76" t="s">
        <v>6095</v>
      </c>
      <c r="K293" s="202" t="s">
        <v>6096</v>
      </c>
      <c r="L293" s="76" t="s">
        <v>6097</v>
      </c>
      <c r="M293" s="76"/>
      <c r="N293" s="202"/>
      <c r="O293" s="98"/>
      <c r="P293" s="98"/>
      <c r="Q293" s="98"/>
      <c r="R293" s="98"/>
      <c r="S293" s="98"/>
      <c r="T293" s="98"/>
      <c r="U293" s="98"/>
      <c r="V293" s="98"/>
      <c r="W293" s="98"/>
      <c r="X293" s="98"/>
      <c r="Y293" s="98"/>
      <c r="Z293" s="98"/>
      <c r="AA293" s="98"/>
      <c r="AB293" s="98"/>
      <c r="AC293" s="98"/>
      <c r="AD293" s="98"/>
      <c r="AE293" s="98"/>
      <c r="AF293" s="98"/>
      <c r="AG293" s="98"/>
      <c r="AH293" s="98"/>
    </row>
    <row r="294" spans="1:34" ht="59.25" customHeight="1">
      <c r="A294" s="235">
        <f t="shared" si="19"/>
        <v>290</v>
      </c>
      <c r="B294" s="336" t="s">
        <v>5161</v>
      </c>
      <c r="C294" s="76">
        <f t="shared" si="20"/>
        <v>282</v>
      </c>
      <c r="D294" s="199" t="s">
        <v>4068</v>
      </c>
      <c r="E294" s="199" t="s">
        <v>6104</v>
      </c>
      <c r="F294" s="76"/>
      <c r="G294" s="200" t="s">
        <v>6105</v>
      </c>
      <c r="H294" s="76" t="s">
        <v>6106</v>
      </c>
      <c r="I294" s="208" t="s">
        <v>6107</v>
      </c>
      <c r="J294" s="76" t="s">
        <v>6108</v>
      </c>
      <c r="K294" s="202" t="s">
        <v>6109</v>
      </c>
      <c r="L294" s="76" t="s">
        <v>6110</v>
      </c>
      <c r="M294" s="76" t="s">
        <v>5318</v>
      </c>
      <c r="N294" s="202"/>
      <c r="O294" s="98"/>
      <c r="P294" s="98"/>
      <c r="Q294" s="98"/>
      <c r="R294" s="98"/>
      <c r="S294" s="98"/>
      <c r="T294" s="98"/>
      <c r="U294" s="98"/>
      <c r="V294" s="98"/>
      <c r="W294" s="98"/>
      <c r="X294" s="98"/>
      <c r="Y294" s="98"/>
      <c r="Z294" s="98"/>
      <c r="AA294" s="98"/>
      <c r="AB294" s="98"/>
      <c r="AC294" s="98"/>
      <c r="AD294" s="98"/>
      <c r="AE294" s="98"/>
      <c r="AF294" s="98"/>
      <c r="AG294" s="98"/>
      <c r="AH294" s="98"/>
    </row>
    <row r="295" spans="1:34" ht="59.25" customHeight="1">
      <c r="A295" s="235">
        <f t="shared" si="19"/>
        <v>291</v>
      </c>
      <c r="B295" s="336" t="s">
        <v>5161</v>
      </c>
      <c r="C295" s="76">
        <f t="shared" si="20"/>
        <v>283</v>
      </c>
      <c r="D295" s="199" t="s">
        <v>4068</v>
      </c>
      <c r="E295" s="199" t="s">
        <v>6129</v>
      </c>
      <c r="F295" s="76" t="s">
        <v>6130</v>
      </c>
      <c r="G295" s="200" t="s">
        <v>6131</v>
      </c>
      <c r="H295" s="76">
        <v>1206</v>
      </c>
      <c r="I295" s="208">
        <v>45206</v>
      </c>
      <c r="J295" s="76" t="s">
        <v>6132</v>
      </c>
      <c r="K295" s="202" t="s">
        <v>6133</v>
      </c>
      <c r="L295" s="76" t="s">
        <v>6134</v>
      </c>
      <c r="M295" s="76"/>
      <c r="N295" s="202"/>
      <c r="O295" s="98"/>
      <c r="P295" s="98"/>
      <c r="Q295" s="98"/>
      <c r="R295" s="98"/>
      <c r="S295" s="98"/>
      <c r="T295" s="98"/>
      <c r="U295" s="98"/>
      <c r="V295" s="98"/>
      <c r="W295" s="98"/>
      <c r="X295" s="98"/>
      <c r="Y295" s="98"/>
      <c r="Z295" s="98"/>
      <c r="AA295" s="98"/>
      <c r="AB295" s="98"/>
      <c r="AC295" s="98"/>
      <c r="AD295" s="98"/>
      <c r="AE295" s="98"/>
      <c r="AF295" s="98"/>
      <c r="AG295" s="98"/>
      <c r="AH295" s="98"/>
    </row>
    <row r="296" spans="1:34" ht="59.25" customHeight="1">
      <c r="A296" s="235">
        <f t="shared" si="19"/>
        <v>292</v>
      </c>
      <c r="B296" s="336" t="s">
        <v>5161</v>
      </c>
      <c r="C296" s="76">
        <f t="shared" si="20"/>
        <v>284</v>
      </c>
      <c r="D296" s="199" t="s">
        <v>4068</v>
      </c>
      <c r="E296" s="199" t="s">
        <v>6135</v>
      </c>
      <c r="F296" s="76" t="s">
        <v>6136</v>
      </c>
      <c r="G296" s="200" t="s">
        <v>6137</v>
      </c>
      <c r="H296" s="76">
        <v>1292</v>
      </c>
      <c r="I296" s="208" t="s">
        <v>6138</v>
      </c>
      <c r="J296" s="76" t="s">
        <v>6139</v>
      </c>
      <c r="K296" s="202" t="s">
        <v>6140</v>
      </c>
      <c r="L296" s="76" t="s">
        <v>6141</v>
      </c>
      <c r="M296" s="76"/>
      <c r="N296" s="202"/>
      <c r="O296" s="98"/>
      <c r="P296" s="98"/>
      <c r="Q296" s="98"/>
      <c r="R296" s="98"/>
      <c r="S296" s="98"/>
      <c r="T296" s="98"/>
      <c r="U296" s="98"/>
      <c r="V296" s="98"/>
      <c r="W296" s="98"/>
      <c r="X296" s="98"/>
      <c r="Y296" s="98"/>
      <c r="Z296" s="98"/>
      <c r="AA296" s="98"/>
      <c r="AB296" s="98"/>
      <c r="AC296" s="98"/>
      <c r="AD296" s="98"/>
      <c r="AE296" s="98"/>
      <c r="AF296" s="98"/>
      <c r="AG296" s="98"/>
      <c r="AH296" s="98"/>
    </row>
    <row r="297" spans="1:34" ht="59.25" customHeight="1">
      <c r="A297" s="235">
        <f t="shared" si="19"/>
        <v>293</v>
      </c>
      <c r="B297" s="336" t="s">
        <v>5161</v>
      </c>
      <c r="C297" s="76">
        <f t="shared" si="20"/>
        <v>285</v>
      </c>
      <c r="D297" s="199" t="s">
        <v>4068</v>
      </c>
      <c r="E297" s="199" t="s">
        <v>6150</v>
      </c>
      <c r="F297" s="215" t="s">
        <v>6151</v>
      </c>
      <c r="G297" s="200" t="s">
        <v>6152</v>
      </c>
      <c r="H297" s="76">
        <v>1370</v>
      </c>
      <c r="I297" s="208">
        <v>45148</v>
      </c>
      <c r="J297" s="215" t="s">
        <v>6153</v>
      </c>
      <c r="K297" s="202" t="s">
        <v>6154</v>
      </c>
      <c r="L297" s="76" t="s">
        <v>6155</v>
      </c>
      <c r="M297" s="76"/>
      <c r="N297" s="202"/>
      <c r="O297" s="98"/>
      <c r="P297" s="98"/>
      <c r="Q297" s="98"/>
      <c r="R297" s="98"/>
      <c r="S297" s="98"/>
      <c r="T297" s="98"/>
      <c r="U297" s="98"/>
      <c r="V297" s="98"/>
      <c r="W297" s="98"/>
      <c r="X297" s="98"/>
      <c r="Y297" s="98"/>
      <c r="Z297" s="98"/>
      <c r="AA297" s="98"/>
      <c r="AB297" s="98"/>
      <c r="AC297" s="98"/>
      <c r="AD297" s="98"/>
      <c r="AE297" s="98"/>
      <c r="AF297" s="98"/>
      <c r="AG297" s="98"/>
      <c r="AH297" s="98"/>
    </row>
    <row r="298" spans="1:34" ht="59.25" customHeight="1">
      <c r="A298" s="235">
        <f t="shared" si="19"/>
        <v>294</v>
      </c>
      <c r="B298" s="336" t="s">
        <v>5161</v>
      </c>
      <c r="C298" s="76">
        <f t="shared" si="20"/>
        <v>286</v>
      </c>
      <c r="D298" s="199" t="s">
        <v>4068</v>
      </c>
      <c r="E298" s="199" t="s">
        <v>6163</v>
      </c>
      <c r="F298" s="215" t="s">
        <v>6164</v>
      </c>
      <c r="G298" s="200" t="s">
        <v>6165</v>
      </c>
      <c r="H298" s="76">
        <v>1888</v>
      </c>
      <c r="I298" s="208" t="s">
        <v>6167</v>
      </c>
      <c r="J298" s="215" t="s">
        <v>6168</v>
      </c>
      <c r="K298" s="202" t="s">
        <v>6169</v>
      </c>
      <c r="L298" s="76" t="s">
        <v>6170</v>
      </c>
      <c r="M298" s="76"/>
      <c r="N298" s="202"/>
      <c r="O298" s="98"/>
      <c r="P298" s="98"/>
      <c r="Q298" s="98"/>
      <c r="R298" s="98"/>
      <c r="S298" s="98"/>
      <c r="T298" s="98"/>
      <c r="U298" s="98"/>
      <c r="V298" s="98"/>
      <c r="W298" s="98"/>
      <c r="X298" s="98"/>
      <c r="Y298" s="98"/>
      <c r="Z298" s="98"/>
      <c r="AA298" s="98"/>
      <c r="AB298" s="98"/>
      <c r="AC298" s="98"/>
      <c r="AD298" s="98"/>
      <c r="AE298" s="98"/>
      <c r="AF298" s="98"/>
      <c r="AG298" s="98"/>
      <c r="AH298" s="98"/>
    </row>
    <row r="299" spans="1:34" ht="59.25" customHeight="1">
      <c r="A299" s="235">
        <f t="shared" si="19"/>
        <v>295</v>
      </c>
      <c r="B299" s="336" t="s">
        <v>5161</v>
      </c>
      <c r="C299" s="76">
        <f t="shared" si="20"/>
        <v>287</v>
      </c>
      <c r="D299" s="199" t="s">
        <v>4068</v>
      </c>
      <c r="E299" s="199" t="s">
        <v>6179</v>
      </c>
      <c r="F299" s="215" t="s">
        <v>6180</v>
      </c>
      <c r="G299" s="200" t="s">
        <v>6181</v>
      </c>
      <c r="H299" s="76">
        <v>1868</v>
      </c>
      <c r="I299" s="208" t="s">
        <v>5591</v>
      </c>
      <c r="J299" s="215" t="s">
        <v>6183</v>
      </c>
      <c r="K299" s="202" t="s">
        <v>6184</v>
      </c>
      <c r="L299" s="76" t="s">
        <v>6185</v>
      </c>
      <c r="M299" s="76"/>
      <c r="N299" s="202"/>
      <c r="O299" s="98"/>
      <c r="P299" s="98"/>
      <c r="Q299" s="98"/>
      <c r="R299" s="98"/>
      <c r="S299" s="98"/>
      <c r="T299" s="98"/>
      <c r="U299" s="98"/>
      <c r="V299" s="98"/>
      <c r="W299" s="98"/>
      <c r="X299" s="98"/>
      <c r="Y299" s="98"/>
      <c r="Z299" s="98"/>
      <c r="AA299" s="98"/>
      <c r="AB299" s="98"/>
      <c r="AC299" s="98"/>
      <c r="AD299" s="98"/>
      <c r="AE299" s="98"/>
      <c r="AF299" s="98"/>
      <c r="AG299" s="98"/>
      <c r="AH299" s="98"/>
    </row>
    <row r="300" spans="1:34" ht="59.25" customHeight="1">
      <c r="A300" s="235">
        <f t="shared" si="19"/>
        <v>296</v>
      </c>
      <c r="B300" s="336" t="s">
        <v>5161</v>
      </c>
      <c r="C300" s="76">
        <f t="shared" si="20"/>
        <v>288</v>
      </c>
      <c r="D300" s="199" t="s">
        <v>4068</v>
      </c>
      <c r="E300" s="199" t="s">
        <v>6244</v>
      </c>
      <c r="F300" s="212"/>
      <c r="G300" s="200" t="s">
        <v>6245</v>
      </c>
      <c r="H300" s="76">
        <v>2285</v>
      </c>
      <c r="I300" s="208" t="s">
        <v>6246</v>
      </c>
      <c r="J300" s="215" t="s">
        <v>6247</v>
      </c>
      <c r="K300" s="202" t="s">
        <v>6248</v>
      </c>
      <c r="L300" s="76" t="s">
        <v>6249</v>
      </c>
      <c r="M300" s="76"/>
      <c r="N300" s="202"/>
      <c r="O300" s="98"/>
      <c r="P300" s="98"/>
      <c r="Q300" s="98"/>
      <c r="R300" s="98"/>
      <c r="S300" s="98"/>
      <c r="T300" s="98"/>
      <c r="U300" s="98"/>
      <c r="V300" s="98"/>
      <c r="W300" s="98"/>
      <c r="X300" s="98"/>
      <c r="Y300" s="98"/>
      <c r="Z300" s="98"/>
      <c r="AA300" s="98"/>
      <c r="AB300" s="98"/>
      <c r="AC300" s="98"/>
      <c r="AD300" s="98"/>
      <c r="AE300" s="98"/>
      <c r="AF300" s="98"/>
      <c r="AG300" s="98"/>
      <c r="AH300" s="98"/>
    </row>
    <row r="301" spans="1:34" ht="59.25" customHeight="1">
      <c r="A301" s="235">
        <f t="shared" si="19"/>
        <v>297</v>
      </c>
      <c r="B301" s="336" t="s">
        <v>5161</v>
      </c>
      <c r="C301" s="76">
        <f t="shared" si="20"/>
        <v>289</v>
      </c>
      <c r="D301" s="199" t="s">
        <v>4068</v>
      </c>
      <c r="E301" s="199" t="s">
        <v>6250</v>
      </c>
      <c r="F301" s="212"/>
      <c r="G301" s="200" t="s">
        <v>6251</v>
      </c>
      <c r="H301" s="76">
        <v>2355</v>
      </c>
      <c r="I301" s="208" t="s">
        <v>4560</v>
      </c>
      <c r="J301" s="212" t="s">
        <v>6252</v>
      </c>
      <c r="K301" s="202" t="s">
        <v>6253</v>
      </c>
      <c r="L301" s="76" t="s">
        <v>6254</v>
      </c>
      <c r="M301" s="76"/>
      <c r="N301" s="202"/>
      <c r="O301" s="98"/>
      <c r="P301" s="98"/>
      <c r="Q301" s="98"/>
      <c r="R301" s="98"/>
      <c r="S301" s="98"/>
      <c r="T301" s="98"/>
      <c r="U301" s="98"/>
      <c r="V301" s="98"/>
      <c r="W301" s="98"/>
      <c r="X301" s="98"/>
      <c r="Y301" s="98"/>
      <c r="Z301" s="98"/>
      <c r="AA301" s="98"/>
      <c r="AB301" s="98"/>
      <c r="AC301" s="98"/>
      <c r="AD301" s="98"/>
      <c r="AE301" s="98"/>
      <c r="AF301" s="98"/>
      <c r="AG301" s="98"/>
      <c r="AH301" s="98"/>
    </row>
    <row r="302" spans="1:34" ht="59.25" customHeight="1">
      <c r="A302" s="235">
        <f t="shared" si="19"/>
        <v>298</v>
      </c>
      <c r="B302" s="336" t="s">
        <v>5161</v>
      </c>
      <c r="C302" s="76">
        <f t="shared" si="20"/>
        <v>290</v>
      </c>
      <c r="D302" s="199" t="s">
        <v>4068</v>
      </c>
      <c r="E302" s="199" t="s">
        <v>6260</v>
      </c>
      <c r="F302" s="215"/>
      <c r="G302" s="200" t="s">
        <v>6261</v>
      </c>
      <c r="H302" s="76"/>
      <c r="I302" s="208" t="s">
        <v>6262</v>
      </c>
      <c r="J302" s="215" t="s">
        <v>6263</v>
      </c>
      <c r="K302" s="202" t="s">
        <v>6264</v>
      </c>
      <c r="L302" s="76" t="s">
        <v>6265</v>
      </c>
      <c r="M302" s="76"/>
      <c r="N302" s="202"/>
      <c r="O302" s="98"/>
      <c r="P302" s="98"/>
      <c r="Q302" s="98"/>
      <c r="R302" s="98"/>
      <c r="S302" s="98"/>
      <c r="T302" s="98"/>
      <c r="U302" s="98"/>
      <c r="V302" s="98"/>
      <c r="W302" s="98"/>
      <c r="X302" s="98"/>
      <c r="Y302" s="98"/>
      <c r="Z302" s="98"/>
      <c r="AA302" s="98"/>
      <c r="AB302" s="98"/>
      <c r="AC302" s="98"/>
      <c r="AD302" s="98"/>
      <c r="AE302" s="98"/>
      <c r="AF302" s="98"/>
      <c r="AG302" s="98"/>
      <c r="AH302" s="98"/>
    </row>
    <row r="303" spans="1:34" ht="59.25" customHeight="1">
      <c r="A303" s="235">
        <f t="shared" si="19"/>
        <v>299</v>
      </c>
      <c r="B303" s="336" t="s">
        <v>5161</v>
      </c>
      <c r="C303" s="76">
        <f t="shared" si="20"/>
        <v>291</v>
      </c>
      <c r="D303" s="199" t="s">
        <v>4068</v>
      </c>
      <c r="E303" s="199" t="s">
        <v>6315</v>
      </c>
      <c r="F303" s="212"/>
      <c r="G303" s="200" t="s">
        <v>6316</v>
      </c>
      <c r="H303" s="210">
        <v>642</v>
      </c>
      <c r="I303" s="214" t="s">
        <v>5466</v>
      </c>
      <c r="J303" s="76" t="s">
        <v>6317</v>
      </c>
      <c r="K303" s="202" t="s">
        <v>6318</v>
      </c>
      <c r="L303" s="76" t="s">
        <v>6319</v>
      </c>
      <c r="M303" s="76"/>
      <c r="N303" s="202"/>
      <c r="O303" s="98"/>
      <c r="P303" s="98"/>
      <c r="Q303" s="98"/>
      <c r="R303" s="98"/>
      <c r="S303" s="98"/>
      <c r="T303" s="98"/>
      <c r="U303" s="98"/>
      <c r="V303" s="98"/>
      <c r="W303" s="98"/>
      <c r="X303" s="98"/>
      <c r="Y303" s="98"/>
      <c r="Z303" s="98"/>
      <c r="AA303" s="98"/>
      <c r="AB303" s="98"/>
      <c r="AC303" s="98"/>
      <c r="AD303" s="98"/>
      <c r="AE303" s="98"/>
      <c r="AF303" s="98"/>
      <c r="AG303" s="98"/>
      <c r="AH303" s="98"/>
    </row>
    <row r="304" spans="1:34" ht="59.25" customHeight="1">
      <c r="A304" s="235">
        <f t="shared" si="19"/>
        <v>300</v>
      </c>
      <c r="B304" s="336" t="s">
        <v>5161</v>
      </c>
      <c r="C304" s="76">
        <f t="shared" si="20"/>
        <v>292</v>
      </c>
      <c r="D304" s="199" t="s">
        <v>4068</v>
      </c>
      <c r="E304" s="199" t="s">
        <v>12537</v>
      </c>
      <c r="F304" s="302"/>
      <c r="G304" s="200" t="s">
        <v>6336</v>
      </c>
      <c r="H304" s="76" t="s">
        <v>12538</v>
      </c>
      <c r="I304" s="376" t="s">
        <v>6338</v>
      </c>
      <c r="J304" s="76" t="s">
        <v>6339</v>
      </c>
      <c r="K304" s="202" t="s">
        <v>6340</v>
      </c>
      <c r="L304" s="76" t="s">
        <v>6341</v>
      </c>
      <c r="M304" s="76" t="s">
        <v>6343</v>
      </c>
      <c r="N304" s="202"/>
      <c r="O304" s="98"/>
      <c r="P304" s="98"/>
      <c r="Q304" s="98"/>
      <c r="R304" s="98"/>
      <c r="S304" s="98"/>
      <c r="T304" s="98"/>
      <c r="U304" s="98"/>
      <c r="V304" s="98"/>
      <c r="W304" s="98"/>
      <c r="X304" s="98"/>
      <c r="Y304" s="98"/>
      <c r="Z304" s="98"/>
      <c r="AA304" s="98"/>
      <c r="AB304" s="98"/>
      <c r="AC304" s="98"/>
      <c r="AD304" s="98"/>
      <c r="AE304" s="98"/>
      <c r="AF304" s="98"/>
      <c r="AG304" s="98"/>
      <c r="AH304" s="98"/>
    </row>
    <row r="305" spans="1:34" ht="59.25" customHeight="1">
      <c r="A305" s="235">
        <f t="shared" si="19"/>
        <v>301</v>
      </c>
      <c r="B305" s="336" t="s">
        <v>5161</v>
      </c>
      <c r="C305" s="76">
        <f t="shared" si="20"/>
        <v>293</v>
      </c>
      <c r="D305" s="199" t="s">
        <v>4068</v>
      </c>
      <c r="E305" s="199" t="s">
        <v>12539</v>
      </c>
      <c r="F305" s="302"/>
      <c r="G305" s="200" t="s">
        <v>12540</v>
      </c>
      <c r="H305" s="76">
        <v>1044</v>
      </c>
      <c r="I305" s="377" t="s">
        <v>5480</v>
      </c>
      <c r="J305" s="76" t="s">
        <v>12541</v>
      </c>
      <c r="K305" s="378" t="s">
        <v>10670</v>
      </c>
      <c r="L305" s="76" t="s">
        <v>10671</v>
      </c>
      <c r="M305" s="76"/>
      <c r="N305" s="202"/>
      <c r="O305" s="98"/>
      <c r="P305" s="98"/>
      <c r="Q305" s="98"/>
      <c r="R305" s="98"/>
      <c r="S305" s="98"/>
      <c r="T305" s="98"/>
      <c r="U305" s="98"/>
      <c r="V305" s="98"/>
      <c r="W305" s="98"/>
      <c r="X305" s="98"/>
      <c r="Y305" s="98"/>
      <c r="Z305" s="98"/>
      <c r="AA305" s="98"/>
      <c r="AB305" s="98"/>
      <c r="AC305" s="98"/>
      <c r="AD305" s="98"/>
      <c r="AE305" s="98"/>
      <c r="AF305" s="98"/>
      <c r="AG305" s="98"/>
      <c r="AH305" s="98"/>
    </row>
    <row r="306" spans="1:34" ht="59.25" customHeight="1">
      <c r="A306" s="235">
        <f t="shared" si="19"/>
        <v>302</v>
      </c>
      <c r="B306" s="336" t="s">
        <v>5161</v>
      </c>
      <c r="C306" s="76">
        <f t="shared" si="20"/>
        <v>294</v>
      </c>
      <c r="D306" s="199" t="s">
        <v>4068</v>
      </c>
      <c r="E306" s="199" t="s">
        <v>6362</v>
      </c>
      <c r="F306" s="302"/>
      <c r="G306" s="200" t="s">
        <v>6364</v>
      </c>
      <c r="H306" s="76">
        <v>1136</v>
      </c>
      <c r="I306" s="379" t="s">
        <v>12484</v>
      </c>
      <c r="J306" s="76" t="s">
        <v>6367</v>
      </c>
      <c r="K306" s="202" t="s">
        <v>12542</v>
      </c>
      <c r="L306" s="76" t="s">
        <v>6369</v>
      </c>
      <c r="M306" s="76"/>
      <c r="N306" s="202"/>
      <c r="O306" s="98"/>
      <c r="P306" s="98"/>
      <c r="Q306" s="98"/>
      <c r="R306" s="98"/>
      <c r="S306" s="98"/>
      <c r="T306" s="98"/>
      <c r="U306" s="98"/>
      <c r="V306" s="98"/>
      <c r="W306" s="98"/>
      <c r="X306" s="98"/>
      <c r="Y306" s="98"/>
      <c r="Z306" s="98"/>
      <c r="AA306" s="98"/>
      <c r="AB306" s="98"/>
      <c r="AC306" s="98"/>
      <c r="AD306" s="98"/>
      <c r="AE306" s="98"/>
      <c r="AF306" s="98"/>
      <c r="AG306" s="98"/>
      <c r="AH306" s="98"/>
    </row>
    <row r="307" spans="1:34" ht="59.25" customHeight="1">
      <c r="A307" s="235">
        <f t="shared" si="19"/>
        <v>303</v>
      </c>
      <c r="B307" s="336" t="s">
        <v>5161</v>
      </c>
      <c r="C307" s="76">
        <f t="shared" si="20"/>
        <v>295</v>
      </c>
      <c r="D307" s="199" t="s">
        <v>4068</v>
      </c>
      <c r="E307" s="199" t="s">
        <v>6371</v>
      </c>
      <c r="F307" s="302"/>
      <c r="G307" s="200" t="s">
        <v>6073</v>
      </c>
      <c r="H307" s="76">
        <v>1123</v>
      </c>
      <c r="I307" s="380" t="s">
        <v>12484</v>
      </c>
      <c r="J307" s="76" t="s">
        <v>6374</v>
      </c>
      <c r="K307" s="202" t="s">
        <v>6375</v>
      </c>
      <c r="L307" s="76" t="s">
        <v>6376</v>
      </c>
      <c r="M307" s="76"/>
      <c r="N307" s="202"/>
      <c r="O307" s="98"/>
      <c r="P307" s="98"/>
      <c r="Q307" s="98"/>
      <c r="R307" s="98"/>
      <c r="S307" s="98"/>
      <c r="T307" s="98"/>
      <c r="U307" s="98"/>
      <c r="V307" s="98"/>
      <c r="W307" s="98"/>
      <c r="X307" s="98"/>
      <c r="Y307" s="98"/>
      <c r="Z307" s="98"/>
      <c r="AA307" s="98"/>
      <c r="AB307" s="98"/>
      <c r="AC307" s="98"/>
      <c r="AD307" s="98"/>
      <c r="AE307" s="98"/>
      <c r="AF307" s="98"/>
      <c r="AG307" s="98"/>
      <c r="AH307" s="98"/>
    </row>
    <row r="308" spans="1:34" ht="59.25" customHeight="1">
      <c r="A308" s="235">
        <f t="shared" si="19"/>
        <v>304</v>
      </c>
      <c r="B308" s="336" t="s">
        <v>5161</v>
      </c>
      <c r="C308" s="76">
        <f t="shared" si="20"/>
        <v>296</v>
      </c>
      <c r="D308" s="199" t="s">
        <v>4068</v>
      </c>
      <c r="E308" s="199" t="s">
        <v>6439</v>
      </c>
      <c r="F308" s="215"/>
      <c r="G308" s="200" t="s">
        <v>6440</v>
      </c>
      <c r="H308" s="76">
        <v>1612</v>
      </c>
      <c r="I308" s="208" t="s">
        <v>4759</v>
      </c>
      <c r="J308" s="215" t="s">
        <v>6441</v>
      </c>
      <c r="K308" s="202" t="s">
        <v>6442</v>
      </c>
      <c r="L308" s="76" t="s">
        <v>6443</v>
      </c>
      <c r="M308" s="76"/>
      <c r="N308" s="202"/>
      <c r="O308" s="98"/>
      <c r="P308" s="98"/>
      <c r="Q308" s="98"/>
      <c r="R308" s="98"/>
      <c r="S308" s="98"/>
      <c r="T308" s="98"/>
      <c r="U308" s="98"/>
      <c r="V308" s="98"/>
      <c r="W308" s="98"/>
      <c r="X308" s="98"/>
      <c r="Y308" s="98"/>
      <c r="Z308" s="98"/>
      <c r="AA308" s="98"/>
      <c r="AB308" s="98"/>
      <c r="AC308" s="98"/>
      <c r="AD308" s="98"/>
      <c r="AE308" s="98"/>
      <c r="AF308" s="98"/>
      <c r="AG308" s="98"/>
      <c r="AH308" s="98"/>
    </row>
    <row r="309" spans="1:34" ht="53.25" customHeight="1">
      <c r="A309" s="235">
        <f t="shared" si="19"/>
        <v>305</v>
      </c>
      <c r="B309" s="336" t="s">
        <v>5161</v>
      </c>
      <c r="C309" s="76">
        <f t="shared" si="20"/>
        <v>297</v>
      </c>
      <c r="D309" s="199" t="s">
        <v>4068</v>
      </c>
      <c r="E309" s="199" t="s">
        <v>6451</v>
      </c>
      <c r="F309" s="215" t="s">
        <v>6452</v>
      </c>
      <c r="G309" s="200" t="s">
        <v>6453</v>
      </c>
      <c r="H309" s="76">
        <v>1655</v>
      </c>
      <c r="I309" s="208" t="s">
        <v>4753</v>
      </c>
      <c r="J309" s="215" t="s">
        <v>6454</v>
      </c>
      <c r="K309" s="202" t="s">
        <v>6455</v>
      </c>
      <c r="L309" s="76" t="s">
        <v>6456</v>
      </c>
      <c r="M309" s="76"/>
      <c r="N309" s="202"/>
      <c r="O309" s="98"/>
      <c r="P309" s="98"/>
      <c r="Q309" s="98"/>
      <c r="R309" s="98"/>
      <c r="S309" s="98"/>
      <c r="T309" s="98"/>
      <c r="U309" s="98"/>
      <c r="V309" s="98"/>
      <c r="W309" s="98"/>
      <c r="X309" s="98"/>
      <c r="Y309" s="98"/>
      <c r="Z309" s="98"/>
      <c r="AA309" s="98"/>
      <c r="AB309" s="98"/>
      <c r="AC309" s="98"/>
      <c r="AD309" s="98"/>
      <c r="AE309" s="98"/>
      <c r="AF309" s="98"/>
      <c r="AG309" s="98"/>
      <c r="AH309" s="98"/>
    </row>
    <row r="310" spans="1:34" ht="60" customHeight="1">
      <c r="A310" s="235">
        <f t="shared" si="19"/>
        <v>306</v>
      </c>
      <c r="B310" s="336" t="s">
        <v>5161</v>
      </c>
      <c r="C310" s="76">
        <f t="shared" si="20"/>
        <v>298</v>
      </c>
      <c r="D310" s="199" t="s">
        <v>4068</v>
      </c>
      <c r="E310" s="199" t="s">
        <v>6481</v>
      </c>
      <c r="F310" s="215" t="s">
        <v>6482</v>
      </c>
      <c r="G310" s="200" t="s">
        <v>6483</v>
      </c>
      <c r="H310" s="76">
        <v>1792</v>
      </c>
      <c r="I310" s="208" t="s">
        <v>6484</v>
      </c>
      <c r="J310" s="215" t="s">
        <v>6485</v>
      </c>
      <c r="K310" s="202" t="s">
        <v>6486</v>
      </c>
      <c r="L310" s="76" t="s">
        <v>6487</v>
      </c>
      <c r="M310" s="76"/>
      <c r="N310" s="202"/>
      <c r="O310" s="98"/>
      <c r="P310" s="98"/>
      <c r="Q310" s="98"/>
      <c r="R310" s="98"/>
      <c r="S310" s="98"/>
      <c r="T310" s="98"/>
      <c r="U310" s="98"/>
      <c r="V310" s="98"/>
      <c r="W310" s="98"/>
      <c r="X310" s="98"/>
      <c r="Y310" s="98"/>
      <c r="Z310" s="98"/>
      <c r="AA310" s="98"/>
      <c r="AB310" s="98"/>
      <c r="AC310" s="98"/>
      <c r="AD310" s="98"/>
      <c r="AE310" s="98"/>
      <c r="AF310" s="98"/>
      <c r="AG310" s="98"/>
      <c r="AH310" s="98"/>
    </row>
    <row r="311" spans="1:34" ht="54" customHeight="1">
      <c r="A311" s="235">
        <f t="shared" si="19"/>
        <v>307</v>
      </c>
      <c r="B311" s="336" t="s">
        <v>5161</v>
      </c>
      <c r="C311" s="76">
        <f t="shared" si="20"/>
        <v>299</v>
      </c>
      <c r="D311" s="199" t="s">
        <v>4068</v>
      </c>
      <c r="E311" s="259" t="s">
        <v>6499</v>
      </c>
      <c r="F311" s="215"/>
      <c r="G311" s="215" t="s">
        <v>6500</v>
      </c>
      <c r="H311" s="76">
        <v>2010</v>
      </c>
      <c r="I311" s="201" t="s">
        <v>6501</v>
      </c>
      <c r="J311" s="215" t="s">
        <v>6502</v>
      </c>
      <c r="K311" s="202" t="s">
        <v>6503</v>
      </c>
      <c r="L311" s="76" t="s">
        <v>6504</v>
      </c>
      <c r="M311" s="76"/>
      <c r="N311" s="202"/>
      <c r="O311" s="98"/>
      <c r="P311" s="98"/>
      <c r="Q311" s="98"/>
      <c r="R311" s="98"/>
      <c r="S311" s="98"/>
      <c r="T311" s="98"/>
      <c r="U311" s="98"/>
      <c r="V311" s="98"/>
      <c r="W311" s="98"/>
      <c r="X311" s="98"/>
      <c r="Y311" s="98"/>
      <c r="Z311" s="98"/>
      <c r="AA311" s="98"/>
      <c r="AB311" s="98"/>
      <c r="AC311" s="98"/>
      <c r="AD311" s="98"/>
      <c r="AE311" s="98"/>
      <c r="AF311" s="98"/>
      <c r="AG311" s="98"/>
      <c r="AH311" s="98"/>
    </row>
    <row r="312" spans="1:34" ht="52.5" customHeight="1">
      <c r="A312" s="235">
        <f t="shared" si="19"/>
        <v>308</v>
      </c>
      <c r="B312" s="336" t="s">
        <v>5161</v>
      </c>
      <c r="C312" s="76">
        <f t="shared" si="20"/>
        <v>300</v>
      </c>
      <c r="D312" s="199" t="s">
        <v>4068</v>
      </c>
      <c r="E312" s="311" t="s">
        <v>6510</v>
      </c>
      <c r="F312" s="381"/>
      <c r="G312" s="381" t="s">
        <v>6512</v>
      </c>
      <c r="H312" s="278">
        <v>2174</v>
      </c>
      <c r="I312" s="382" t="s">
        <v>12532</v>
      </c>
      <c r="J312" s="381" t="s">
        <v>6515</v>
      </c>
      <c r="K312" s="279" t="s">
        <v>12543</v>
      </c>
      <c r="L312" s="76" t="s">
        <v>6517</v>
      </c>
      <c r="M312" s="76"/>
      <c r="N312" s="202"/>
      <c r="O312" s="98"/>
      <c r="P312" s="98"/>
      <c r="Q312" s="98"/>
      <c r="R312" s="98"/>
      <c r="S312" s="98"/>
      <c r="T312" s="98"/>
      <c r="U312" s="98"/>
      <c r="V312" s="98"/>
      <c r="W312" s="98"/>
      <c r="X312" s="98"/>
      <c r="Y312" s="98"/>
      <c r="Z312" s="98"/>
      <c r="AA312" s="98"/>
      <c r="AB312" s="98"/>
      <c r="AC312" s="98"/>
      <c r="AD312" s="98"/>
      <c r="AE312" s="98"/>
      <c r="AF312" s="98"/>
      <c r="AG312" s="98"/>
      <c r="AH312" s="98"/>
    </row>
    <row r="313" spans="1:34" ht="47.25" customHeight="1">
      <c r="A313" s="235">
        <f t="shared" si="19"/>
        <v>309</v>
      </c>
      <c r="B313" s="336" t="s">
        <v>5161</v>
      </c>
      <c r="C313" s="76">
        <f t="shared" si="20"/>
        <v>301</v>
      </c>
      <c r="D313" s="199" t="s">
        <v>4068</v>
      </c>
      <c r="E313" s="199" t="s">
        <v>8215</v>
      </c>
      <c r="F313" s="76"/>
      <c r="G313" s="200" t="s">
        <v>8216</v>
      </c>
      <c r="H313" s="76" t="s">
        <v>8217</v>
      </c>
      <c r="I313" s="200" t="s">
        <v>8218</v>
      </c>
      <c r="J313" s="200" t="s">
        <v>8219</v>
      </c>
      <c r="K313" s="202" t="s">
        <v>8220</v>
      </c>
      <c r="L313" s="200" t="s">
        <v>8221</v>
      </c>
      <c r="M313" s="76" t="s">
        <v>2733</v>
      </c>
      <c r="N313" s="202"/>
      <c r="O313" s="98"/>
      <c r="P313" s="98"/>
      <c r="Q313" s="98"/>
      <c r="R313" s="98"/>
      <c r="S313" s="98"/>
      <c r="T313" s="98"/>
      <c r="U313" s="98"/>
      <c r="V313" s="98"/>
      <c r="W313" s="98"/>
      <c r="X313" s="98"/>
      <c r="Y313" s="98"/>
      <c r="Z313" s="98"/>
      <c r="AA313" s="98"/>
      <c r="AB313" s="98"/>
      <c r="AC313" s="98"/>
      <c r="AD313" s="98"/>
      <c r="AE313" s="98"/>
      <c r="AF313" s="98"/>
      <c r="AG313" s="98"/>
      <c r="AH313" s="98"/>
    </row>
    <row r="314" spans="1:34" ht="63" customHeight="1">
      <c r="A314" s="235">
        <f t="shared" si="19"/>
        <v>310</v>
      </c>
      <c r="B314" s="336" t="s">
        <v>5161</v>
      </c>
      <c r="C314" s="76">
        <f t="shared" si="20"/>
        <v>302</v>
      </c>
      <c r="D314" s="347" t="s">
        <v>4068</v>
      </c>
      <c r="E314" s="199" t="s">
        <v>10042</v>
      </c>
      <c r="F314" s="212"/>
      <c r="G314" s="258" t="s">
        <v>10043</v>
      </c>
      <c r="H314" s="76">
        <v>167</v>
      </c>
      <c r="I314" s="76" t="s">
        <v>8526</v>
      </c>
      <c r="J314" s="215" t="s">
        <v>12544</v>
      </c>
      <c r="K314" s="206" t="s">
        <v>10044</v>
      </c>
      <c r="L314" s="200" t="s">
        <v>10045</v>
      </c>
      <c r="M314" s="76"/>
      <c r="N314" s="202"/>
      <c r="O314" s="98"/>
      <c r="P314" s="98"/>
      <c r="Q314" s="98"/>
      <c r="R314" s="98"/>
      <c r="S314" s="98"/>
      <c r="T314" s="98"/>
      <c r="U314" s="98"/>
      <c r="V314" s="98"/>
      <c r="W314" s="98"/>
      <c r="X314" s="98"/>
      <c r="Y314" s="98"/>
      <c r="Z314" s="98"/>
      <c r="AA314" s="98"/>
      <c r="AB314" s="98"/>
      <c r="AC314" s="98"/>
      <c r="AD314" s="98"/>
      <c r="AE314" s="98"/>
      <c r="AF314" s="98"/>
      <c r="AG314" s="98"/>
      <c r="AH314" s="98"/>
    </row>
    <row r="315" spans="1:34" ht="62.25" customHeight="1">
      <c r="A315" s="235">
        <f t="shared" si="19"/>
        <v>311</v>
      </c>
      <c r="B315" s="336" t="s">
        <v>4422</v>
      </c>
      <c r="C315" s="76">
        <f t="shared" si="20"/>
        <v>303</v>
      </c>
      <c r="D315" s="347" t="s">
        <v>4068</v>
      </c>
      <c r="E315" s="199" t="s">
        <v>10050</v>
      </c>
      <c r="F315" s="200" t="s">
        <v>10051</v>
      </c>
      <c r="G315" s="258" t="s">
        <v>10052</v>
      </c>
      <c r="H315" s="76">
        <v>1240</v>
      </c>
      <c r="I315" s="76" t="s">
        <v>9445</v>
      </c>
      <c r="J315" s="215" t="s">
        <v>12545</v>
      </c>
      <c r="K315" s="206" t="s">
        <v>10053</v>
      </c>
      <c r="L315" s="200" t="s">
        <v>10054</v>
      </c>
      <c r="M315" s="76"/>
      <c r="N315" s="202"/>
      <c r="O315" s="98"/>
      <c r="P315" s="98"/>
      <c r="Q315" s="98"/>
      <c r="R315" s="98"/>
      <c r="S315" s="98"/>
      <c r="T315" s="98"/>
      <c r="U315" s="98"/>
      <c r="V315" s="98"/>
      <c r="W315" s="98"/>
      <c r="X315" s="98"/>
      <c r="Y315" s="98"/>
      <c r="Z315" s="98"/>
      <c r="AA315" s="98"/>
      <c r="AB315" s="98"/>
      <c r="AC315" s="98"/>
      <c r="AD315" s="98"/>
      <c r="AE315" s="98"/>
      <c r="AF315" s="98"/>
      <c r="AG315" s="98"/>
      <c r="AH315" s="98"/>
    </row>
    <row r="316" spans="1:34" ht="66" customHeight="1">
      <c r="A316" s="235">
        <f t="shared" si="19"/>
        <v>312</v>
      </c>
      <c r="B316" s="336" t="s">
        <v>4422</v>
      </c>
      <c r="C316" s="76">
        <f t="shared" si="20"/>
        <v>304</v>
      </c>
      <c r="D316" s="347" t="s">
        <v>4068</v>
      </c>
      <c r="E316" s="199" t="s">
        <v>10144</v>
      </c>
      <c r="F316" s="212"/>
      <c r="G316" s="200" t="s">
        <v>10145</v>
      </c>
      <c r="H316" s="76">
        <v>2138</v>
      </c>
      <c r="I316" s="201" t="s">
        <v>4528</v>
      </c>
      <c r="J316" s="215" t="s">
        <v>12546</v>
      </c>
      <c r="K316" s="202" t="s">
        <v>10146</v>
      </c>
      <c r="L316" s="200" t="s">
        <v>10147</v>
      </c>
      <c r="M316" s="76"/>
      <c r="N316" s="202"/>
      <c r="O316" s="98"/>
      <c r="P316" s="98"/>
      <c r="Q316" s="98"/>
      <c r="R316" s="98"/>
      <c r="S316" s="98"/>
      <c r="T316" s="98"/>
      <c r="U316" s="98"/>
      <c r="V316" s="98"/>
      <c r="W316" s="98"/>
      <c r="X316" s="98"/>
      <c r="Y316" s="98"/>
      <c r="Z316" s="98"/>
      <c r="AA316" s="98"/>
      <c r="AB316" s="98"/>
      <c r="AC316" s="98"/>
      <c r="AD316" s="98"/>
      <c r="AE316" s="98"/>
      <c r="AF316" s="98"/>
      <c r="AG316" s="98"/>
      <c r="AH316" s="98"/>
    </row>
    <row r="317" spans="1:34" ht="68.25" customHeight="1">
      <c r="A317" s="235">
        <f t="shared" si="19"/>
        <v>313</v>
      </c>
      <c r="B317" s="336" t="s">
        <v>4422</v>
      </c>
      <c r="C317" s="76">
        <f t="shared" si="20"/>
        <v>305</v>
      </c>
      <c r="D317" s="347" t="s">
        <v>4068</v>
      </c>
      <c r="E317" s="199" t="s">
        <v>10164</v>
      </c>
      <c r="F317" s="215"/>
      <c r="G317" s="200" t="s">
        <v>10165</v>
      </c>
      <c r="H317" s="76">
        <v>740</v>
      </c>
      <c r="I317" s="201" t="s">
        <v>9958</v>
      </c>
      <c r="J317" s="215" t="s">
        <v>12547</v>
      </c>
      <c r="K317" s="202" t="s">
        <v>10166</v>
      </c>
      <c r="L317" s="200" t="s">
        <v>10167</v>
      </c>
      <c r="M317" s="76"/>
      <c r="N317" s="202"/>
      <c r="O317" s="98"/>
      <c r="P317" s="98"/>
      <c r="Q317" s="98"/>
      <c r="R317" s="98"/>
      <c r="S317" s="98"/>
      <c r="T317" s="98"/>
      <c r="U317" s="98"/>
      <c r="V317" s="98"/>
      <c r="W317" s="98"/>
      <c r="X317" s="98"/>
      <c r="Y317" s="98"/>
      <c r="Z317" s="98"/>
      <c r="AA317" s="98"/>
      <c r="AB317" s="98"/>
      <c r="AC317" s="98"/>
      <c r="AD317" s="98"/>
      <c r="AE317" s="98"/>
      <c r="AF317" s="98"/>
      <c r="AG317" s="98"/>
      <c r="AH317" s="98"/>
    </row>
    <row r="318" spans="1:34" ht="62.25" customHeight="1">
      <c r="A318" s="235">
        <f t="shared" si="19"/>
        <v>314</v>
      </c>
      <c r="B318" s="336" t="s">
        <v>4422</v>
      </c>
      <c r="C318" s="76">
        <f t="shared" si="20"/>
        <v>306</v>
      </c>
      <c r="D318" s="347" t="s">
        <v>4068</v>
      </c>
      <c r="E318" s="199" t="s">
        <v>10184</v>
      </c>
      <c r="F318" s="215" t="s">
        <v>10185</v>
      </c>
      <c r="G318" s="200" t="s">
        <v>10186</v>
      </c>
      <c r="H318" s="76">
        <v>1550</v>
      </c>
      <c r="I318" s="201" t="s">
        <v>5618</v>
      </c>
      <c r="J318" s="215" t="s">
        <v>12548</v>
      </c>
      <c r="K318" s="202" t="s">
        <v>10187</v>
      </c>
      <c r="L318" s="200" t="s">
        <v>10188</v>
      </c>
      <c r="M318" s="76"/>
      <c r="N318" s="202"/>
      <c r="O318" s="98"/>
      <c r="P318" s="98"/>
      <c r="Q318" s="98"/>
      <c r="R318" s="98"/>
      <c r="S318" s="98"/>
      <c r="T318" s="98"/>
      <c r="U318" s="98"/>
      <c r="V318" s="98"/>
      <c r="W318" s="98"/>
      <c r="X318" s="98"/>
      <c r="Y318" s="98"/>
      <c r="Z318" s="98"/>
      <c r="AA318" s="98"/>
      <c r="AB318" s="98"/>
      <c r="AC318" s="98"/>
      <c r="AD318" s="98"/>
      <c r="AE318" s="98"/>
      <c r="AF318" s="98"/>
      <c r="AG318" s="98"/>
      <c r="AH318" s="98"/>
    </row>
    <row r="319" spans="1:34" ht="63.75" customHeight="1">
      <c r="A319" s="235">
        <f t="shared" si="19"/>
        <v>315</v>
      </c>
      <c r="B319" s="336" t="s">
        <v>4422</v>
      </c>
      <c r="C319" s="76">
        <f t="shared" si="20"/>
        <v>307</v>
      </c>
      <c r="D319" s="347" t="s">
        <v>4068</v>
      </c>
      <c r="E319" s="199" t="s">
        <v>10189</v>
      </c>
      <c r="F319" s="215" t="s">
        <v>10190</v>
      </c>
      <c r="G319" s="200" t="s">
        <v>10191</v>
      </c>
      <c r="H319" s="76">
        <v>1599</v>
      </c>
      <c r="I319" s="201" t="s">
        <v>4759</v>
      </c>
      <c r="J319" s="215" t="s">
        <v>12549</v>
      </c>
      <c r="K319" s="202" t="s">
        <v>10192</v>
      </c>
      <c r="L319" s="200" t="s">
        <v>10193</v>
      </c>
      <c r="M319" s="76"/>
      <c r="N319" s="202"/>
      <c r="O319" s="98"/>
      <c r="P319" s="98"/>
      <c r="Q319" s="98"/>
      <c r="R319" s="98"/>
      <c r="S319" s="98"/>
      <c r="T319" s="98"/>
      <c r="U319" s="98"/>
      <c r="V319" s="98"/>
      <c r="W319" s="98"/>
      <c r="X319" s="98"/>
      <c r="Y319" s="98"/>
      <c r="Z319" s="98"/>
      <c r="AA319" s="98"/>
      <c r="AB319" s="98"/>
      <c r="AC319" s="98"/>
      <c r="AD319" s="98"/>
      <c r="AE319" s="98"/>
      <c r="AF319" s="98"/>
      <c r="AG319" s="98"/>
      <c r="AH319" s="98"/>
    </row>
    <row r="320" spans="1:34" ht="58.5" customHeight="1">
      <c r="A320" s="235">
        <f t="shared" si="19"/>
        <v>316</v>
      </c>
      <c r="B320" s="336" t="s">
        <v>4422</v>
      </c>
      <c r="C320" s="76">
        <f t="shared" si="20"/>
        <v>308</v>
      </c>
      <c r="D320" s="347" t="s">
        <v>4068</v>
      </c>
      <c r="E320" s="259" t="s">
        <v>10199</v>
      </c>
      <c r="F320" s="215"/>
      <c r="G320" s="215" t="s">
        <v>10200</v>
      </c>
      <c r="H320" s="76">
        <v>1991</v>
      </c>
      <c r="I320" s="201" t="s">
        <v>4943</v>
      </c>
      <c r="J320" s="215" t="s">
        <v>12550</v>
      </c>
      <c r="K320" s="202" t="s">
        <v>10201</v>
      </c>
      <c r="L320" s="200" t="s">
        <v>10202</v>
      </c>
      <c r="M320" s="76"/>
      <c r="N320" s="202"/>
      <c r="O320" s="98"/>
      <c r="P320" s="98"/>
      <c r="Q320" s="98"/>
      <c r="R320" s="98"/>
      <c r="S320" s="98"/>
      <c r="T320" s="98"/>
      <c r="U320" s="98"/>
      <c r="V320" s="98"/>
      <c r="W320" s="98"/>
      <c r="X320" s="98"/>
      <c r="Y320" s="98"/>
      <c r="Z320" s="98"/>
      <c r="AA320" s="98"/>
      <c r="AB320" s="98"/>
      <c r="AC320" s="98"/>
      <c r="AD320" s="98"/>
      <c r="AE320" s="98"/>
      <c r="AF320" s="98"/>
      <c r="AG320" s="98"/>
      <c r="AH320" s="98"/>
    </row>
    <row r="321" spans="1:34" ht="58.5" customHeight="1">
      <c r="A321" s="235">
        <f t="shared" si="19"/>
        <v>317</v>
      </c>
      <c r="B321" s="336" t="s">
        <v>4422</v>
      </c>
      <c r="C321" s="76">
        <f t="shared" si="20"/>
        <v>309</v>
      </c>
      <c r="D321" s="347" t="s">
        <v>4068</v>
      </c>
      <c r="E321" s="259" t="s">
        <v>10203</v>
      </c>
      <c r="F321" s="215"/>
      <c r="G321" s="215" t="s">
        <v>10204</v>
      </c>
      <c r="H321" s="76">
        <v>2021</v>
      </c>
      <c r="I321" s="201" t="s">
        <v>6501</v>
      </c>
      <c r="J321" s="215" t="s">
        <v>12551</v>
      </c>
      <c r="K321" s="202" t="s">
        <v>10205</v>
      </c>
      <c r="L321" s="200" t="s">
        <v>10206</v>
      </c>
      <c r="M321" s="76"/>
      <c r="N321" s="202"/>
      <c r="O321" s="98"/>
      <c r="P321" s="98"/>
      <c r="Q321" s="98"/>
      <c r="R321" s="98"/>
      <c r="S321" s="98"/>
      <c r="T321" s="98"/>
      <c r="U321" s="98"/>
      <c r="V321" s="98"/>
      <c r="W321" s="98"/>
      <c r="X321" s="98"/>
      <c r="Y321" s="98"/>
      <c r="Z321" s="98"/>
      <c r="AA321" s="98"/>
      <c r="AB321" s="98"/>
      <c r="AC321" s="98"/>
      <c r="AD321" s="98"/>
      <c r="AE321" s="98"/>
      <c r="AF321" s="98"/>
      <c r="AG321" s="98"/>
      <c r="AH321" s="98"/>
    </row>
    <row r="322" spans="1:34" ht="58.5" customHeight="1">
      <c r="A322" s="235">
        <f t="shared" si="19"/>
        <v>318</v>
      </c>
      <c r="B322" s="336" t="s">
        <v>4422</v>
      </c>
      <c r="C322" s="76">
        <f t="shared" si="20"/>
        <v>310</v>
      </c>
      <c r="D322" s="347" t="s">
        <v>4068</v>
      </c>
      <c r="E322" s="259" t="s">
        <v>10207</v>
      </c>
      <c r="F322" s="215"/>
      <c r="G322" s="215" t="s">
        <v>9957</v>
      </c>
      <c r="H322" s="76">
        <v>2016</v>
      </c>
      <c r="I322" s="201" t="s">
        <v>6501</v>
      </c>
      <c r="J322" s="215" t="s">
        <v>12552</v>
      </c>
      <c r="K322" s="202" t="s">
        <v>10208</v>
      </c>
      <c r="L322" s="200" t="s">
        <v>10209</v>
      </c>
      <c r="M322" s="76"/>
      <c r="N322" s="202"/>
      <c r="O322" s="98"/>
      <c r="P322" s="98"/>
      <c r="Q322" s="98"/>
      <c r="R322" s="98"/>
      <c r="S322" s="98"/>
      <c r="T322" s="98"/>
      <c r="U322" s="98"/>
      <c r="V322" s="98"/>
      <c r="W322" s="98"/>
      <c r="X322" s="98"/>
      <c r="Y322" s="98"/>
      <c r="Z322" s="98"/>
      <c r="AA322" s="98"/>
      <c r="AB322" s="98"/>
      <c r="AC322" s="98"/>
      <c r="AD322" s="98"/>
      <c r="AE322" s="98"/>
      <c r="AF322" s="98"/>
      <c r="AG322" s="98"/>
      <c r="AH322" s="98"/>
    </row>
    <row r="323" spans="1:34" ht="58.5" customHeight="1">
      <c r="A323" s="235">
        <f t="shared" si="19"/>
        <v>319</v>
      </c>
      <c r="B323" s="336" t="s">
        <v>4422</v>
      </c>
      <c r="C323" s="76">
        <f t="shared" si="20"/>
        <v>311</v>
      </c>
      <c r="D323" s="347" t="s">
        <v>4068</v>
      </c>
      <c r="E323" s="259" t="s">
        <v>10210</v>
      </c>
      <c r="F323" s="215"/>
      <c r="G323" s="215" t="s">
        <v>10212</v>
      </c>
      <c r="H323" s="76">
        <v>2279</v>
      </c>
      <c r="I323" s="201" t="s">
        <v>12553</v>
      </c>
      <c r="J323" s="215" t="s">
        <v>12550</v>
      </c>
      <c r="K323" s="202" t="s">
        <v>10201</v>
      </c>
      <c r="L323" s="200" t="s">
        <v>10202</v>
      </c>
      <c r="M323" s="76"/>
      <c r="N323" s="202"/>
      <c r="O323" s="98"/>
      <c r="P323" s="98"/>
      <c r="Q323" s="98"/>
      <c r="R323" s="98"/>
      <c r="S323" s="98"/>
      <c r="T323" s="98"/>
      <c r="U323" s="98"/>
      <c r="V323" s="98"/>
      <c r="W323" s="98"/>
      <c r="X323" s="98"/>
      <c r="Y323" s="98"/>
      <c r="Z323" s="98"/>
      <c r="AA323" s="98"/>
      <c r="AB323" s="98"/>
      <c r="AC323" s="98"/>
      <c r="AD323" s="98"/>
      <c r="AE323" s="98"/>
      <c r="AF323" s="98"/>
      <c r="AG323" s="98"/>
      <c r="AH323" s="98"/>
    </row>
    <row r="324" spans="1:34" ht="58.5" customHeight="1">
      <c r="A324" s="235">
        <f t="shared" si="19"/>
        <v>320</v>
      </c>
      <c r="B324" s="336" t="s">
        <v>4422</v>
      </c>
      <c r="C324" s="76">
        <f t="shared" si="20"/>
        <v>312</v>
      </c>
      <c r="D324" s="259" t="s">
        <v>4068</v>
      </c>
      <c r="E324" s="259" t="s">
        <v>10505</v>
      </c>
      <c r="F324" s="200" t="s">
        <v>10506</v>
      </c>
      <c r="G324" s="200" t="s">
        <v>10507</v>
      </c>
      <c r="H324" s="76" t="s">
        <v>10508</v>
      </c>
      <c r="I324" s="365" t="s">
        <v>10509</v>
      </c>
      <c r="J324" s="215" t="s">
        <v>10510</v>
      </c>
      <c r="K324" s="261" t="s">
        <v>10511</v>
      </c>
      <c r="L324" s="200" t="s">
        <v>10512</v>
      </c>
      <c r="M324" s="76"/>
      <c r="N324" s="202"/>
      <c r="O324" s="98"/>
      <c r="P324" s="98"/>
      <c r="Q324" s="98"/>
      <c r="R324" s="98"/>
      <c r="S324" s="98"/>
      <c r="T324" s="98"/>
      <c r="U324" s="98"/>
      <c r="V324" s="98"/>
      <c r="W324" s="98"/>
      <c r="X324" s="98"/>
      <c r="Y324" s="98"/>
      <c r="Z324" s="98"/>
      <c r="AA324" s="98"/>
      <c r="AB324" s="98"/>
      <c r="AC324" s="98"/>
      <c r="AD324" s="98"/>
      <c r="AE324" s="98"/>
      <c r="AF324" s="98"/>
      <c r="AG324" s="98"/>
      <c r="AH324" s="98"/>
    </row>
    <row r="325" spans="1:34" ht="58.5" customHeight="1">
      <c r="A325" s="235">
        <f t="shared" si="19"/>
        <v>321</v>
      </c>
      <c r="B325" s="336" t="s">
        <v>4422</v>
      </c>
      <c r="C325" s="76">
        <f t="shared" si="20"/>
        <v>313</v>
      </c>
      <c r="D325" s="259" t="s">
        <v>4068</v>
      </c>
      <c r="E325" s="199" t="s">
        <v>11403</v>
      </c>
      <c r="F325" s="76" t="s">
        <v>11404</v>
      </c>
      <c r="G325" s="200" t="s">
        <v>11405</v>
      </c>
      <c r="H325" s="76" t="s">
        <v>11406</v>
      </c>
      <c r="I325" s="200" t="s">
        <v>11378</v>
      </c>
      <c r="J325" s="76" t="s">
        <v>11407</v>
      </c>
      <c r="K325" s="202" t="s">
        <v>11408</v>
      </c>
      <c r="L325" s="200" t="s">
        <v>11409</v>
      </c>
      <c r="M325" s="76"/>
      <c r="N325" s="202"/>
      <c r="O325" s="98"/>
      <c r="P325" s="98"/>
      <c r="Q325" s="98"/>
      <c r="R325" s="98"/>
      <c r="S325" s="98"/>
      <c r="T325" s="98"/>
      <c r="U325" s="98"/>
      <c r="V325" s="98"/>
      <c r="W325" s="98"/>
      <c r="X325" s="98"/>
      <c r="Y325" s="98"/>
      <c r="Z325" s="98"/>
      <c r="AA325" s="98"/>
      <c r="AB325" s="98"/>
      <c r="AC325" s="98"/>
      <c r="AD325" s="98"/>
      <c r="AE325" s="98"/>
      <c r="AF325" s="98"/>
      <c r="AG325" s="98"/>
      <c r="AH325" s="98"/>
    </row>
    <row r="326" spans="1:34" ht="58.5" customHeight="1">
      <c r="A326" s="235">
        <f t="shared" si="19"/>
        <v>322</v>
      </c>
      <c r="B326" s="336" t="s">
        <v>4422</v>
      </c>
      <c r="C326" s="76">
        <f t="shared" si="20"/>
        <v>314</v>
      </c>
      <c r="D326" s="199" t="s">
        <v>4068</v>
      </c>
      <c r="E326" s="199" t="s">
        <v>11471</v>
      </c>
      <c r="F326" s="76" t="s">
        <v>11472</v>
      </c>
      <c r="G326" s="200" t="s">
        <v>11473</v>
      </c>
      <c r="H326" s="76" t="s">
        <v>11474</v>
      </c>
      <c r="I326" s="200" t="s">
        <v>11475</v>
      </c>
      <c r="J326" s="76" t="s">
        <v>11476</v>
      </c>
      <c r="K326" s="202" t="s">
        <v>11477</v>
      </c>
      <c r="L326" s="200" t="s">
        <v>11478</v>
      </c>
      <c r="M326" s="76"/>
      <c r="N326" s="202"/>
      <c r="O326" s="98"/>
      <c r="P326" s="98"/>
      <c r="Q326" s="98"/>
      <c r="R326" s="98"/>
      <c r="S326" s="98"/>
      <c r="T326" s="98"/>
      <c r="U326" s="98"/>
      <c r="V326" s="98"/>
      <c r="W326" s="98"/>
      <c r="X326" s="98"/>
      <c r="Y326" s="98"/>
      <c r="Z326" s="98"/>
      <c r="AA326" s="98"/>
      <c r="AB326" s="98"/>
      <c r="AC326" s="98"/>
      <c r="AD326" s="98"/>
      <c r="AE326" s="98"/>
      <c r="AF326" s="98"/>
      <c r="AG326" s="98"/>
      <c r="AH326" s="98"/>
    </row>
    <row r="327" spans="1:34" ht="58.5" customHeight="1">
      <c r="A327" s="235">
        <f t="shared" si="19"/>
        <v>323</v>
      </c>
      <c r="B327" s="336" t="s">
        <v>4422</v>
      </c>
      <c r="C327" s="76">
        <f t="shared" si="20"/>
        <v>315</v>
      </c>
      <c r="D327" s="199" t="s">
        <v>4068</v>
      </c>
      <c r="E327" s="199" t="s">
        <v>11493</v>
      </c>
      <c r="F327" s="76" t="s">
        <v>11494</v>
      </c>
      <c r="G327" s="200" t="s">
        <v>11495</v>
      </c>
      <c r="H327" s="76" t="s">
        <v>11496</v>
      </c>
      <c r="I327" s="208" t="s">
        <v>11490</v>
      </c>
      <c r="J327" s="76" t="s">
        <v>11497</v>
      </c>
      <c r="K327" s="202" t="s">
        <v>11498</v>
      </c>
      <c r="L327" s="200" t="s">
        <v>11499</v>
      </c>
      <c r="M327" s="76"/>
      <c r="N327" s="202"/>
      <c r="O327" s="98"/>
      <c r="P327" s="98"/>
      <c r="Q327" s="98"/>
      <c r="R327" s="98"/>
      <c r="S327" s="98"/>
      <c r="T327" s="98"/>
      <c r="U327" s="98"/>
      <c r="V327" s="98"/>
      <c r="W327" s="98"/>
      <c r="X327" s="98"/>
      <c r="Y327" s="98"/>
      <c r="Z327" s="98"/>
      <c r="AA327" s="98"/>
      <c r="AB327" s="98"/>
      <c r="AC327" s="98"/>
      <c r="AD327" s="98"/>
      <c r="AE327" s="98"/>
      <c r="AF327" s="98"/>
      <c r="AG327" s="98"/>
      <c r="AH327" s="98"/>
    </row>
    <row r="328" spans="1:34" ht="58.5" customHeight="1">
      <c r="A328" s="235">
        <f t="shared" si="19"/>
        <v>324</v>
      </c>
      <c r="B328" s="336" t="s">
        <v>4422</v>
      </c>
      <c r="C328" s="76">
        <f t="shared" si="20"/>
        <v>316</v>
      </c>
      <c r="D328" s="199" t="s">
        <v>4068</v>
      </c>
      <c r="E328" s="259" t="s">
        <v>11621</v>
      </c>
      <c r="F328" s="212" t="s">
        <v>11622</v>
      </c>
      <c r="G328" s="200" t="s">
        <v>11623</v>
      </c>
      <c r="H328" s="76" t="s">
        <v>11624</v>
      </c>
      <c r="I328" s="200" t="s">
        <v>3247</v>
      </c>
      <c r="J328" s="215" t="s">
        <v>11625</v>
      </c>
      <c r="K328" s="202" t="s">
        <v>11626</v>
      </c>
      <c r="L328" s="200" t="s">
        <v>11627</v>
      </c>
      <c r="M328" s="76"/>
      <c r="N328" s="202"/>
      <c r="O328" s="98"/>
      <c r="P328" s="98"/>
      <c r="Q328" s="98"/>
      <c r="R328" s="98"/>
      <c r="S328" s="98"/>
      <c r="T328" s="98"/>
      <c r="U328" s="98"/>
      <c r="V328" s="98"/>
      <c r="W328" s="98"/>
      <c r="X328" s="98"/>
      <c r="Y328" s="98"/>
      <c r="Z328" s="98"/>
      <c r="AA328" s="98"/>
      <c r="AB328" s="98"/>
      <c r="AC328" s="98"/>
      <c r="AD328" s="98"/>
      <c r="AE328" s="98"/>
      <c r="AF328" s="98"/>
      <c r="AG328" s="98"/>
      <c r="AH328" s="98"/>
    </row>
    <row r="329" spans="1:34" ht="62.25" customHeight="1">
      <c r="A329" s="235">
        <f t="shared" si="19"/>
        <v>325</v>
      </c>
      <c r="B329" s="336" t="s">
        <v>4422</v>
      </c>
      <c r="C329" s="76">
        <f t="shared" si="20"/>
        <v>317</v>
      </c>
      <c r="D329" s="199" t="s">
        <v>4068</v>
      </c>
      <c r="E329" s="259" t="s">
        <v>11651</v>
      </c>
      <c r="F329" s="212" t="s">
        <v>11652</v>
      </c>
      <c r="G329" s="200" t="s">
        <v>11653</v>
      </c>
      <c r="H329" s="76" t="s">
        <v>11654</v>
      </c>
      <c r="I329" s="200" t="s">
        <v>11596</v>
      </c>
      <c r="J329" s="200" t="s">
        <v>11655</v>
      </c>
      <c r="K329" s="202" t="s">
        <v>11656</v>
      </c>
      <c r="L329" s="200" t="s">
        <v>11657</v>
      </c>
      <c r="M329" s="76"/>
      <c r="N329" s="202"/>
      <c r="O329" s="98"/>
      <c r="P329" s="98"/>
      <c r="Q329" s="98"/>
      <c r="R329" s="98"/>
      <c r="S329" s="98"/>
      <c r="T329" s="98"/>
      <c r="U329" s="98"/>
      <c r="V329" s="98"/>
      <c r="W329" s="98"/>
      <c r="X329" s="98"/>
      <c r="Y329" s="98"/>
      <c r="Z329" s="98"/>
      <c r="AA329" s="98"/>
      <c r="AB329" s="98"/>
      <c r="AC329" s="98"/>
      <c r="AD329" s="98"/>
      <c r="AE329" s="98"/>
      <c r="AF329" s="98"/>
      <c r="AG329" s="98"/>
      <c r="AH329" s="98"/>
    </row>
    <row r="330" spans="1:34" ht="58.5" customHeight="1">
      <c r="A330" s="235">
        <f t="shared" si="19"/>
        <v>326</v>
      </c>
      <c r="B330" s="336" t="s">
        <v>4422</v>
      </c>
      <c r="C330" s="76">
        <f t="shared" si="20"/>
        <v>318</v>
      </c>
      <c r="D330" s="199" t="s">
        <v>4068</v>
      </c>
      <c r="E330" s="259" t="s">
        <v>11671</v>
      </c>
      <c r="F330" s="212"/>
      <c r="G330" s="200" t="s">
        <v>11672</v>
      </c>
      <c r="H330" s="76" t="s">
        <v>11673</v>
      </c>
      <c r="I330" s="365" t="s">
        <v>11667</v>
      </c>
      <c r="J330" s="200" t="s">
        <v>11674</v>
      </c>
      <c r="K330" s="220" t="s">
        <v>11675</v>
      </c>
      <c r="L330" s="76" t="s">
        <v>11676</v>
      </c>
      <c r="M330" s="76"/>
      <c r="N330" s="202"/>
      <c r="O330" s="98"/>
      <c r="P330" s="98"/>
      <c r="Q330" s="98"/>
      <c r="R330" s="98"/>
      <c r="S330" s="98"/>
      <c r="T330" s="98"/>
      <c r="U330" s="98"/>
      <c r="V330" s="98"/>
      <c r="W330" s="98"/>
      <c r="X330" s="98"/>
      <c r="Y330" s="98"/>
      <c r="Z330" s="98"/>
      <c r="AA330" s="98"/>
      <c r="AB330" s="98"/>
      <c r="AC330" s="98"/>
      <c r="AD330" s="98"/>
      <c r="AE330" s="98"/>
      <c r="AF330" s="98"/>
      <c r="AG330" s="98"/>
      <c r="AH330" s="98"/>
    </row>
    <row r="331" spans="1:34" ht="46.5" customHeight="1">
      <c r="A331" s="235">
        <f t="shared" si="19"/>
        <v>327</v>
      </c>
      <c r="B331" s="336" t="s">
        <v>4422</v>
      </c>
      <c r="C331" s="76">
        <f t="shared" si="20"/>
        <v>319</v>
      </c>
      <c r="D331" s="199" t="s">
        <v>4068</v>
      </c>
      <c r="E331" s="259" t="s">
        <v>11685</v>
      </c>
      <c r="F331" s="212" t="s">
        <v>11686</v>
      </c>
      <c r="G331" s="200" t="s">
        <v>11687</v>
      </c>
      <c r="H331" s="76" t="s">
        <v>11688</v>
      </c>
      <c r="I331" s="364">
        <v>45811</v>
      </c>
      <c r="J331" s="200" t="s">
        <v>12554</v>
      </c>
      <c r="K331" s="220" t="s">
        <v>11689</v>
      </c>
      <c r="L331" s="76" t="s">
        <v>11690</v>
      </c>
      <c r="M331" s="76"/>
      <c r="N331" s="202"/>
      <c r="O331" s="98"/>
      <c r="P331" s="98"/>
      <c r="Q331" s="98"/>
      <c r="R331" s="98"/>
      <c r="S331" s="98"/>
      <c r="T331" s="98"/>
      <c r="U331" s="98"/>
      <c r="V331" s="98"/>
      <c r="W331" s="98"/>
      <c r="X331" s="98"/>
      <c r="Y331" s="98"/>
      <c r="Z331" s="98"/>
      <c r="AA331" s="98"/>
      <c r="AB331" s="98"/>
      <c r="AC331" s="98"/>
      <c r="AD331" s="98"/>
      <c r="AE331" s="98"/>
      <c r="AF331" s="98"/>
      <c r="AG331" s="98"/>
      <c r="AH331" s="98"/>
    </row>
    <row r="332" spans="1:34" ht="58.5" customHeight="1">
      <c r="A332" s="235">
        <f t="shared" si="19"/>
        <v>328</v>
      </c>
      <c r="B332" s="336" t="s">
        <v>4422</v>
      </c>
      <c r="C332" s="76">
        <f t="shared" si="20"/>
        <v>320</v>
      </c>
      <c r="D332" s="199" t="s">
        <v>4068</v>
      </c>
      <c r="E332" s="259" t="s">
        <v>11797</v>
      </c>
      <c r="F332" s="212" t="s">
        <v>11798</v>
      </c>
      <c r="G332" s="200" t="s">
        <v>11799</v>
      </c>
      <c r="H332" s="76" t="s">
        <v>11800</v>
      </c>
      <c r="I332" s="365" t="s">
        <v>5002</v>
      </c>
      <c r="J332" s="215" t="s">
        <v>11801</v>
      </c>
      <c r="K332" s="261" t="s">
        <v>11802</v>
      </c>
      <c r="L332" s="76" t="s">
        <v>11803</v>
      </c>
      <c r="M332" s="76"/>
      <c r="N332" s="202" t="s">
        <v>11804</v>
      </c>
      <c r="O332" s="98"/>
      <c r="P332" s="98"/>
      <c r="Q332" s="98"/>
      <c r="R332" s="98"/>
      <c r="S332" s="98"/>
      <c r="T332" s="98"/>
      <c r="U332" s="98"/>
      <c r="V332" s="98"/>
      <c r="W332" s="98"/>
      <c r="X332" s="98"/>
      <c r="Y332" s="98"/>
      <c r="Z332" s="98"/>
      <c r="AA332" s="98"/>
      <c r="AB332" s="98"/>
      <c r="AC332" s="98"/>
      <c r="AD332" s="98"/>
      <c r="AE332" s="98"/>
      <c r="AF332" s="98"/>
      <c r="AG332" s="98"/>
      <c r="AH332" s="98"/>
    </row>
    <row r="333" spans="1:34" ht="58.5" customHeight="1">
      <c r="A333" s="235">
        <f t="shared" si="19"/>
        <v>329</v>
      </c>
      <c r="B333" s="336" t="s">
        <v>4422</v>
      </c>
      <c r="C333" s="76">
        <f t="shared" si="20"/>
        <v>321</v>
      </c>
      <c r="D333" s="199" t="s">
        <v>4068</v>
      </c>
      <c r="E333" s="259" t="s">
        <v>11957</v>
      </c>
      <c r="F333" s="76" t="s">
        <v>11958</v>
      </c>
      <c r="G333" s="200" t="s">
        <v>11959</v>
      </c>
      <c r="H333" s="210" t="s">
        <v>11960</v>
      </c>
      <c r="I333" s="375" t="s">
        <v>11952</v>
      </c>
      <c r="J333" s="200" t="s">
        <v>11961</v>
      </c>
      <c r="K333" s="216" t="s">
        <v>11962</v>
      </c>
      <c r="L333" s="76" t="s">
        <v>11963</v>
      </c>
      <c r="M333" s="76"/>
      <c r="N333" s="202" t="s">
        <v>11964</v>
      </c>
      <c r="O333" s="98"/>
      <c r="P333" s="98"/>
      <c r="Q333" s="98"/>
      <c r="R333" s="98"/>
      <c r="S333" s="98"/>
      <c r="T333" s="98"/>
      <c r="U333" s="98"/>
      <c r="V333" s="98"/>
      <c r="W333" s="98"/>
      <c r="X333" s="98"/>
      <c r="Y333" s="98"/>
      <c r="Z333" s="98"/>
      <c r="AA333" s="98"/>
      <c r="AB333" s="98"/>
      <c r="AC333" s="98"/>
      <c r="AD333" s="98"/>
      <c r="AE333" s="98"/>
      <c r="AF333" s="98"/>
      <c r="AG333" s="98"/>
      <c r="AH333" s="98"/>
    </row>
    <row r="334" spans="1:34" ht="15.75" customHeight="1">
      <c r="A334" s="337"/>
      <c r="B334" s="338"/>
      <c r="C334" s="111"/>
      <c r="D334" s="351" t="s">
        <v>3310</v>
      </c>
      <c r="E334" s="354">
        <f>COUNTIF($D$2:$D$1319,D334)-1</f>
        <v>21</v>
      </c>
      <c r="F334" s="111"/>
      <c r="G334" s="342"/>
      <c r="H334" s="356"/>
      <c r="I334" s="383"/>
      <c r="J334" s="342"/>
      <c r="K334" s="344"/>
      <c r="L334" s="111"/>
      <c r="M334" s="111"/>
      <c r="N334" s="345"/>
      <c r="O334" s="190"/>
      <c r="P334" s="190"/>
      <c r="Q334" s="190"/>
      <c r="R334" s="190"/>
      <c r="S334" s="190"/>
      <c r="T334" s="190"/>
      <c r="U334" s="190"/>
      <c r="V334" s="190"/>
      <c r="W334" s="190"/>
      <c r="X334" s="190"/>
      <c r="Y334" s="190"/>
      <c r="Z334" s="190"/>
      <c r="AA334" s="190"/>
      <c r="AB334" s="190"/>
      <c r="AC334" s="190"/>
      <c r="AD334" s="190"/>
      <c r="AE334" s="190"/>
      <c r="AF334" s="190"/>
      <c r="AG334" s="190"/>
      <c r="AH334" s="190"/>
    </row>
    <row r="335" spans="1:34" ht="58.5" customHeight="1">
      <c r="A335" s="235">
        <f>A333+1</f>
        <v>330</v>
      </c>
      <c r="B335" s="336" t="s">
        <v>4422</v>
      </c>
      <c r="C335" s="76">
        <f>C333+1</f>
        <v>322</v>
      </c>
      <c r="D335" s="199" t="s">
        <v>3310</v>
      </c>
      <c r="E335" s="199" t="s">
        <v>3311</v>
      </c>
      <c r="F335" s="76" t="s">
        <v>3312</v>
      </c>
      <c r="G335" s="200" t="s">
        <v>3313</v>
      </c>
      <c r="H335" s="76" t="s">
        <v>3314</v>
      </c>
      <c r="I335" s="200" t="s">
        <v>3315</v>
      </c>
      <c r="J335" s="215" t="s">
        <v>3316</v>
      </c>
      <c r="K335" s="216" t="s">
        <v>3317</v>
      </c>
      <c r="L335" s="76" t="s">
        <v>3318</v>
      </c>
      <c r="M335" s="76"/>
      <c r="N335" s="306"/>
      <c r="O335" s="98"/>
      <c r="P335" s="98"/>
      <c r="Q335" s="98"/>
      <c r="R335" s="98"/>
      <c r="S335" s="98"/>
      <c r="T335" s="98"/>
      <c r="U335" s="98"/>
      <c r="V335" s="98"/>
      <c r="W335" s="98"/>
      <c r="X335" s="98"/>
      <c r="Y335" s="98"/>
      <c r="Z335" s="98"/>
      <c r="AA335" s="98"/>
      <c r="AB335" s="98"/>
      <c r="AC335" s="98"/>
      <c r="AD335" s="98"/>
      <c r="AE335" s="98"/>
      <c r="AF335" s="98"/>
      <c r="AG335" s="98"/>
      <c r="AH335" s="98"/>
    </row>
    <row r="336" spans="1:34" ht="58.5" customHeight="1">
      <c r="A336" s="235">
        <f t="shared" ref="A336:A355" si="21">A335+1</f>
        <v>331</v>
      </c>
      <c r="B336" s="336" t="s">
        <v>5161</v>
      </c>
      <c r="C336" s="76">
        <f t="shared" ref="C336:C355" si="22">C335+1</f>
        <v>323</v>
      </c>
      <c r="D336" s="199" t="s">
        <v>3310</v>
      </c>
      <c r="E336" s="199" t="s">
        <v>3335</v>
      </c>
      <c r="F336" s="76" t="s">
        <v>3336</v>
      </c>
      <c r="G336" s="200" t="s">
        <v>3337</v>
      </c>
      <c r="H336" s="76" t="s">
        <v>12555</v>
      </c>
      <c r="I336" s="200" t="s">
        <v>12556</v>
      </c>
      <c r="J336" s="215" t="s">
        <v>3340</v>
      </c>
      <c r="K336" s="202" t="s">
        <v>12557</v>
      </c>
      <c r="L336" s="76" t="s">
        <v>3342</v>
      </c>
      <c r="M336" s="76"/>
      <c r="N336" s="202" t="s">
        <v>3343</v>
      </c>
      <c r="O336" s="98"/>
      <c r="P336" s="98"/>
      <c r="Q336" s="98"/>
      <c r="R336" s="98"/>
      <c r="S336" s="98"/>
      <c r="T336" s="98"/>
      <c r="U336" s="98"/>
      <c r="V336" s="98"/>
      <c r="W336" s="98"/>
      <c r="X336" s="98"/>
      <c r="Y336" s="98"/>
      <c r="Z336" s="98"/>
      <c r="AA336" s="98"/>
      <c r="AB336" s="98"/>
      <c r="AC336" s="98"/>
      <c r="AD336" s="98"/>
      <c r="AE336" s="98"/>
      <c r="AF336" s="98"/>
      <c r="AG336" s="98"/>
      <c r="AH336" s="98"/>
    </row>
    <row r="337" spans="1:34" ht="58.5" customHeight="1">
      <c r="A337" s="235">
        <f t="shared" si="21"/>
        <v>332</v>
      </c>
      <c r="B337" s="336" t="s">
        <v>4422</v>
      </c>
      <c r="C337" s="76">
        <f t="shared" si="22"/>
        <v>324</v>
      </c>
      <c r="D337" s="199" t="s">
        <v>3310</v>
      </c>
      <c r="E337" s="199" t="s">
        <v>3448</v>
      </c>
      <c r="F337" s="200" t="s">
        <v>3449</v>
      </c>
      <c r="G337" s="200" t="s">
        <v>3450</v>
      </c>
      <c r="H337" s="76" t="s">
        <v>3451</v>
      </c>
      <c r="I337" s="200" t="s">
        <v>3452</v>
      </c>
      <c r="J337" s="200" t="s">
        <v>3453</v>
      </c>
      <c r="K337" s="202" t="s">
        <v>3454</v>
      </c>
      <c r="L337" s="76" t="s">
        <v>3455</v>
      </c>
      <c r="M337" s="76"/>
      <c r="N337" s="202"/>
      <c r="O337" s="98"/>
      <c r="P337" s="98"/>
      <c r="Q337" s="98"/>
      <c r="R337" s="98"/>
      <c r="S337" s="98"/>
      <c r="T337" s="98"/>
      <c r="U337" s="98"/>
      <c r="V337" s="98"/>
      <c r="W337" s="98"/>
      <c r="X337" s="98"/>
      <c r="Y337" s="98"/>
      <c r="Z337" s="98"/>
      <c r="AA337" s="98"/>
      <c r="AB337" s="98"/>
      <c r="AC337" s="98"/>
      <c r="AD337" s="98"/>
      <c r="AE337" s="98"/>
      <c r="AF337" s="98"/>
      <c r="AG337" s="98"/>
      <c r="AH337" s="98"/>
    </row>
    <row r="338" spans="1:34" ht="58.5" customHeight="1">
      <c r="A338" s="235">
        <f t="shared" si="21"/>
        <v>333</v>
      </c>
      <c r="B338" s="336" t="s">
        <v>4422</v>
      </c>
      <c r="C338" s="76">
        <f t="shared" si="22"/>
        <v>325</v>
      </c>
      <c r="D338" s="199" t="s">
        <v>3310</v>
      </c>
      <c r="E338" s="199" t="s">
        <v>11082</v>
      </c>
      <c r="F338" s="200" t="s">
        <v>11083</v>
      </c>
      <c r="G338" s="200" t="s">
        <v>11084</v>
      </c>
      <c r="H338" s="76" t="s">
        <v>11085</v>
      </c>
      <c r="I338" s="200" t="s">
        <v>11086</v>
      </c>
      <c r="J338" s="200" t="s">
        <v>12558</v>
      </c>
      <c r="K338" s="202" t="s">
        <v>11088</v>
      </c>
      <c r="L338" s="76" t="s">
        <v>11089</v>
      </c>
      <c r="M338" s="76"/>
      <c r="N338" s="202"/>
      <c r="O338" s="98"/>
      <c r="P338" s="98"/>
      <c r="Q338" s="98"/>
      <c r="R338" s="98"/>
      <c r="S338" s="98"/>
      <c r="T338" s="98"/>
      <c r="U338" s="98"/>
      <c r="V338" s="98"/>
      <c r="W338" s="98"/>
      <c r="X338" s="98"/>
      <c r="Y338" s="98"/>
      <c r="Z338" s="98"/>
      <c r="AA338" s="98"/>
      <c r="AB338" s="98"/>
      <c r="AC338" s="98"/>
      <c r="AD338" s="98"/>
      <c r="AE338" s="98"/>
      <c r="AF338" s="98"/>
      <c r="AG338" s="98"/>
      <c r="AH338" s="98"/>
    </row>
    <row r="339" spans="1:34" ht="58.5" customHeight="1">
      <c r="A339" s="235">
        <f t="shared" si="21"/>
        <v>334</v>
      </c>
      <c r="B339" s="336" t="s">
        <v>4422</v>
      </c>
      <c r="C339" s="76">
        <f t="shared" si="22"/>
        <v>326</v>
      </c>
      <c r="D339" s="199" t="s">
        <v>3310</v>
      </c>
      <c r="E339" s="199" t="s">
        <v>3472</v>
      </c>
      <c r="F339" s="215"/>
      <c r="G339" s="200" t="s">
        <v>3473</v>
      </c>
      <c r="H339" s="76" t="s">
        <v>3474</v>
      </c>
      <c r="I339" s="232" t="s">
        <v>3475</v>
      </c>
      <c r="J339" s="200" t="s">
        <v>3476</v>
      </c>
      <c r="K339" s="202" t="s">
        <v>3477</v>
      </c>
      <c r="L339" s="76" t="s">
        <v>3478</v>
      </c>
      <c r="M339" s="76" t="s">
        <v>735</v>
      </c>
      <c r="N339" s="202"/>
      <c r="O339" s="98"/>
      <c r="P339" s="98"/>
      <c r="Q339" s="98"/>
      <c r="R339" s="98"/>
      <c r="S339" s="98"/>
      <c r="T339" s="98"/>
      <c r="U339" s="98"/>
      <c r="V339" s="98"/>
      <c r="W339" s="98"/>
      <c r="X339" s="98"/>
      <c r="Y339" s="98"/>
      <c r="Z339" s="98"/>
      <c r="AA339" s="98"/>
      <c r="AB339" s="98"/>
      <c r="AC339" s="98"/>
      <c r="AD339" s="98"/>
      <c r="AE339" s="98"/>
      <c r="AF339" s="98"/>
      <c r="AG339" s="98"/>
      <c r="AH339" s="98"/>
    </row>
    <row r="340" spans="1:34" ht="72.75" customHeight="1">
      <c r="A340" s="235">
        <f t="shared" si="21"/>
        <v>335</v>
      </c>
      <c r="B340" s="336" t="s">
        <v>4422</v>
      </c>
      <c r="C340" s="76">
        <f t="shared" si="22"/>
        <v>327</v>
      </c>
      <c r="D340" s="199" t="s">
        <v>3310</v>
      </c>
      <c r="E340" s="199" t="s">
        <v>3479</v>
      </c>
      <c r="F340" s="215"/>
      <c r="G340" s="257" t="s">
        <v>3480</v>
      </c>
      <c r="H340" s="210">
        <v>4101</v>
      </c>
      <c r="I340" s="257" t="s">
        <v>3481</v>
      </c>
      <c r="J340" s="215" t="s">
        <v>3482</v>
      </c>
      <c r="K340" s="202" t="s">
        <v>3483</v>
      </c>
      <c r="L340" s="76" t="s">
        <v>3484</v>
      </c>
      <c r="M340" s="76"/>
      <c r="N340" s="202"/>
      <c r="O340" s="98"/>
      <c r="P340" s="98"/>
      <c r="Q340" s="98"/>
      <c r="R340" s="98"/>
      <c r="S340" s="98"/>
      <c r="T340" s="98"/>
      <c r="U340" s="98"/>
      <c r="V340" s="98"/>
      <c r="W340" s="98"/>
      <c r="X340" s="98"/>
      <c r="Y340" s="98"/>
      <c r="Z340" s="98"/>
      <c r="AA340" s="98"/>
      <c r="AB340" s="98"/>
      <c r="AC340" s="98"/>
      <c r="AD340" s="98"/>
      <c r="AE340" s="98"/>
      <c r="AF340" s="98"/>
      <c r="AG340" s="98"/>
      <c r="AH340" s="98"/>
    </row>
    <row r="341" spans="1:34" ht="58.5" customHeight="1">
      <c r="A341" s="235">
        <f t="shared" si="21"/>
        <v>336</v>
      </c>
      <c r="B341" s="336" t="s">
        <v>4422</v>
      </c>
      <c r="C341" s="76">
        <f t="shared" si="22"/>
        <v>328</v>
      </c>
      <c r="D341" s="199" t="s">
        <v>3310</v>
      </c>
      <c r="E341" s="199" t="s">
        <v>3510</v>
      </c>
      <c r="F341" s="215"/>
      <c r="G341" s="200" t="s">
        <v>3511</v>
      </c>
      <c r="H341" s="76">
        <v>2341</v>
      </c>
      <c r="I341" s="200" t="s">
        <v>3512</v>
      </c>
      <c r="J341" s="200" t="s">
        <v>3513</v>
      </c>
      <c r="K341" s="202" t="s">
        <v>3514</v>
      </c>
      <c r="L341" s="76" t="s">
        <v>3515</v>
      </c>
      <c r="M341" s="210"/>
      <c r="N341" s="283"/>
      <c r="O341" s="98"/>
      <c r="P341" s="98"/>
      <c r="Q341" s="98"/>
      <c r="R341" s="98"/>
      <c r="S341" s="98"/>
      <c r="T341" s="98"/>
      <c r="U341" s="98"/>
      <c r="V341" s="98"/>
      <c r="W341" s="98"/>
      <c r="X341" s="98"/>
      <c r="Y341" s="98"/>
      <c r="Z341" s="98"/>
      <c r="AA341" s="98"/>
      <c r="AB341" s="98"/>
      <c r="AC341" s="98"/>
      <c r="AD341" s="98"/>
      <c r="AE341" s="98"/>
      <c r="AF341" s="98"/>
      <c r="AG341" s="98"/>
      <c r="AH341" s="98"/>
    </row>
    <row r="342" spans="1:34" ht="58.5" customHeight="1">
      <c r="A342" s="235">
        <f t="shared" si="21"/>
        <v>337</v>
      </c>
      <c r="B342" s="336" t="s">
        <v>4422</v>
      </c>
      <c r="C342" s="76">
        <f t="shared" si="22"/>
        <v>329</v>
      </c>
      <c r="D342" s="199" t="s">
        <v>3310</v>
      </c>
      <c r="E342" s="199" t="s">
        <v>3279</v>
      </c>
      <c r="F342" s="212"/>
      <c r="G342" s="258"/>
      <c r="H342" s="76" t="s">
        <v>3281</v>
      </c>
      <c r="I342" s="232" t="s">
        <v>3282</v>
      </c>
      <c r="J342" s="200" t="s">
        <v>3283</v>
      </c>
      <c r="K342" s="202" t="s">
        <v>3284</v>
      </c>
      <c r="L342" s="76" t="s">
        <v>3285</v>
      </c>
      <c r="M342" s="76" t="s">
        <v>12559</v>
      </c>
      <c r="N342" s="274"/>
      <c r="O342" s="98"/>
      <c r="P342" s="98"/>
      <c r="Q342" s="98"/>
      <c r="R342" s="98"/>
      <c r="S342" s="98"/>
      <c r="T342" s="98"/>
      <c r="U342" s="98"/>
      <c r="V342" s="98"/>
      <c r="W342" s="98"/>
      <c r="X342" s="98"/>
      <c r="Y342" s="98"/>
      <c r="Z342" s="98"/>
      <c r="AA342" s="98"/>
      <c r="AB342" s="98"/>
      <c r="AC342" s="98"/>
      <c r="AD342" s="98"/>
      <c r="AE342" s="98"/>
      <c r="AF342" s="98"/>
      <c r="AG342" s="98"/>
      <c r="AH342" s="98"/>
    </row>
    <row r="343" spans="1:34" ht="54" customHeight="1">
      <c r="A343" s="235">
        <f t="shared" si="21"/>
        <v>338</v>
      </c>
      <c r="B343" s="336" t="s">
        <v>4422</v>
      </c>
      <c r="C343" s="76">
        <f t="shared" si="22"/>
        <v>330</v>
      </c>
      <c r="D343" s="199" t="s">
        <v>3310</v>
      </c>
      <c r="E343" s="199" t="s">
        <v>3530</v>
      </c>
      <c r="F343" s="76" t="s">
        <v>3531</v>
      </c>
      <c r="G343" s="200" t="s">
        <v>3532</v>
      </c>
      <c r="H343" s="76">
        <v>1501</v>
      </c>
      <c r="I343" s="200" t="s">
        <v>3533</v>
      </c>
      <c r="J343" s="200" t="s">
        <v>3534</v>
      </c>
      <c r="K343" s="202" t="s">
        <v>3535</v>
      </c>
      <c r="L343" s="76" t="s">
        <v>3536</v>
      </c>
      <c r="M343" s="76"/>
      <c r="N343" s="283"/>
      <c r="O343" s="98"/>
      <c r="P343" s="98"/>
      <c r="Q343" s="98"/>
      <c r="R343" s="98"/>
      <c r="S343" s="98"/>
      <c r="T343" s="98"/>
      <c r="U343" s="98"/>
      <c r="V343" s="98"/>
      <c r="W343" s="98"/>
      <c r="X343" s="98"/>
      <c r="Y343" s="98"/>
      <c r="Z343" s="98"/>
      <c r="AA343" s="98"/>
      <c r="AB343" s="98"/>
      <c r="AC343" s="98"/>
      <c r="AD343" s="98"/>
      <c r="AE343" s="98"/>
      <c r="AF343" s="98"/>
      <c r="AG343" s="98"/>
      <c r="AH343" s="98"/>
    </row>
    <row r="344" spans="1:34" ht="58.5" customHeight="1">
      <c r="A344" s="235">
        <f t="shared" si="21"/>
        <v>339</v>
      </c>
      <c r="B344" s="336" t="s">
        <v>4422</v>
      </c>
      <c r="C344" s="76">
        <f t="shared" si="22"/>
        <v>331</v>
      </c>
      <c r="D344" s="199" t="s">
        <v>3310</v>
      </c>
      <c r="E344" s="199" t="s">
        <v>3537</v>
      </c>
      <c r="F344" s="200"/>
      <c r="G344" s="200" t="s">
        <v>3538</v>
      </c>
      <c r="H344" s="76">
        <v>1948</v>
      </c>
      <c r="I344" s="200" t="s">
        <v>3539</v>
      </c>
      <c r="J344" s="200" t="s">
        <v>3540</v>
      </c>
      <c r="K344" s="202" t="s">
        <v>3541</v>
      </c>
      <c r="L344" s="76" t="s">
        <v>3542</v>
      </c>
      <c r="M344" s="76"/>
      <c r="N344" s="283"/>
      <c r="O344" s="98"/>
      <c r="P344" s="98"/>
      <c r="Q344" s="98"/>
      <c r="R344" s="98"/>
      <c r="S344" s="98"/>
      <c r="T344" s="98"/>
      <c r="U344" s="98"/>
      <c r="V344" s="98"/>
      <c r="W344" s="98"/>
      <c r="X344" s="98"/>
      <c r="Y344" s="98"/>
      <c r="Z344" s="98"/>
      <c r="AA344" s="98"/>
      <c r="AB344" s="98"/>
      <c r="AC344" s="98"/>
      <c r="AD344" s="98"/>
      <c r="AE344" s="98"/>
      <c r="AF344" s="98"/>
      <c r="AG344" s="98"/>
      <c r="AH344" s="98"/>
    </row>
    <row r="345" spans="1:34" ht="58.5" customHeight="1">
      <c r="A345" s="235">
        <f t="shared" si="21"/>
        <v>340</v>
      </c>
      <c r="B345" s="336" t="s">
        <v>4422</v>
      </c>
      <c r="C345" s="76">
        <f t="shared" si="22"/>
        <v>332</v>
      </c>
      <c r="D345" s="199" t="s">
        <v>3310</v>
      </c>
      <c r="E345" s="199" t="s">
        <v>3549</v>
      </c>
      <c r="F345" s="76" t="s">
        <v>3550</v>
      </c>
      <c r="G345" s="200" t="s">
        <v>3551</v>
      </c>
      <c r="H345" s="210">
        <v>277</v>
      </c>
      <c r="I345" s="257" t="s">
        <v>3552</v>
      </c>
      <c r="J345" s="76" t="s">
        <v>3553</v>
      </c>
      <c r="K345" s="216" t="s">
        <v>3554</v>
      </c>
      <c r="L345" s="76" t="s">
        <v>3555</v>
      </c>
      <c r="M345" s="76"/>
      <c r="N345" s="274"/>
      <c r="O345" s="98"/>
      <c r="P345" s="98"/>
      <c r="Q345" s="98"/>
      <c r="R345" s="98"/>
      <c r="S345" s="98"/>
      <c r="T345" s="98"/>
      <c r="U345" s="98"/>
      <c r="V345" s="98"/>
      <c r="W345" s="98"/>
      <c r="X345" s="98"/>
      <c r="Y345" s="98"/>
      <c r="Z345" s="98"/>
      <c r="AA345" s="98"/>
      <c r="AB345" s="98"/>
      <c r="AC345" s="98"/>
      <c r="AD345" s="98"/>
      <c r="AE345" s="98"/>
      <c r="AF345" s="98"/>
      <c r="AG345" s="98"/>
      <c r="AH345" s="98"/>
    </row>
    <row r="346" spans="1:34" ht="81" customHeight="1">
      <c r="A346" s="235">
        <f t="shared" si="21"/>
        <v>341</v>
      </c>
      <c r="B346" s="336" t="s">
        <v>4422</v>
      </c>
      <c r="C346" s="76">
        <f t="shared" si="22"/>
        <v>333</v>
      </c>
      <c r="D346" s="199" t="s">
        <v>3310</v>
      </c>
      <c r="E346" s="199" t="s">
        <v>3556</v>
      </c>
      <c r="F346" s="76" t="s">
        <v>3557</v>
      </c>
      <c r="G346" s="200" t="s">
        <v>3558</v>
      </c>
      <c r="H346" s="76">
        <v>1131</v>
      </c>
      <c r="I346" s="208" t="s">
        <v>3559</v>
      </c>
      <c r="J346" s="200" t="s">
        <v>3560</v>
      </c>
      <c r="K346" s="202" t="s">
        <v>3561</v>
      </c>
      <c r="L346" s="76" t="s">
        <v>3562</v>
      </c>
      <c r="M346" s="76"/>
      <c r="N346" s="274"/>
      <c r="O346" s="98"/>
      <c r="P346" s="98"/>
      <c r="Q346" s="98"/>
      <c r="R346" s="98"/>
      <c r="S346" s="98"/>
      <c r="T346" s="98"/>
      <c r="U346" s="98"/>
      <c r="V346" s="98"/>
      <c r="W346" s="98"/>
      <c r="X346" s="98"/>
      <c r="Y346" s="98"/>
      <c r="Z346" s="98"/>
      <c r="AA346" s="98"/>
      <c r="AB346" s="98"/>
      <c r="AC346" s="98"/>
      <c r="AD346" s="98"/>
      <c r="AE346" s="98"/>
      <c r="AF346" s="98"/>
      <c r="AG346" s="98"/>
      <c r="AH346" s="98"/>
    </row>
    <row r="347" spans="1:34" ht="66" customHeight="1">
      <c r="A347" s="235">
        <f t="shared" si="21"/>
        <v>342</v>
      </c>
      <c r="B347" s="336" t="s">
        <v>4422</v>
      </c>
      <c r="C347" s="76">
        <f t="shared" si="22"/>
        <v>334</v>
      </c>
      <c r="D347" s="199" t="s">
        <v>3310</v>
      </c>
      <c r="E347" s="199" t="s">
        <v>3583</v>
      </c>
      <c r="F347" s="215"/>
      <c r="G347" s="200" t="s">
        <v>3584</v>
      </c>
      <c r="H347" s="76">
        <v>2253</v>
      </c>
      <c r="I347" s="208" t="s">
        <v>3227</v>
      </c>
      <c r="J347" s="215" t="s">
        <v>3585</v>
      </c>
      <c r="K347" s="202" t="s">
        <v>3586</v>
      </c>
      <c r="L347" s="76" t="s">
        <v>3587</v>
      </c>
      <c r="M347" s="76"/>
      <c r="N347" s="274"/>
      <c r="O347" s="98"/>
      <c r="P347" s="98"/>
      <c r="Q347" s="98"/>
      <c r="R347" s="98"/>
      <c r="S347" s="98"/>
      <c r="T347" s="98"/>
      <c r="U347" s="98"/>
      <c r="V347" s="98"/>
      <c r="W347" s="98"/>
      <c r="X347" s="98"/>
      <c r="Y347" s="98"/>
      <c r="Z347" s="98"/>
      <c r="AA347" s="98"/>
      <c r="AB347" s="98"/>
      <c r="AC347" s="98"/>
      <c r="AD347" s="98"/>
      <c r="AE347" s="98"/>
      <c r="AF347" s="98"/>
      <c r="AG347" s="98"/>
      <c r="AH347" s="98"/>
    </row>
    <row r="348" spans="1:34" ht="63.75" customHeight="1">
      <c r="A348" s="235">
        <f t="shared" si="21"/>
        <v>343</v>
      </c>
      <c r="B348" s="336" t="s">
        <v>4422</v>
      </c>
      <c r="C348" s="76">
        <f t="shared" si="22"/>
        <v>335</v>
      </c>
      <c r="D348" s="199" t="s">
        <v>3310</v>
      </c>
      <c r="E348" s="199" t="s">
        <v>3588</v>
      </c>
      <c r="F348" s="215" t="s">
        <v>3589</v>
      </c>
      <c r="G348" s="200" t="s">
        <v>3590</v>
      </c>
      <c r="H348" s="76" t="s">
        <v>3591</v>
      </c>
      <c r="I348" s="208" t="s">
        <v>3592</v>
      </c>
      <c r="J348" s="215" t="s">
        <v>3593</v>
      </c>
      <c r="K348" s="202" t="s">
        <v>3594</v>
      </c>
      <c r="L348" s="76" t="s">
        <v>3595</v>
      </c>
      <c r="M348" s="76"/>
      <c r="N348" s="274"/>
      <c r="O348" s="98"/>
      <c r="P348" s="98"/>
      <c r="Q348" s="98"/>
      <c r="R348" s="98"/>
      <c r="S348" s="98"/>
      <c r="T348" s="98"/>
      <c r="U348" s="98"/>
      <c r="V348" s="98"/>
      <c r="W348" s="98"/>
      <c r="X348" s="98"/>
      <c r="Y348" s="98"/>
      <c r="Z348" s="98"/>
      <c r="AA348" s="98"/>
      <c r="AB348" s="98"/>
      <c r="AC348" s="98"/>
      <c r="AD348" s="98"/>
      <c r="AE348" s="98"/>
      <c r="AF348" s="98"/>
      <c r="AG348" s="98"/>
      <c r="AH348" s="98"/>
    </row>
    <row r="349" spans="1:34" ht="74.25" customHeight="1">
      <c r="A349" s="235">
        <f t="shared" si="21"/>
        <v>344</v>
      </c>
      <c r="B349" s="336" t="s">
        <v>4422</v>
      </c>
      <c r="C349" s="76">
        <f t="shared" si="22"/>
        <v>336</v>
      </c>
      <c r="D349" s="199" t="s">
        <v>3310</v>
      </c>
      <c r="E349" s="199" t="s">
        <v>3602</v>
      </c>
      <c r="F349" s="76"/>
      <c r="G349" s="200" t="s">
        <v>3603</v>
      </c>
      <c r="H349" s="210">
        <v>594</v>
      </c>
      <c r="I349" s="214" t="s">
        <v>3604</v>
      </c>
      <c r="J349" s="76" t="s">
        <v>3605</v>
      </c>
      <c r="K349" s="202" t="s">
        <v>3606</v>
      </c>
      <c r="L349" s="76" t="s">
        <v>3607</v>
      </c>
      <c r="M349" s="76"/>
      <c r="N349" s="274"/>
      <c r="O349" s="98"/>
      <c r="P349" s="98"/>
      <c r="Q349" s="98"/>
      <c r="R349" s="98"/>
      <c r="S349" s="98"/>
      <c r="T349" s="98"/>
      <c r="U349" s="98"/>
      <c r="V349" s="98"/>
      <c r="W349" s="98"/>
      <c r="X349" s="98"/>
      <c r="Y349" s="98"/>
      <c r="Z349" s="98"/>
      <c r="AA349" s="98"/>
      <c r="AB349" s="98"/>
      <c r="AC349" s="98"/>
      <c r="AD349" s="98"/>
      <c r="AE349" s="98"/>
      <c r="AF349" s="98"/>
      <c r="AG349" s="98"/>
      <c r="AH349" s="98"/>
    </row>
    <row r="350" spans="1:34" ht="66" customHeight="1">
      <c r="A350" s="235">
        <f t="shared" si="21"/>
        <v>345</v>
      </c>
      <c r="B350" s="336" t="s">
        <v>4422</v>
      </c>
      <c r="C350" s="76">
        <f t="shared" si="22"/>
        <v>337</v>
      </c>
      <c r="D350" s="199" t="s">
        <v>3310</v>
      </c>
      <c r="E350" s="199" t="s">
        <v>3608</v>
      </c>
      <c r="F350" s="76"/>
      <c r="G350" s="200" t="s">
        <v>3610</v>
      </c>
      <c r="H350" s="210">
        <v>1048</v>
      </c>
      <c r="I350" s="214" t="s">
        <v>5480</v>
      </c>
      <c r="J350" s="76" t="s">
        <v>3612</v>
      </c>
      <c r="K350" s="202" t="s">
        <v>3613</v>
      </c>
      <c r="L350" s="76" t="s">
        <v>3614</v>
      </c>
      <c r="M350" s="76"/>
      <c r="N350" s="274"/>
      <c r="O350" s="98"/>
      <c r="P350" s="98"/>
      <c r="Q350" s="98"/>
      <c r="R350" s="98"/>
      <c r="S350" s="98"/>
      <c r="T350" s="98"/>
      <c r="U350" s="98"/>
      <c r="V350" s="98"/>
      <c r="W350" s="98"/>
      <c r="X350" s="98"/>
      <c r="Y350" s="98"/>
      <c r="Z350" s="98"/>
      <c r="AA350" s="98"/>
      <c r="AB350" s="98"/>
      <c r="AC350" s="98"/>
      <c r="AD350" s="98"/>
      <c r="AE350" s="98"/>
      <c r="AF350" s="98"/>
      <c r="AG350" s="98"/>
      <c r="AH350" s="98"/>
    </row>
    <row r="351" spans="1:34" ht="66" customHeight="1">
      <c r="A351" s="235">
        <f t="shared" si="21"/>
        <v>346</v>
      </c>
      <c r="B351" s="336" t="s">
        <v>4422</v>
      </c>
      <c r="C351" s="76">
        <f t="shared" si="22"/>
        <v>338</v>
      </c>
      <c r="D351" s="199" t="s">
        <v>3310</v>
      </c>
      <c r="E351" s="199" t="s">
        <v>3616</v>
      </c>
      <c r="F351" s="76"/>
      <c r="G351" s="200" t="s">
        <v>3618</v>
      </c>
      <c r="H351" s="210">
        <v>1247</v>
      </c>
      <c r="I351" s="214" t="s">
        <v>5142</v>
      </c>
      <c r="J351" s="76" t="s">
        <v>3620</v>
      </c>
      <c r="K351" s="202" t="s">
        <v>3621</v>
      </c>
      <c r="L351" s="76" t="s">
        <v>3622</v>
      </c>
      <c r="M351" s="76"/>
      <c r="N351" s="274"/>
      <c r="O351" s="98"/>
      <c r="P351" s="98"/>
      <c r="Q351" s="98"/>
      <c r="R351" s="98"/>
      <c r="S351" s="98"/>
      <c r="T351" s="98"/>
      <c r="U351" s="98"/>
      <c r="V351" s="98"/>
      <c r="W351" s="98"/>
      <c r="X351" s="98"/>
      <c r="Y351" s="98"/>
      <c r="Z351" s="98"/>
      <c r="AA351" s="98"/>
      <c r="AB351" s="98"/>
      <c r="AC351" s="98"/>
      <c r="AD351" s="98"/>
      <c r="AE351" s="98"/>
      <c r="AF351" s="98"/>
      <c r="AG351" s="98"/>
      <c r="AH351" s="98"/>
    </row>
    <row r="352" spans="1:34" ht="42" customHeight="1">
      <c r="A352" s="235">
        <f t="shared" si="21"/>
        <v>347</v>
      </c>
      <c r="B352" s="336" t="s">
        <v>5544</v>
      </c>
      <c r="C352" s="76">
        <f t="shared" si="22"/>
        <v>339</v>
      </c>
      <c r="D352" s="199" t="s">
        <v>3310</v>
      </c>
      <c r="E352" s="199" t="s">
        <v>4893</v>
      </c>
      <c r="F352" s="76"/>
      <c r="G352" s="200" t="s">
        <v>4894</v>
      </c>
      <c r="H352" s="76" t="s">
        <v>4895</v>
      </c>
      <c r="I352" s="200" t="s">
        <v>4896</v>
      </c>
      <c r="J352" s="200" t="s">
        <v>4897</v>
      </c>
      <c r="K352" s="202" t="s">
        <v>4898</v>
      </c>
      <c r="L352" s="76" t="s">
        <v>4899</v>
      </c>
      <c r="M352" s="76"/>
      <c r="N352" s="202"/>
      <c r="O352" s="98"/>
      <c r="P352" s="98"/>
      <c r="Q352" s="98"/>
      <c r="R352" s="98"/>
      <c r="S352" s="98"/>
      <c r="T352" s="98"/>
      <c r="U352" s="98"/>
      <c r="V352" s="98"/>
      <c r="W352" s="98"/>
      <c r="X352" s="98"/>
      <c r="Y352" s="98"/>
      <c r="Z352" s="98"/>
      <c r="AA352" s="98"/>
      <c r="AB352" s="98"/>
      <c r="AC352" s="98"/>
      <c r="AD352" s="98"/>
      <c r="AE352" s="98"/>
      <c r="AF352" s="98"/>
      <c r="AG352" s="98"/>
      <c r="AH352" s="98"/>
    </row>
    <row r="353" spans="1:34" ht="45.75" customHeight="1">
      <c r="A353" s="235">
        <f t="shared" si="21"/>
        <v>348</v>
      </c>
      <c r="B353" s="336" t="s">
        <v>5544</v>
      </c>
      <c r="C353" s="76">
        <f t="shared" si="22"/>
        <v>340</v>
      </c>
      <c r="D353" s="199" t="s">
        <v>3310</v>
      </c>
      <c r="E353" s="199" t="s">
        <v>5275</v>
      </c>
      <c r="F353" s="76"/>
      <c r="G353" s="200" t="s">
        <v>5277</v>
      </c>
      <c r="H353" s="76" t="s">
        <v>12560</v>
      </c>
      <c r="I353" s="208" t="s">
        <v>12561</v>
      </c>
      <c r="J353" s="200" t="s">
        <v>12562</v>
      </c>
      <c r="K353" s="202" t="s">
        <v>5281</v>
      </c>
      <c r="L353" s="76" t="s">
        <v>5282</v>
      </c>
      <c r="M353" s="76"/>
      <c r="N353" s="202"/>
      <c r="O353" s="98"/>
      <c r="P353" s="98"/>
      <c r="Q353" s="98"/>
      <c r="R353" s="98"/>
      <c r="S353" s="98"/>
      <c r="T353" s="98"/>
      <c r="U353" s="98"/>
      <c r="V353" s="98"/>
      <c r="W353" s="98"/>
      <c r="X353" s="98"/>
      <c r="Y353" s="98"/>
      <c r="Z353" s="98"/>
      <c r="AA353" s="98"/>
      <c r="AB353" s="98"/>
      <c r="AC353" s="98"/>
      <c r="AD353" s="98"/>
      <c r="AE353" s="98"/>
      <c r="AF353" s="98"/>
      <c r="AG353" s="98"/>
      <c r="AH353" s="98"/>
    </row>
    <row r="354" spans="1:34" ht="47.25" customHeight="1">
      <c r="A354" s="235">
        <f t="shared" si="21"/>
        <v>349</v>
      </c>
      <c r="B354" s="336" t="s">
        <v>5544</v>
      </c>
      <c r="C354" s="76">
        <f t="shared" si="22"/>
        <v>341</v>
      </c>
      <c r="D354" s="199" t="s">
        <v>3310</v>
      </c>
      <c r="E354" s="199" t="s">
        <v>5341</v>
      </c>
      <c r="F354" s="200"/>
      <c r="G354" s="200" t="s">
        <v>5342</v>
      </c>
      <c r="H354" s="76">
        <v>5809</v>
      </c>
      <c r="I354" s="208" t="s">
        <v>2813</v>
      </c>
      <c r="J354" s="200" t="s">
        <v>5343</v>
      </c>
      <c r="K354" s="202" t="s">
        <v>5344</v>
      </c>
      <c r="L354" s="76" t="s">
        <v>5345</v>
      </c>
      <c r="M354" s="76"/>
      <c r="N354" s="202"/>
      <c r="O354" s="98"/>
      <c r="P354" s="98"/>
      <c r="Q354" s="98"/>
      <c r="R354" s="98"/>
      <c r="S354" s="98"/>
      <c r="T354" s="98"/>
      <c r="U354" s="98"/>
      <c r="V354" s="98"/>
      <c r="W354" s="98"/>
      <c r="X354" s="98"/>
      <c r="Y354" s="98"/>
      <c r="Z354" s="98"/>
      <c r="AA354" s="98"/>
      <c r="AB354" s="98"/>
      <c r="AC354" s="98"/>
      <c r="AD354" s="98"/>
      <c r="AE354" s="98"/>
      <c r="AF354" s="98"/>
      <c r="AG354" s="98"/>
      <c r="AH354" s="98"/>
    </row>
    <row r="355" spans="1:34" ht="47.25" customHeight="1">
      <c r="A355" s="235">
        <f t="shared" si="21"/>
        <v>350</v>
      </c>
      <c r="B355" s="336" t="s">
        <v>5544</v>
      </c>
      <c r="C355" s="76">
        <f t="shared" si="22"/>
        <v>342</v>
      </c>
      <c r="D355" s="199" t="s">
        <v>3310</v>
      </c>
      <c r="E355" s="199" t="s">
        <v>6880</v>
      </c>
      <c r="F355" s="76"/>
      <c r="G355" s="200" t="s">
        <v>6881</v>
      </c>
      <c r="H355" s="76" t="s">
        <v>6882</v>
      </c>
      <c r="I355" s="200" t="s">
        <v>6883</v>
      </c>
      <c r="J355" s="200" t="s">
        <v>6884</v>
      </c>
      <c r="K355" s="206" t="s">
        <v>6885</v>
      </c>
      <c r="L355" s="76" t="s">
        <v>6886</v>
      </c>
      <c r="M355" s="76" t="s">
        <v>3501</v>
      </c>
      <c r="N355" s="202"/>
      <c r="O355" s="98"/>
      <c r="P355" s="98"/>
      <c r="Q355" s="98"/>
      <c r="R355" s="98"/>
      <c r="S355" s="98"/>
      <c r="T355" s="98"/>
      <c r="U355" s="98"/>
      <c r="V355" s="98"/>
      <c r="W355" s="98"/>
      <c r="X355" s="98"/>
      <c r="Y355" s="98"/>
      <c r="Z355" s="98"/>
      <c r="AA355" s="98"/>
      <c r="AB355" s="98"/>
      <c r="AC355" s="98"/>
      <c r="AD355" s="98"/>
      <c r="AE355" s="98"/>
      <c r="AF355" s="98"/>
      <c r="AG355" s="98"/>
      <c r="AH355" s="98"/>
    </row>
    <row r="356" spans="1:34" ht="15.75" customHeight="1">
      <c r="A356" s="337"/>
      <c r="B356" s="338"/>
      <c r="C356" s="111"/>
      <c r="D356" s="350" t="s">
        <v>3914</v>
      </c>
      <c r="E356" s="351">
        <f>COUNTIF($D$2:$D$1319,D356)-1</f>
        <v>66</v>
      </c>
      <c r="F356" s="111"/>
      <c r="G356" s="342"/>
      <c r="H356" s="111"/>
      <c r="I356" s="342"/>
      <c r="J356" s="342"/>
      <c r="K356" s="384"/>
      <c r="L356" s="111"/>
      <c r="M356" s="111"/>
      <c r="N356" s="345"/>
      <c r="O356" s="190"/>
      <c r="P356" s="190"/>
      <c r="Q356" s="190"/>
      <c r="R356" s="190"/>
      <c r="S356" s="190"/>
      <c r="T356" s="190"/>
      <c r="U356" s="190"/>
      <c r="V356" s="190"/>
      <c r="W356" s="190"/>
      <c r="X356" s="190"/>
      <c r="Y356" s="190"/>
      <c r="Z356" s="190"/>
      <c r="AA356" s="190"/>
      <c r="AB356" s="190"/>
      <c r="AC356" s="190"/>
      <c r="AD356" s="190"/>
      <c r="AE356" s="190"/>
      <c r="AF356" s="190"/>
      <c r="AG356" s="190"/>
      <c r="AH356" s="190"/>
    </row>
    <row r="357" spans="1:34" ht="47.25" customHeight="1">
      <c r="A357" s="235">
        <f>A355+1</f>
        <v>351</v>
      </c>
      <c r="B357" s="336" t="s">
        <v>5544</v>
      </c>
      <c r="C357" s="76">
        <f>C355+1</f>
        <v>343</v>
      </c>
      <c r="D357" s="259" t="s">
        <v>3914</v>
      </c>
      <c r="E357" s="199" t="s">
        <v>3915</v>
      </c>
      <c r="F357" s="76"/>
      <c r="G357" s="200" t="s">
        <v>3916</v>
      </c>
      <c r="H357" s="76" t="s">
        <v>3917</v>
      </c>
      <c r="I357" s="200" t="s">
        <v>3918</v>
      </c>
      <c r="J357" s="200" t="s">
        <v>3919</v>
      </c>
      <c r="K357" s="202" t="s">
        <v>3920</v>
      </c>
      <c r="L357" s="76" t="s">
        <v>3921</v>
      </c>
      <c r="M357" s="76" t="s">
        <v>3922</v>
      </c>
      <c r="N357" s="202"/>
      <c r="O357" s="98"/>
      <c r="P357" s="98"/>
      <c r="Q357" s="98"/>
      <c r="R357" s="98"/>
      <c r="S357" s="98"/>
      <c r="T357" s="98"/>
      <c r="U357" s="98"/>
      <c r="V357" s="98"/>
      <c r="W357" s="98"/>
      <c r="X357" s="98"/>
      <c r="Y357" s="98"/>
      <c r="Z357" s="98"/>
      <c r="AA357" s="98"/>
      <c r="AB357" s="98"/>
      <c r="AC357" s="98"/>
      <c r="AD357" s="98"/>
      <c r="AE357" s="98"/>
      <c r="AF357" s="98"/>
      <c r="AG357" s="98"/>
      <c r="AH357" s="98"/>
    </row>
    <row r="358" spans="1:34" ht="63" customHeight="1">
      <c r="A358" s="235">
        <f t="shared" ref="A358:A422" si="23">A357+1</f>
        <v>352</v>
      </c>
      <c r="B358" s="336" t="s">
        <v>5544</v>
      </c>
      <c r="C358" s="76">
        <f t="shared" ref="C358:C422" si="24">C357+1</f>
        <v>344</v>
      </c>
      <c r="D358" s="259" t="s">
        <v>3914</v>
      </c>
      <c r="E358" s="199" t="s">
        <v>5647</v>
      </c>
      <c r="F358" s="76"/>
      <c r="G358" s="200" t="s">
        <v>5648</v>
      </c>
      <c r="H358" s="76" t="s">
        <v>5649</v>
      </c>
      <c r="I358" s="200" t="s">
        <v>5650</v>
      </c>
      <c r="J358" s="200" t="s">
        <v>5651</v>
      </c>
      <c r="K358" s="202" t="s">
        <v>5652</v>
      </c>
      <c r="L358" s="76" t="s">
        <v>5653</v>
      </c>
      <c r="M358" s="76"/>
      <c r="N358" s="202"/>
      <c r="O358" s="98"/>
      <c r="P358" s="98"/>
      <c r="Q358" s="98"/>
      <c r="R358" s="98"/>
      <c r="S358" s="98"/>
      <c r="T358" s="98"/>
      <c r="U358" s="98"/>
      <c r="V358" s="98"/>
      <c r="W358" s="98"/>
      <c r="X358" s="98"/>
      <c r="Y358" s="98"/>
      <c r="Z358" s="98"/>
      <c r="AA358" s="98"/>
      <c r="AB358" s="98"/>
      <c r="AC358" s="98"/>
      <c r="AD358" s="98"/>
      <c r="AE358" s="98"/>
      <c r="AF358" s="98"/>
      <c r="AG358" s="98"/>
      <c r="AH358" s="98"/>
    </row>
    <row r="359" spans="1:34" ht="47.25" customHeight="1">
      <c r="A359" s="235">
        <f t="shared" si="23"/>
        <v>353</v>
      </c>
      <c r="B359" s="336" t="s">
        <v>5544</v>
      </c>
      <c r="C359" s="76">
        <f t="shared" si="24"/>
        <v>345</v>
      </c>
      <c r="D359" s="259" t="s">
        <v>3914</v>
      </c>
      <c r="E359" s="199" t="s">
        <v>5654</v>
      </c>
      <c r="F359" s="76"/>
      <c r="G359" s="200" t="s">
        <v>5655</v>
      </c>
      <c r="H359" s="76" t="s">
        <v>5656</v>
      </c>
      <c r="I359" s="200" t="s">
        <v>5657</v>
      </c>
      <c r="J359" s="200" t="s">
        <v>5658</v>
      </c>
      <c r="K359" s="202" t="s">
        <v>5659</v>
      </c>
      <c r="L359" s="76" t="s">
        <v>5660</v>
      </c>
      <c r="M359" s="76" t="s">
        <v>5661</v>
      </c>
      <c r="N359" s="202"/>
      <c r="O359" s="98"/>
      <c r="P359" s="98"/>
      <c r="Q359" s="98"/>
      <c r="R359" s="98"/>
      <c r="S359" s="98"/>
      <c r="T359" s="98"/>
      <c r="U359" s="98"/>
      <c r="V359" s="98"/>
      <c r="W359" s="98"/>
      <c r="X359" s="98"/>
      <c r="Y359" s="98"/>
      <c r="Z359" s="98"/>
      <c r="AA359" s="98"/>
      <c r="AB359" s="98"/>
      <c r="AC359" s="98"/>
      <c r="AD359" s="98"/>
      <c r="AE359" s="98"/>
      <c r="AF359" s="98"/>
      <c r="AG359" s="98"/>
      <c r="AH359" s="98"/>
    </row>
    <row r="360" spans="1:34" ht="78.75" customHeight="1">
      <c r="A360" s="235">
        <f t="shared" si="23"/>
        <v>354</v>
      </c>
      <c r="B360" s="336" t="s">
        <v>5544</v>
      </c>
      <c r="C360" s="76">
        <f t="shared" si="24"/>
        <v>346</v>
      </c>
      <c r="D360" s="259" t="s">
        <v>3914</v>
      </c>
      <c r="E360" s="199" t="s">
        <v>5688</v>
      </c>
      <c r="F360" s="76"/>
      <c r="G360" s="200" t="s">
        <v>5689</v>
      </c>
      <c r="H360" s="76" t="s">
        <v>5690</v>
      </c>
      <c r="I360" s="200" t="s">
        <v>5691</v>
      </c>
      <c r="J360" s="212" t="s">
        <v>5692</v>
      </c>
      <c r="K360" s="202" t="s">
        <v>5693</v>
      </c>
      <c r="L360" s="76" t="s">
        <v>5694</v>
      </c>
      <c r="M360" s="76"/>
      <c r="N360" s="202"/>
      <c r="O360" s="98"/>
      <c r="P360" s="98"/>
      <c r="Q360" s="98"/>
      <c r="R360" s="98"/>
      <c r="S360" s="98"/>
      <c r="T360" s="98"/>
      <c r="U360" s="98"/>
      <c r="V360" s="98"/>
      <c r="W360" s="98"/>
      <c r="X360" s="98"/>
      <c r="Y360" s="98"/>
      <c r="Z360" s="98"/>
      <c r="AA360" s="98"/>
      <c r="AB360" s="98"/>
      <c r="AC360" s="98"/>
      <c r="AD360" s="98"/>
      <c r="AE360" s="98"/>
      <c r="AF360" s="98"/>
      <c r="AG360" s="98"/>
      <c r="AH360" s="98"/>
    </row>
    <row r="361" spans="1:34" ht="47.25" customHeight="1">
      <c r="A361" s="235">
        <f t="shared" si="23"/>
        <v>355</v>
      </c>
      <c r="B361" s="336" t="s">
        <v>5544</v>
      </c>
      <c r="C361" s="76">
        <f t="shared" si="24"/>
        <v>347</v>
      </c>
      <c r="D361" s="259" t="s">
        <v>3914</v>
      </c>
      <c r="E361" s="199" t="s">
        <v>5695</v>
      </c>
      <c r="F361" s="76"/>
      <c r="G361" s="200" t="s">
        <v>2997</v>
      </c>
      <c r="H361" s="76" t="s">
        <v>12563</v>
      </c>
      <c r="I361" s="200" t="s">
        <v>12564</v>
      </c>
      <c r="J361" s="200" t="s">
        <v>5699</v>
      </c>
      <c r="K361" s="202" t="s">
        <v>5700</v>
      </c>
      <c r="L361" s="76" t="s">
        <v>5701</v>
      </c>
      <c r="M361" s="76"/>
      <c r="N361" s="202"/>
      <c r="O361" s="98"/>
      <c r="P361" s="98"/>
      <c r="Q361" s="98"/>
      <c r="R361" s="98"/>
      <c r="S361" s="98"/>
      <c r="T361" s="98"/>
      <c r="U361" s="98"/>
      <c r="V361" s="98"/>
      <c r="W361" s="98"/>
      <c r="X361" s="98"/>
      <c r="Y361" s="98"/>
      <c r="Z361" s="98"/>
      <c r="AA361" s="98"/>
      <c r="AB361" s="98"/>
      <c r="AC361" s="98"/>
      <c r="AD361" s="98"/>
      <c r="AE361" s="98"/>
      <c r="AF361" s="98"/>
      <c r="AG361" s="98"/>
      <c r="AH361" s="98"/>
    </row>
    <row r="362" spans="1:34" ht="52.5" customHeight="1">
      <c r="A362" s="235">
        <f t="shared" si="23"/>
        <v>356</v>
      </c>
      <c r="B362" s="336" t="s">
        <v>5544</v>
      </c>
      <c r="C362" s="76">
        <f t="shared" si="24"/>
        <v>348</v>
      </c>
      <c r="D362" s="259" t="s">
        <v>3914</v>
      </c>
      <c r="E362" s="199" t="s">
        <v>5736</v>
      </c>
      <c r="F362" s="76"/>
      <c r="G362" s="200" t="s">
        <v>5737</v>
      </c>
      <c r="H362" s="76" t="s">
        <v>5738</v>
      </c>
      <c r="I362" s="200" t="s">
        <v>5739</v>
      </c>
      <c r="J362" s="215" t="s">
        <v>5740</v>
      </c>
      <c r="K362" s="202" t="s">
        <v>5741</v>
      </c>
      <c r="L362" s="76" t="s">
        <v>5742</v>
      </c>
      <c r="M362" s="76"/>
      <c r="N362" s="202"/>
      <c r="O362" s="98"/>
      <c r="P362" s="98"/>
      <c r="Q362" s="98"/>
      <c r="R362" s="98"/>
      <c r="S362" s="98"/>
      <c r="T362" s="98"/>
      <c r="U362" s="98"/>
      <c r="V362" s="98"/>
      <c r="W362" s="98"/>
      <c r="X362" s="98"/>
      <c r="Y362" s="98"/>
      <c r="Z362" s="98"/>
      <c r="AA362" s="98"/>
      <c r="AB362" s="98"/>
      <c r="AC362" s="98"/>
      <c r="AD362" s="98"/>
      <c r="AE362" s="98"/>
      <c r="AF362" s="98"/>
      <c r="AG362" s="98"/>
      <c r="AH362" s="98"/>
    </row>
    <row r="363" spans="1:34" ht="78.75" customHeight="1">
      <c r="A363" s="235">
        <f t="shared" si="23"/>
        <v>357</v>
      </c>
      <c r="B363" s="336" t="s">
        <v>5544</v>
      </c>
      <c r="C363" s="76">
        <f t="shared" si="24"/>
        <v>349</v>
      </c>
      <c r="D363" s="259" t="s">
        <v>3914</v>
      </c>
      <c r="E363" s="199" t="s">
        <v>5743</v>
      </c>
      <c r="F363" s="76"/>
      <c r="G363" s="200" t="s">
        <v>5744</v>
      </c>
      <c r="H363" s="76" t="s">
        <v>5745</v>
      </c>
      <c r="I363" s="200" t="s">
        <v>5746</v>
      </c>
      <c r="J363" s="212" t="s">
        <v>5747</v>
      </c>
      <c r="K363" s="202" t="s">
        <v>5748</v>
      </c>
      <c r="L363" s="76" t="s">
        <v>5749</v>
      </c>
      <c r="M363" s="76" t="s">
        <v>3370</v>
      </c>
      <c r="N363" s="202"/>
      <c r="O363" s="98"/>
      <c r="P363" s="98"/>
      <c r="Q363" s="98"/>
      <c r="R363" s="98"/>
      <c r="S363" s="98"/>
      <c r="T363" s="98"/>
      <c r="U363" s="98"/>
      <c r="V363" s="98"/>
      <c r="W363" s="98"/>
      <c r="X363" s="98"/>
      <c r="Y363" s="98"/>
      <c r="Z363" s="98"/>
      <c r="AA363" s="98"/>
      <c r="AB363" s="98"/>
      <c r="AC363" s="98"/>
      <c r="AD363" s="98"/>
      <c r="AE363" s="98"/>
      <c r="AF363" s="98"/>
      <c r="AG363" s="98"/>
      <c r="AH363" s="98"/>
    </row>
    <row r="364" spans="1:34" ht="63" customHeight="1">
      <c r="A364" s="235">
        <f t="shared" si="23"/>
        <v>358</v>
      </c>
      <c r="B364" s="336" t="s">
        <v>5544</v>
      </c>
      <c r="C364" s="76">
        <f t="shared" si="24"/>
        <v>350</v>
      </c>
      <c r="D364" s="199" t="s">
        <v>3914</v>
      </c>
      <c r="E364" s="199" t="s">
        <v>5758</v>
      </c>
      <c r="F364" s="76"/>
      <c r="G364" s="200" t="s">
        <v>5759</v>
      </c>
      <c r="H364" s="76" t="s">
        <v>5760</v>
      </c>
      <c r="I364" s="200" t="s">
        <v>5761</v>
      </c>
      <c r="J364" s="200" t="s">
        <v>5762</v>
      </c>
      <c r="K364" s="202" t="s">
        <v>5763</v>
      </c>
      <c r="L364" s="76" t="s">
        <v>5764</v>
      </c>
      <c r="M364" s="76"/>
      <c r="N364" s="202"/>
      <c r="O364" s="98"/>
      <c r="P364" s="98"/>
      <c r="Q364" s="98"/>
      <c r="R364" s="98"/>
      <c r="S364" s="98"/>
      <c r="T364" s="98"/>
      <c r="U364" s="98"/>
      <c r="V364" s="98"/>
      <c r="W364" s="98"/>
      <c r="X364" s="98"/>
      <c r="Y364" s="98"/>
      <c r="Z364" s="98"/>
      <c r="AA364" s="98"/>
      <c r="AB364" s="98"/>
      <c r="AC364" s="98"/>
      <c r="AD364" s="98"/>
      <c r="AE364" s="98"/>
      <c r="AF364" s="98"/>
      <c r="AG364" s="98"/>
      <c r="AH364" s="98"/>
    </row>
    <row r="365" spans="1:34" ht="47.25" customHeight="1">
      <c r="A365" s="235">
        <f t="shared" si="23"/>
        <v>359</v>
      </c>
      <c r="B365" s="336" t="s">
        <v>5544</v>
      </c>
      <c r="C365" s="76">
        <f t="shared" si="24"/>
        <v>351</v>
      </c>
      <c r="D365" s="199" t="s">
        <v>3914</v>
      </c>
      <c r="E365" s="199" t="s">
        <v>5772</v>
      </c>
      <c r="F365" s="76"/>
      <c r="G365" s="200" t="s">
        <v>5773</v>
      </c>
      <c r="H365" s="76" t="s">
        <v>5774</v>
      </c>
      <c r="I365" s="208" t="s">
        <v>5775</v>
      </c>
      <c r="J365" s="200" t="s">
        <v>5776</v>
      </c>
      <c r="K365" s="202" t="s">
        <v>5777</v>
      </c>
      <c r="L365" s="76" t="s">
        <v>5778</v>
      </c>
      <c r="M365" s="76"/>
      <c r="N365" s="202"/>
      <c r="O365" s="98"/>
      <c r="P365" s="98"/>
      <c r="Q365" s="98"/>
      <c r="R365" s="98"/>
      <c r="S365" s="98"/>
      <c r="T365" s="98"/>
      <c r="U365" s="98"/>
      <c r="V365" s="98"/>
      <c r="W365" s="98"/>
      <c r="X365" s="98"/>
      <c r="Y365" s="98"/>
      <c r="Z365" s="98"/>
      <c r="AA365" s="98"/>
      <c r="AB365" s="98"/>
      <c r="AC365" s="98"/>
      <c r="AD365" s="98"/>
      <c r="AE365" s="98"/>
      <c r="AF365" s="98"/>
      <c r="AG365" s="98"/>
      <c r="AH365" s="98"/>
    </row>
    <row r="366" spans="1:34" ht="60.75" customHeight="1">
      <c r="A366" s="235">
        <f t="shared" si="23"/>
        <v>360</v>
      </c>
      <c r="B366" s="336" t="s">
        <v>5544</v>
      </c>
      <c r="C366" s="76">
        <f t="shared" si="24"/>
        <v>352</v>
      </c>
      <c r="D366" s="199" t="s">
        <v>3914</v>
      </c>
      <c r="E366" s="199" t="s">
        <v>5786</v>
      </c>
      <c r="F366" s="200" t="s">
        <v>5787</v>
      </c>
      <c r="G366" s="200" t="s">
        <v>5788</v>
      </c>
      <c r="H366" s="76" t="s">
        <v>5789</v>
      </c>
      <c r="I366" s="208" t="s">
        <v>5790</v>
      </c>
      <c r="J366" s="200" t="s">
        <v>5791</v>
      </c>
      <c r="K366" s="216" t="s">
        <v>5792</v>
      </c>
      <c r="L366" s="76" t="s">
        <v>5793</v>
      </c>
      <c r="M366" s="76" t="s">
        <v>2879</v>
      </c>
      <c r="N366" s="202"/>
      <c r="O366" s="98"/>
      <c r="P366" s="98"/>
      <c r="Q366" s="98"/>
      <c r="R366" s="98"/>
      <c r="S366" s="98"/>
      <c r="T366" s="98"/>
      <c r="U366" s="98"/>
      <c r="V366" s="98"/>
      <c r="W366" s="98"/>
      <c r="X366" s="98"/>
      <c r="Y366" s="98"/>
      <c r="Z366" s="98"/>
      <c r="AA366" s="98"/>
      <c r="AB366" s="98"/>
      <c r="AC366" s="98"/>
      <c r="AD366" s="98"/>
      <c r="AE366" s="98"/>
      <c r="AF366" s="98"/>
      <c r="AG366" s="98"/>
      <c r="AH366" s="98"/>
    </row>
    <row r="367" spans="1:34" ht="63" customHeight="1">
      <c r="A367" s="235">
        <f t="shared" si="23"/>
        <v>361</v>
      </c>
      <c r="B367" s="336" t="s">
        <v>5544</v>
      </c>
      <c r="C367" s="76">
        <f t="shared" si="24"/>
        <v>353</v>
      </c>
      <c r="D367" s="199" t="s">
        <v>3914</v>
      </c>
      <c r="E367" s="199" t="s">
        <v>5794</v>
      </c>
      <c r="F367" s="76" t="s">
        <v>5795</v>
      </c>
      <c r="G367" s="200" t="s">
        <v>5796</v>
      </c>
      <c r="H367" s="76" t="s">
        <v>5797</v>
      </c>
      <c r="I367" s="200" t="s">
        <v>5798</v>
      </c>
      <c r="J367" s="215" t="s">
        <v>5799</v>
      </c>
      <c r="K367" s="220" t="s">
        <v>5800</v>
      </c>
      <c r="L367" s="76" t="s">
        <v>5801</v>
      </c>
      <c r="M367" s="76"/>
      <c r="N367" s="202"/>
      <c r="O367" s="98"/>
      <c r="P367" s="98"/>
      <c r="Q367" s="98"/>
      <c r="R367" s="98"/>
      <c r="S367" s="98"/>
      <c r="T367" s="98"/>
      <c r="U367" s="98"/>
      <c r="V367" s="98"/>
      <c r="W367" s="98"/>
      <c r="X367" s="98"/>
      <c r="Y367" s="98"/>
      <c r="Z367" s="98"/>
      <c r="AA367" s="98"/>
      <c r="AB367" s="98"/>
      <c r="AC367" s="98"/>
      <c r="AD367" s="98"/>
      <c r="AE367" s="98"/>
      <c r="AF367" s="98"/>
      <c r="AG367" s="98"/>
      <c r="AH367" s="98"/>
    </row>
    <row r="368" spans="1:34" ht="47.25" customHeight="1">
      <c r="A368" s="235">
        <f t="shared" si="23"/>
        <v>362</v>
      </c>
      <c r="B368" s="336" t="s">
        <v>3913</v>
      </c>
      <c r="C368" s="76">
        <f t="shared" si="24"/>
        <v>354</v>
      </c>
      <c r="D368" s="199" t="s">
        <v>3914</v>
      </c>
      <c r="E368" s="199" t="s">
        <v>5810</v>
      </c>
      <c r="F368" s="200"/>
      <c r="G368" s="200" t="s">
        <v>5811</v>
      </c>
      <c r="H368" s="76">
        <v>4334</v>
      </c>
      <c r="I368" s="208" t="s">
        <v>2677</v>
      </c>
      <c r="J368" s="215" t="s">
        <v>5812</v>
      </c>
      <c r="K368" s="216" t="s">
        <v>5813</v>
      </c>
      <c r="L368" s="76" t="s">
        <v>5814</v>
      </c>
      <c r="M368" s="76"/>
      <c r="N368" s="202"/>
      <c r="O368" s="98"/>
      <c r="P368" s="98"/>
      <c r="Q368" s="98"/>
      <c r="R368" s="98"/>
      <c r="S368" s="98"/>
      <c r="T368" s="98"/>
      <c r="U368" s="98"/>
      <c r="V368" s="98"/>
      <c r="W368" s="98"/>
      <c r="X368" s="98"/>
      <c r="Y368" s="98"/>
      <c r="Z368" s="98"/>
      <c r="AA368" s="98"/>
      <c r="AB368" s="98"/>
      <c r="AC368" s="98"/>
      <c r="AD368" s="98"/>
      <c r="AE368" s="98"/>
      <c r="AF368" s="98"/>
      <c r="AG368" s="98"/>
      <c r="AH368" s="98"/>
    </row>
    <row r="369" spans="1:34" ht="78.75" customHeight="1">
      <c r="A369" s="235">
        <f t="shared" si="23"/>
        <v>363</v>
      </c>
      <c r="B369" s="336" t="s">
        <v>3913</v>
      </c>
      <c r="C369" s="76">
        <f t="shared" si="24"/>
        <v>355</v>
      </c>
      <c r="D369" s="199" t="s">
        <v>3914</v>
      </c>
      <c r="E369" s="199" t="s">
        <v>5846</v>
      </c>
      <c r="F369" s="200"/>
      <c r="G369" s="200" t="s">
        <v>5847</v>
      </c>
      <c r="H369" s="76" t="s">
        <v>5848</v>
      </c>
      <c r="I369" s="232" t="s">
        <v>5849</v>
      </c>
      <c r="J369" s="200" t="s">
        <v>5850</v>
      </c>
      <c r="K369" s="263" t="s">
        <v>5851</v>
      </c>
      <c r="L369" s="76" t="s">
        <v>5852</v>
      </c>
      <c r="M369" s="76" t="s">
        <v>3522</v>
      </c>
      <c r="N369" s="202"/>
      <c r="O369" s="98"/>
      <c r="P369" s="98"/>
      <c r="Q369" s="98"/>
      <c r="R369" s="98"/>
      <c r="S369" s="98"/>
      <c r="T369" s="98"/>
      <c r="U369" s="98"/>
      <c r="V369" s="98"/>
      <c r="W369" s="98"/>
      <c r="X369" s="98"/>
      <c r="Y369" s="98"/>
      <c r="Z369" s="98"/>
      <c r="AA369" s="98"/>
      <c r="AB369" s="98"/>
      <c r="AC369" s="98"/>
      <c r="AD369" s="98"/>
      <c r="AE369" s="98"/>
      <c r="AF369" s="98"/>
      <c r="AG369" s="98"/>
      <c r="AH369" s="98"/>
    </row>
    <row r="370" spans="1:34" ht="47.25" customHeight="1">
      <c r="A370" s="235">
        <f t="shared" si="23"/>
        <v>364</v>
      </c>
      <c r="B370" s="336" t="s">
        <v>3913</v>
      </c>
      <c r="C370" s="76">
        <f t="shared" si="24"/>
        <v>356</v>
      </c>
      <c r="D370" s="199" t="s">
        <v>3914</v>
      </c>
      <c r="E370" s="199" t="s">
        <v>5861</v>
      </c>
      <c r="F370" s="76"/>
      <c r="G370" s="200" t="s">
        <v>5862</v>
      </c>
      <c r="H370" s="76">
        <v>783</v>
      </c>
      <c r="I370" s="200" t="s">
        <v>5863</v>
      </c>
      <c r="J370" s="200" t="s">
        <v>5864</v>
      </c>
      <c r="K370" s="206" t="s">
        <v>5865</v>
      </c>
      <c r="L370" s="76" t="s">
        <v>5866</v>
      </c>
      <c r="M370" s="76"/>
      <c r="N370" s="202"/>
      <c r="O370" s="98"/>
      <c r="P370" s="98"/>
      <c r="Q370" s="98"/>
      <c r="R370" s="98"/>
      <c r="S370" s="98"/>
      <c r="T370" s="98"/>
      <c r="U370" s="98"/>
      <c r="V370" s="98"/>
      <c r="W370" s="98"/>
      <c r="X370" s="98"/>
      <c r="Y370" s="98"/>
      <c r="Z370" s="98"/>
      <c r="AA370" s="98"/>
      <c r="AB370" s="98"/>
      <c r="AC370" s="98"/>
      <c r="AD370" s="98"/>
      <c r="AE370" s="98"/>
      <c r="AF370" s="98"/>
      <c r="AG370" s="98"/>
      <c r="AH370" s="98"/>
    </row>
    <row r="371" spans="1:34" ht="47.25" customHeight="1">
      <c r="A371" s="235">
        <f t="shared" si="23"/>
        <v>365</v>
      </c>
      <c r="B371" s="336" t="s">
        <v>3751</v>
      </c>
      <c r="C371" s="76">
        <f t="shared" si="24"/>
        <v>357</v>
      </c>
      <c r="D371" s="199" t="s">
        <v>3914</v>
      </c>
      <c r="E371" s="199" t="s">
        <v>5867</v>
      </c>
      <c r="F371" s="76"/>
      <c r="G371" s="200" t="s">
        <v>5868</v>
      </c>
      <c r="H371" s="76" t="s">
        <v>5869</v>
      </c>
      <c r="I371" s="232" t="s">
        <v>5870</v>
      </c>
      <c r="J371" s="200" t="s">
        <v>5871</v>
      </c>
      <c r="K371" s="206" t="s">
        <v>5872</v>
      </c>
      <c r="L371" s="76" t="s">
        <v>5873</v>
      </c>
      <c r="M371" s="76"/>
      <c r="N371" s="202"/>
      <c r="O371" s="98"/>
      <c r="P371" s="98"/>
      <c r="Q371" s="98"/>
      <c r="R371" s="98"/>
      <c r="S371" s="98"/>
      <c r="T371" s="98"/>
      <c r="U371" s="98"/>
      <c r="V371" s="98"/>
      <c r="W371" s="98"/>
      <c r="X371" s="98"/>
      <c r="Y371" s="98"/>
      <c r="Z371" s="98"/>
      <c r="AA371" s="98"/>
      <c r="AB371" s="98"/>
      <c r="AC371" s="98"/>
      <c r="AD371" s="98"/>
      <c r="AE371" s="98"/>
      <c r="AF371" s="98"/>
      <c r="AG371" s="98"/>
      <c r="AH371" s="98"/>
    </row>
    <row r="372" spans="1:34" ht="45.75" customHeight="1">
      <c r="A372" s="235">
        <f t="shared" si="23"/>
        <v>366</v>
      </c>
      <c r="B372" s="336" t="s">
        <v>5670</v>
      </c>
      <c r="C372" s="76">
        <f t="shared" si="24"/>
        <v>358</v>
      </c>
      <c r="D372" s="199" t="s">
        <v>3914</v>
      </c>
      <c r="E372" s="199" t="s">
        <v>5895</v>
      </c>
      <c r="F372" s="76"/>
      <c r="G372" s="200" t="s">
        <v>5896</v>
      </c>
      <c r="H372" s="76" t="s">
        <v>5897</v>
      </c>
      <c r="I372" s="208" t="s">
        <v>5898</v>
      </c>
      <c r="J372" s="200" t="s">
        <v>5899</v>
      </c>
      <c r="K372" s="202" t="s">
        <v>5900</v>
      </c>
      <c r="L372" s="76" t="s">
        <v>5901</v>
      </c>
      <c r="M372" s="76" t="s">
        <v>3501</v>
      </c>
      <c r="N372" s="202"/>
      <c r="O372" s="98"/>
      <c r="P372" s="98"/>
      <c r="Q372" s="98"/>
      <c r="R372" s="98"/>
      <c r="S372" s="98"/>
      <c r="T372" s="98"/>
      <c r="U372" s="98"/>
      <c r="V372" s="98"/>
      <c r="W372" s="98"/>
      <c r="X372" s="98"/>
      <c r="Y372" s="98"/>
      <c r="Z372" s="98"/>
      <c r="AA372" s="98"/>
      <c r="AB372" s="98"/>
      <c r="AC372" s="98"/>
      <c r="AD372" s="98"/>
      <c r="AE372" s="98"/>
      <c r="AF372" s="98"/>
      <c r="AG372" s="98"/>
      <c r="AH372" s="98"/>
    </row>
    <row r="373" spans="1:34" ht="51.75" customHeight="1">
      <c r="A373" s="235">
        <f t="shared" si="23"/>
        <v>367</v>
      </c>
      <c r="B373" s="336" t="s">
        <v>3913</v>
      </c>
      <c r="C373" s="76">
        <f t="shared" si="24"/>
        <v>359</v>
      </c>
      <c r="D373" s="199" t="s">
        <v>3914</v>
      </c>
      <c r="E373" s="199" t="s">
        <v>5902</v>
      </c>
      <c r="F373" s="200" t="s">
        <v>5903</v>
      </c>
      <c r="G373" s="200" t="s">
        <v>5904</v>
      </c>
      <c r="H373" s="76">
        <v>3478</v>
      </c>
      <c r="I373" s="208">
        <v>44175</v>
      </c>
      <c r="J373" s="200" t="s">
        <v>5905</v>
      </c>
      <c r="K373" s="202" t="s">
        <v>5906</v>
      </c>
      <c r="L373" s="76" t="s">
        <v>5907</v>
      </c>
      <c r="M373" s="76"/>
      <c r="N373" s="202"/>
      <c r="O373" s="98"/>
      <c r="P373" s="98"/>
      <c r="Q373" s="98"/>
      <c r="R373" s="98"/>
      <c r="S373" s="98"/>
      <c r="T373" s="98"/>
      <c r="U373" s="98"/>
      <c r="V373" s="98"/>
      <c r="W373" s="98"/>
      <c r="X373" s="98"/>
      <c r="Y373" s="98"/>
      <c r="Z373" s="98"/>
      <c r="AA373" s="98"/>
      <c r="AB373" s="98"/>
      <c r="AC373" s="98"/>
      <c r="AD373" s="98"/>
      <c r="AE373" s="98"/>
      <c r="AF373" s="98"/>
      <c r="AG373" s="98"/>
      <c r="AH373" s="98"/>
    </row>
    <row r="374" spans="1:34" ht="47.25" customHeight="1">
      <c r="A374" s="235">
        <f t="shared" si="23"/>
        <v>368</v>
      </c>
      <c r="B374" s="336" t="s">
        <v>65</v>
      </c>
      <c r="C374" s="76">
        <f t="shared" si="24"/>
        <v>360</v>
      </c>
      <c r="D374" s="199" t="s">
        <v>3914</v>
      </c>
      <c r="E374" s="199" t="s">
        <v>5916</v>
      </c>
      <c r="F374" s="76"/>
      <c r="G374" s="200" t="s">
        <v>5917</v>
      </c>
      <c r="H374" s="76">
        <v>4190</v>
      </c>
      <c r="I374" s="208" t="s">
        <v>3168</v>
      </c>
      <c r="J374" s="200" t="s">
        <v>5918</v>
      </c>
      <c r="K374" s="202" t="s">
        <v>5919</v>
      </c>
      <c r="L374" s="76" t="s">
        <v>5920</v>
      </c>
      <c r="M374" s="76"/>
      <c r="N374" s="202"/>
      <c r="O374" s="98"/>
      <c r="P374" s="98"/>
      <c r="Q374" s="98"/>
      <c r="R374" s="98"/>
      <c r="S374" s="98"/>
      <c r="T374" s="98"/>
      <c r="U374" s="98"/>
      <c r="V374" s="98"/>
      <c r="W374" s="98"/>
      <c r="X374" s="98"/>
      <c r="Y374" s="98"/>
      <c r="Z374" s="98"/>
      <c r="AA374" s="98"/>
      <c r="AB374" s="98"/>
      <c r="AC374" s="98"/>
      <c r="AD374" s="98"/>
      <c r="AE374" s="98"/>
      <c r="AF374" s="98"/>
      <c r="AG374" s="98"/>
      <c r="AH374" s="98"/>
    </row>
    <row r="375" spans="1:34" ht="47.25" customHeight="1">
      <c r="A375" s="235">
        <f t="shared" si="23"/>
        <v>369</v>
      </c>
      <c r="B375" s="336" t="s">
        <v>3913</v>
      </c>
      <c r="C375" s="76">
        <f t="shared" si="24"/>
        <v>361</v>
      </c>
      <c r="D375" s="199" t="s">
        <v>3914</v>
      </c>
      <c r="E375" s="199" t="s">
        <v>5966</v>
      </c>
      <c r="F375" s="76"/>
      <c r="G375" s="200" t="s">
        <v>5967</v>
      </c>
      <c r="H375" s="76">
        <v>505</v>
      </c>
      <c r="I375" s="200" t="s">
        <v>5968</v>
      </c>
      <c r="J375" s="200" t="s">
        <v>5969</v>
      </c>
      <c r="K375" s="206" t="s">
        <v>5970</v>
      </c>
      <c r="L375" s="76" t="s">
        <v>5971</v>
      </c>
      <c r="M375" s="76"/>
      <c r="N375" s="202"/>
      <c r="O375" s="98"/>
      <c r="P375" s="98"/>
      <c r="Q375" s="98"/>
      <c r="R375" s="98"/>
      <c r="S375" s="98"/>
      <c r="T375" s="98"/>
      <c r="U375" s="98"/>
      <c r="V375" s="98"/>
      <c r="W375" s="98"/>
      <c r="X375" s="98"/>
      <c r="Y375" s="98"/>
      <c r="Z375" s="98"/>
      <c r="AA375" s="98"/>
      <c r="AB375" s="98"/>
      <c r="AC375" s="98"/>
      <c r="AD375" s="98"/>
      <c r="AE375" s="98"/>
      <c r="AF375" s="98"/>
      <c r="AG375" s="98"/>
      <c r="AH375" s="98"/>
    </row>
    <row r="376" spans="1:34" ht="31.5" customHeight="1">
      <c r="A376" s="235">
        <f t="shared" si="23"/>
        <v>370</v>
      </c>
      <c r="B376" s="336" t="s">
        <v>3913</v>
      </c>
      <c r="C376" s="76">
        <f t="shared" si="24"/>
        <v>362</v>
      </c>
      <c r="D376" s="199" t="s">
        <v>3914</v>
      </c>
      <c r="E376" s="199" t="s">
        <v>5972</v>
      </c>
      <c r="F376" s="200" t="s">
        <v>5973</v>
      </c>
      <c r="G376" s="200" t="s">
        <v>5974</v>
      </c>
      <c r="H376" s="76">
        <v>1382</v>
      </c>
      <c r="I376" s="200" t="s">
        <v>5975</v>
      </c>
      <c r="J376" s="200" t="s">
        <v>5976</v>
      </c>
      <c r="K376" s="206" t="s">
        <v>5977</v>
      </c>
      <c r="L376" s="76" t="s">
        <v>5978</v>
      </c>
      <c r="M376" s="76"/>
      <c r="N376" s="202"/>
      <c r="O376" s="98"/>
      <c r="P376" s="98"/>
      <c r="Q376" s="98"/>
      <c r="R376" s="98"/>
      <c r="S376" s="98"/>
      <c r="T376" s="98"/>
      <c r="U376" s="98"/>
      <c r="V376" s="98"/>
      <c r="W376" s="98"/>
      <c r="X376" s="98"/>
      <c r="Y376" s="98"/>
      <c r="Z376" s="98"/>
      <c r="AA376" s="98"/>
      <c r="AB376" s="98"/>
      <c r="AC376" s="98"/>
      <c r="AD376" s="98"/>
      <c r="AE376" s="98"/>
      <c r="AF376" s="98"/>
      <c r="AG376" s="98"/>
      <c r="AH376" s="98"/>
    </row>
    <row r="377" spans="1:34" ht="63" customHeight="1">
      <c r="A377" s="235">
        <f t="shared" si="23"/>
        <v>371</v>
      </c>
      <c r="B377" s="336" t="s">
        <v>3913</v>
      </c>
      <c r="C377" s="76">
        <f t="shared" si="24"/>
        <v>363</v>
      </c>
      <c r="D377" s="199" t="s">
        <v>3914</v>
      </c>
      <c r="E377" s="199" t="s">
        <v>5979</v>
      </c>
      <c r="F377" s="76" t="s">
        <v>5980</v>
      </c>
      <c r="G377" s="200" t="s">
        <v>5981</v>
      </c>
      <c r="H377" s="76">
        <v>1549</v>
      </c>
      <c r="I377" s="200" t="s">
        <v>5982</v>
      </c>
      <c r="J377" s="200" t="s">
        <v>5983</v>
      </c>
      <c r="K377" s="206" t="s">
        <v>5984</v>
      </c>
      <c r="L377" s="76" t="s">
        <v>5985</v>
      </c>
      <c r="M377" s="76"/>
      <c r="N377" s="202"/>
      <c r="O377" s="98"/>
      <c r="P377" s="98"/>
      <c r="Q377" s="98"/>
      <c r="R377" s="98"/>
      <c r="S377" s="98"/>
      <c r="T377" s="98"/>
      <c r="U377" s="98"/>
      <c r="V377" s="98"/>
      <c r="W377" s="98"/>
      <c r="X377" s="98"/>
      <c r="Y377" s="98"/>
      <c r="Z377" s="98"/>
      <c r="AA377" s="98"/>
      <c r="AB377" s="98"/>
      <c r="AC377" s="98"/>
      <c r="AD377" s="98"/>
      <c r="AE377" s="98"/>
      <c r="AF377" s="98"/>
      <c r="AG377" s="98"/>
      <c r="AH377" s="98"/>
    </row>
    <row r="378" spans="1:34" ht="47.25" customHeight="1">
      <c r="A378" s="235">
        <f t="shared" si="23"/>
        <v>372</v>
      </c>
      <c r="B378" s="336" t="s">
        <v>3913</v>
      </c>
      <c r="C378" s="76">
        <f t="shared" si="24"/>
        <v>364</v>
      </c>
      <c r="D378" s="199" t="s">
        <v>3914</v>
      </c>
      <c r="E378" s="199" t="s">
        <v>5994</v>
      </c>
      <c r="F378" s="76"/>
      <c r="G378" s="200" t="s">
        <v>5995</v>
      </c>
      <c r="H378" s="76">
        <v>1266</v>
      </c>
      <c r="I378" s="200" t="s">
        <v>5996</v>
      </c>
      <c r="J378" s="200" t="s">
        <v>5997</v>
      </c>
      <c r="K378" s="206" t="s">
        <v>608</v>
      </c>
      <c r="L378" s="76" t="s">
        <v>5998</v>
      </c>
      <c r="M378" s="76"/>
      <c r="N378" s="202"/>
      <c r="O378" s="98"/>
      <c r="P378" s="98"/>
      <c r="Q378" s="98"/>
      <c r="R378" s="98"/>
      <c r="S378" s="98"/>
      <c r="T378" s="98"/>
      <c r="U378" s="98"/>
      <c r="V378" s="98"/>
      <c r="W378" s="98"/>
      <c r="X378" s="98"/>
      <c r="Y378" s="98"/>
      <c r="Z378" s="98"/>
      <c r="AA378" s="98"/>
      <c r="AB378" s="98"/>
      <c r="AC378" s="98"/>
      <c r="AD378" s="98"/>
      <c r="AE378" s="98"/>
      <c r="AF378" s="98"/>
      <c r="AG378" s="98"/>
      <c r="AH378" s="98"/>
    </row>
    <row r="379" spans="1:34" ht="47.25" customHeight="1">
      <c r="A379" s="235">
        <f t="shared" si="23"/>
        <v>373</v>
      </c>
      <c r="B379" s="336" t="s">
        <v>3913</v>
      </c>
      <c r="C379" s="76">
        <f t="shared" si="24"/>
        <v>365</v>
      </c>
      <c r="D379" s="199" t="s">
        <v>3914</v>
      </c>
      <c r="E379" s="199" t="s">
        <v>5999</v>
      </c>
      <c r="F379" s="76"/>
      <c r="G379" s="200" t="s">
        <v>6000</v>
      </c>
      <c r="H379" s="76">
        <v>1346</v>
      </c>
      <c r="I379" s="200" t="s">
        <v>6001</v>
      </c>
      <c r="J379" s="200" t="s">
        <v>6002</v>
      </c>
      <c r="K379" s="206" t="s">
        <v>6003</v>
      </c>
      <c r="L379" s="76" t="s">
        <v>6004</v>
      </c>
      <c r="M379" s="76"/>
      <c r="N379" s="202"/>
      <c r="O379" s="98"/>
      <c r="P379" s="98"/>
      <c r="Q379" s="98"/>
      <c r="R379" s="98"/>
      <c r="S379" s="98"/>
      <c r="T379" s="98"/>
      <c r="U379" s="98"/>
      <c r="V379" s="98"/>
      <c r="W379" s="98"/>
      <c r="X379" s="98"/>
      <c r="Y379" s="98"/>
      <c r="Z379" s="98"/>
      <c r="AA379" s="98"/>
      <c r="AB379" s="98"/>
      <c r="AC379" s="98"/>
      <c r="AD379" s="98"/>
      <c r="AE379" s="98"/>
      <c r="AF379" s="98"/>
      <c r="AG379" s="98"/>
      <c r="AH379" s="98"/>
    </row>
    <row r="380" spans="1:34" ht="71.25" customHeight="1">
      <c r="A380" s="235">
        <f t="shared" si="23"/>
        <v>374</v>
      </c>
      <c r="B380" s="336" t="s">
        <v>3913</v>
      </c>
      <c r="C380" s="76">
        <f t="shared" si="24"/>
        <v>366</v>
      </c>
      <c r="D380" s="199" t="s">
        <v>3914</v>
      </c>
      <c r="E380" s="199" t="s">
        <v>6018</v>
      </c>
      <c r="F380" s="76" t="s">
        <v>6019</v>
      </c>
      <c r="G380" s="200" t="s">
        <v>12565</v>
      </c>
      <c r="H380" s="76">
        <v>1714</v>
      </c>
      <c r="I380" s="200" t="s">
        <v>6021</v>
      </c>
      <c r="J380" s="200" t="s">
        <v>6022</v>
      </c>
      <c r="K380" s="202" t="s">
        <v>6023</v>
      </c>
      <c r="L380" s="76" t="s">
        <v>6024</v>
      </c>
      <c r="M380" s="76"/>
      <c r="N380" s="202"/>
      <c r="O380" s="98"/>
      <c r="P380" s="98"/>
      <c r="Q380" s="98"/>
      <c r="R380" s="98"/>
      <c r="S380" s="98"/>
      <c r="T380" s="98"/>
      <c r="U380" s="98"/>
      <c r="V380" s="98"/>
      <c r="W380" s="98"/>
      <c r="X380" s="98"/>
      <c r="Y380" s="98"/>
      <c r="Z380" s="98"/>
      <c r="AA380" s="98"/>
      <c r="AB380" s="98"/>
      <c r="AC380" s="98"/>
      <c r="AD380" s="98"/>
      <c r="AE380" s="98"/>
      <c r="AF380" s="98"/>
      <c r="AG380" s="98"/>
      <c r="AH380" s="98"/>
    </row>
    <row r="381" spans="1:34" ht="53.25" customHeight="1">
      <c r="A381" s="235">
        <f t="shared" si="23"/>
        <v>375</v>
      </c>
      <c r="B381" s="336" t="s">
        <v>3913</v>
      </c>
      <c r="C381" s="76">
        <f t="shared" si="24"/>
        <v>367</v>
      </c>
      <c r="D381" s="199" t="s">
        <v>3914</v>
      </c>
      <c r="E381" s="199" t="s">
        <v>6025</v>
      </c>
      <c r="F381" s="76" t="s">
        <v>6026</v>
      </c>
      <c r="G381" s="200" t="s">
        <v>6027</v>
      </c>
      <c r="H381" s="76">
        <v>1703</v>
      </c>
      <c r="I381" s="200" t="s">
        <v>4319</v>
      </c>
      <c r="J381" s="200" t="s">
        <v>6028</v>
      </c>
      <c r="K381" s="206" t="s">
        <v>6029</v>
      </c>
      <c r="L381" s="76" t="s">
        <v>6030</v>
      </c>
      <c r="M381" s="76"/>
      <c r="N381" s="202"/>
      <c r="O381" s="98"/>
      <c r="P381" s="98"/>
      <c r="Q381" s="98"/>
      <c r="R381" s="98"/>
      <c r="S381" s="98"/>
      <c r="T381" s="98"/>
      <c r="U381" s="98"/>
      <c r="V381" s="98"/>
      <c r="W381" s="98"/>
      <c r="X381" s="98"/>
      <c r="Y381" s="98"/>
      <c r="Z381" s="98"/>
      <c r="AA381" s="98"/>
      <c r="AB381" s="98"/>
      <c r="AC381" s="98"/>
      <c r="AD381" s="98"/>
      <c r="AE381" s="98"/>
      <c r="AF381" s="98"/>
      <c r="AG381" s="98"/>
      <c r="AH381" s="98"/>
    </row>
    <row r="382" spans="1:34" ht="47.25" customHeight="1">
      <c r="A382" s="235">
        <f t="shared" si="23"/>
        <v>376</v>
      </c>
      <c r="B382" s="336" t="s">
        <v>3913</v>
      </c>
      <c r="C382" s="76">
        <f t="shared" si="24"/>
        <v>368</v>
      </c>
      <c r="D382" s="199" t="s">
        <v>3914</v>
      </c>
      <c r="E382" s="199" t="s">
        <v>6031</v>
      </c>
      <c r="F382" s="76" t="s">
        <v>6032</v>
      </c>
      <c r="G382" s="200" t="s">
        <v>6033</v>
      </c>
      <c r="H382" s="76">
        <v>1728</v>
      </c>
      <c r="I382" s="200" t="s">
        <v>6034</v>
      </c>
      <c r="J382" s="200" t="s">
        <v>6035</v>
      </c>
      <c r="K382" s="206" t="s">
        <v>6036</v>
      </c>
      <c r="L382" s="76" t="s">
        <v>6037</v>
      </c>
      <c r="M382" s="76"/>
      <c r="N382" s="202"/>
      <c r="O382" s="98" t="s">
        <v>3088</v>
      </c>
      <c r="P382" s="98"/>
      <c r="Q382" s="98"/>
      <c r="R382" s="98"/>
      <c r="S382" s="98"/>
      <c r="T382" s="98"/>
      <c r="U382" s="98"/>
      <c r="V382" s="98"/>
      <c r="W382" s="98"/>
      <c r="X382" s="98"/>
      <c r="Y382" s="98"/>
      <c r="Z382" s="98"/>
      <c r="AA382" s="98"/>
      <c r="AB382" s="98"/>
      <c r="AC382" s="98"/>
      <c r="AD382" s="98"/>
      <c r="AE382" s="98"/>
      <c r="AF382" s="98"/>
      <c r="AG382" s="98"/>
      <c r="AH382" s="98"/>
    </row>
    <row r="383" spans="1:34" ht="57" customHeight="1">
      <c r="A383" s="235">
        <f t="shared" si="23"/>
        <v>377</v>
      </c>
      <c r="B383" s="336" t="s">
        <v>3913</v>
      </c>
      <c r="C383" s="76">
        <f t="shared" si="24"/>
        <v>369</v>
      </c>
      <c r="D383" s="199" t="s">
        <v>3914</v>
      </c>
      <c r="E383" s="199" t="s">
        <v>6044</v>
      </c>
      <c r="F383" s="76"/>
      <c r="G383" s="200" t="s">
        <v>6045</v>
      </c>
      <c r="H383" s="76">
        <v>1973</v>
      </c>
      <c r="I383" s="200" t="s">
        <v>2611</v>
      </c>
      <c r="J383" s="200" t="s">
        <v>6046</v>
      </c>
      <c r="K383" s="206" t="s">
        <v>6047</v>
      </c>
      <c r="L383" s="76" t="s">
        <v>6048</v>
      </c>
      <c r="M383" s="76"/>
      <c r="N383" s="202"/>
      <c r="O383" s="98"/>
      <c r="P383" s="98"/>
      <c r="Q383" s="98"/>
      <c r="R383" s="98"/>
      <c r="S383" s="98"/>
      <c r="T383" s="98"/>
      <c r="U383" s="98"/>
      <c r="V383" s="98"/>
      <c r="W383" s="98"/>
      <c r="X383" s="98"/>
      <c r="Y383" s="98"/>
      <c r="Z383" s="98"/>
      <c r="AA383" s="98"/>
      <c r="AB383" s="98"/>
      <c r="AC383" s="98"/>
      <c r="AD383" s="98"/>
      <c r="AE383" s="98"/>
      <c r="AF383" s="98"/>
      <c r="AG383" s="98"/>
      <c r="AH383" s="98"/>
    </row>
    <row r="384" spans="1:34" ht="59.25" customHeight="1">
      <c r="A384" s="235">
        <f t="shared" si="23"/>
        <v>378</v>
      </c>
      <c r="B384" s="336" t="s">
        <v>5544</v>
      </c>
      <c r="C384" s="76">
        <f t="shared" si="24"/>
        <v>370</v>
      </c>
      <c r="D384" s="199" t="s">
        <v>3914</v>
      </c>
      <c r="E384" s="199" t="s">
        <v>6111</v>
      </c>
      <c r="F384" s="76" t="s">
        <v>6112</v>
      </c>
      <c r="G384" s="200" t="s">
        <v>6113</v>
      </c>
      <c r="H384" s="76">
        <v>876</v>
      </c>
      <c r="I384" s="208" t="s">
        <v>4380</v>
      </c>
      <c r="J384" s="76" t="s">
        <v>6114</v>
      </c>
      <c r="K384" s="202" t="s">
        <v>6115</v>
      </c>
      <c r="L384" s="76" t="s">
        <v>6116</v>
      </c>
      <c r="M384" s="76"/>
      <c r="N384" s="202"/>
      <c r="O384" s="98"/>
      <c r="P384" s="98"/>
      <c r="Q384" s="98"/>
      <c r="R384" s="98"/>
      <c r="S384" s="98"/>
      <c r="T384" s="98"/>
      <c r="U384" s="98"/>
      <c r="V384" s="98"/>
      <c r="W384" s="98"/>
      <c r="X384" s="98"/>
      <c r="Y384" s="98"/>
      <c r="Z384" s="98"/>
      <c r="AA384" s="98"/>
      <c r="AB384" s="98"/>
      <c r="AC384" s="98"/>
      <c r="AD384" s="98"/>
      <c r="AE384" s="98"/>
      <c r="AF384" s="98"/>
      <c r="AG384" s="98"/>
      <c r="AH384" s="98"/>
    </row>
    <row r="385" spans="1:34" ht="54.75" customHeight="1">
      <c r="A385" s="235">
        <f t="shared" si="23"/>
        <v>379</v>
      </c>
      <c r="B385" s="336" t="s">
        <v>3913</v>
      </c>
      <c r="C385" s="76">
        <f t="shared" si="24"/>
        <v>371</v>
      </c>
      <c r="D385" s="199" t="s">
        <v>3914</v>
      </c>
      <c r="E385" s="199" t="s">
        <v>6117</v>
      </c>
      <c r="F385" s="76" t="s">
        <v>6118</v>
      </c>
      <c r="G385" s="200" t="s">
        <v>6119</v>
      </c>
      <c r="H385" s="76">
        <v>1030</v>
      </c>
      <c r="I385" s="208">
        <v>45144</v>
      </c>
      <c r="J385" s="76" t="s">
        <v>6120</v>
      </c>
      <c r="K385" s="202" t="s">
        <v>6115</v>
      </c>
      <c r="L385" s="76" t="s">
        <v>6121</v>
      </c>
      <c r="M385" s="76"/>
      <c r="N385" s="202"/>
      <c r="O385" s="98"/>
      <c r="P385" s="98"/>
      <c r="Q385" s="98"/>
      <c r="R385" s="98"/>
      <c r="S385" s="98"/>
      <c r="T385" s="98"/>
      <c r="U385" s="98"/>
      <c r="V385" s="98"/>
      <c r="W385" s="98"/>
      <c r="X385" s="98"/>
      <c r="Y385" s="98"/>
      <c r="Z385" s="98"/>
      <c r="AA385" s="98"/>
      <c r="AB385" s="98"/>
      <c r="AC385" s="98"/>
      <c r="AD385" s="98"/>
      <c r="AE385" s="98"/>
      <c r="AF385" s="98"/>
      <c r="AG385" s="98"/>
      <c r="AH385" s="98"/>
    </row>
    <row r="386" spans="1:34" ht="47.25" customHeight="1">
      <c r="A386" s="235">
        <f t="shared" si="23"/>
        <v>380</v>
      </c>
      <c r="B386" s="336" t="s">
        <v>3913</v>
      </c>
      <c r="C386" s="76">
        <f t="shared" si="24"/>
        <v>372</v>
      </c>
      <c r="D386" s="199" t="s">
        <v>3914</v>
      </c>
      <c r="E386" s="199" t="s">
        <v>6172</v>
      </c>
      <c r="F386" s="215"/>
      <c r="G386" s="200" t="s">
        <v>6173</v>
      </c>
      <c r="H386" s="76">
        <v>1936</v>
      </c>
      <c r="I386" s="208" t="s">
        <v>4522</v>
      </c>
      <c r="J386" s="215" t="s">
        <v>6175</v>
      </c>
      <c r="K386" s="202" t="s">
        <v>6176</v>
      </c>
      <c r="L386" s="76" t="s">
        <v>6177</v>
      </c>
      <c r="M386" s="76"/>
      <c r="N386" s="202"/>
      <c r="O386" s="98"/>
      <c r="P386" s="98"/>
      <c r="Q386" s="98"/>
      <c r="R386" s="98"/>
      <c r="S386" s="98"/>
      <c r="T386" s="98"/>
      <c r="U386" s="98"/>
      <c r="V386" s="98"/>
      <c r="W386" s="98"/>
      <c r="X386" s="98"/>
      <c r="Y386" s="98"/>
      <c r="Z386" s="98"/>
      <c r="AA386" s="98"/>
      <c r="AB386" s="98"/>
      <c r="AC386" s="98"/>
      <c r="AD386" s="98"/>
      <c r="AE386" s="98"/>
      <c r="AF386" s="98"/>
      <c r="AG386" s="98"/>
      <c r="AH386" s="98"/>
    </row>
    <row r="387" spans="1:34" ht="53.25" customHeight="1">
      <c r="A387" s="235">
        <f t="shared" si="23"/>
        <v>381</v>
      </c>
      <c r="B387" s="336" t="s">
        <v>3913</v>
      </c>
      <c r="C387" s="76">
        <f t="shared" si="24"/>
        <v>373</v>
      </c>
      <c r="D387" s="199" t="s">
        <v>3914</v>
      </c>
      <c r="E387" s="199" t="s">
        <v>6187</v>
      </c>
      <c r="F387" s="215" t="s">
        <v>6188</v>
      </c>
      <c r="G387" s="200" t="s">
        <v>6189</v>
      </c>
      <c r="H387" s="76">
        <v>1852</v>
      </c>
      <c r="I387" s="365" t="s">
        <v>4508</v>
      </c>
      <c r="J387" s="215" t="s">
        <v>6191</v>
      </c>
      <c r="K387" s="202" t="s">
        <v>6192</v>
      </c>
      <c r="L387" s="76" t="s">
        <v>6193</v>
      </c>
      <c r="M387" s="76"/>
      <c r="N387" s="202"/>
      <c r="O387" s="98"/>
      <c r="P387" s="98"/>
      <c r="Q387" s="98"/>
      <c r="R387" s="98"/>
      <c r="S387" s="98"/>
      <c r="T387" s="98"/>
      <c r="U387" s="98"/>
      <c r="V387" s="98"/>
      <c r="W387" s="98"/>
      <c r="X387" s="98"/>
      <c r="Y387" s="98"/>
      <c r="Z387" s="98"/>
      <c r="AA387" s="98"/>
      <c r="AB387" s="98"/>
      <c r="AC387" s="98"/>
      <c r="AD387" s="98"/>
      <c r="AE387" s="98"/>
      <c r="AF387" s="98"/>
      <c r="AG387" s="98"/>
      <c r="AH387" s="98"/>
    </row>
    <row r="388" spans="1:34" ht="65.25" customHeight="1">
      <c r="A388" s="235">
        <f t="shared" si="23"/>
        <v>382</v>
      </c>
      <c r="B388" s="336" t="s">
        <v>3913</v>
      </c>
      <c r="C388" s="76">
        <f t="shared" si="24"/>
        <v>374</v>
      </c>
      <c r="D388" s="199" t="s">
        <v>3914</v>
      </c>
      <c r="E388" s="199" t="s">
        <v>6195</v>
      </c>
      <c r="F388" s="215" t="s">
        <v>6196</v>
      </c>
      <c r="G388" s="200" t="s">
        <v>6197</v>
      </c>
      <c r="H388" s="76">
        <v>1812</v>
      </c>
      <c r="I388" s="208">
        <v>45056</v>
      </c>
      <c r="J388" s="215" t="s">
        <v>6199</v>
      </c>
      <c r="K388" s="202" t="s">
        <v>6200</v>
      </c>
      <c r="L388" s="76" t="s">
        <v>6201</v>
      </c>
      <c r="M388" s="76"/>
      <c r="N388" s="202"/>
      <c r="O388" s="98"/>
      <c r="P388" s="98"/>
      <c r="Q388" s="98"/>
      <c r="R388" s="98"/>
      <c r="S388" s="98"/>
      <c r="T388" s="98"/>
      <c r="U388" s="98"/>
      <c r="V388" s="98"/>
      <c r="W388" s="98"/>
      <c r="X388" s="98"/>
      <c r="Y388" s="98"/>
      <c r="Z388" s="98"/>
      <c r="AA388" s="98"/>
      <c r="AB388" s="98"/>
      <c r="AC388" s="98"/>
      <c r="AD388" s="98"/>
      <c r="AE388" s="98"/>
      <c r="AF388" s="98"/>
      <c r="AG388" s="98"/>
      <c r="AH388" s="98"/>
    </row>
    <row r="389" spans="1:34" ht="47.25" customHeight="1">
      <c r="A389" s="235">
        <f t="shared" si="23"/>
        <v>383</v>
      </c>
      <c r="B389" s="336" t="s">
        <v>3751</v>
      </c>
      <c r="C389" s="76">
        <f t="shared" si="24"/>
        <v>375</v>
      </c>
      <c r="D389" s="199" t="s">
        <v>3914</v>
      </c>
      <c r="E389" s="199" t="s">
        <v>6212</v>
      </c>
      <c r="F389" s="215" t="s">
        <v>6213</v>
      </c>
      <c r="G389" s="200" t="s">
        <v>6214</v>
      </c>
      <c r="H389" s="76">
        <v>1935</v>
      </c>
      <c r="I389" s="208">
        <v>45209</v>
      </c>
      <c r="J389" s="215" t="s">
        <v>6216</v>
      </c>
      <c r="K389" s="202" t="s">
        <v>6217</v>
      </c>
      <c r="L389" s="76" t="s">
        <v>6218</v>
      </c>
      <c r="M389" s="76"/>
      <c r="N389" s="202"/>
      <c r="O389" s="98"/>
      <c r="P389" s="98"/>
      <c r="Q389" s="98"/>
      <c r="R389" s="98"/>
      <c r="S389" s="98"/>
      <c r="T389" s="98"/>
      <c r="U389" s="98"/>
      <c r="V389" s="98"/>
      <c r="W389" s="98"/>
      <c r="X389" s="98"/>
      <c r="Y389" s="98"/>
      <c r="Z389" s="98"/>
      <c r="AA389" s="98"/>
      <c r="AB389" s="98"/>
      <c r="AC389" s="98"/>
      <c r="AD389" s="98"/>
      <c r="AE389" s="98"/>
      <c r="AF389" s="98"/>
      <c r="AG389" s="98"/>
      <c r="AH389" s="98"/>
    </row>
    <row r="390" spans="1:34" ht="31.5" customHeight="1">
      <c r="A390" s="235">
        <f t="shared" si="23"/>
        <v>384</v>
      </c>
      <c r="B390" s="336" t="s">
        <v>3913</v>
      </c>
      <c r="C390" s="76">
        <f t="shared" si="24"/>
        <v>376</v>
      </c>
      <c r="D390" s="199" t="s">
        <v>3914</v>
      </c>
      <c r="E390" s="199" t="s">
        <v>6226</v>
      </c>
      <c r="F390" s="215"/>
      <c r="G390" s="200" t="s">
        <v>6227</v>
      </c>
      <c r="H390" s="76">
        <v>2224</v>
      </c>
      <c r="I390" s="208" t="s">
        <v>6222</v>
      </c>
      <c r="J390" s="215" t="s">
        <v>6228</v>
      </c>
      <c r="K390" s="202" t="s">
        <v>6229</v>
      </c>
      <c r="L390" s="76" t="s">
        <v>6230</v>
      </c>
      <c r="M390" s="76"/>
      <c r="N390" s="202"/>
      <c r="O390" s="98" t="s">
        <v>5815</v>
      </c>
      <c r="P390" s="98"/>
      <c r="Q390" s="98"/>
      <c r="R390" s="98"/>
      <c r="S390" s="98"/>
      <c r="T390" s="98"/>
      <c r="U390" s="98"/>
      <c r="V390" s="98"/>
      <c r="W390" s="98"/>
      <c r="X390" s="98"/>
      <c r="Y390" s="98"/>
      <c r="Z390" s="98"/>
      <c r="AA390" s="98"/>
      <c r="AB390" s="98"/>
      <c r="AC390" s="98"/>
      <c r="AD390" s="98"/>
      <c r="AE390" s="98"/>
      <c r="AF390" s="98"/>
      <c r="AG390" s="98"/>
      <c r="AH390" s="98"/>
    </row>
    <row r="391" spans="1:34" ht="47.25" customHeight="1">
      <c r="A391" s="235">
        <f t="shared" si="23"/>
        <v>385</v>
      </c>
      <c r="B391" s="336" t="s">
        <v>3751</v>
      </c>
      <c r="C391" s="76">
        <f t="shared" si="24"/>
        <v>377</v>
      </c>
      <c r="D391" s="199" t="s">
        <v>3914</v>
      </c>
      <c r="E391" s="199" t="s">
        <v>6231</v>
      </c>
      <c r="F391" s="212"/>
      <c r="G391" s="200" t="s">
        <v>6232</v>
      </c>
      <c r="H391" s="76">
        <v>2203</v>
      </c>
      <c r="I391" s="208" t="s">
        <v>6233</v>
      </c>
      <c r="J391" s="212" t="s">
        <v>6234</v>
      </c>
      <c r="K391" s="202" t="s">
        <v>6235</v>
      </c>
      <c r="L391" s="76" t="s">
        <v>6236</v>
      </c>
      <c r="M391" s="76"/>
      <c r="N391" s="202"/>
      <c r="O391" s="98" t="s">
        <v>3150</v>
      </c>
      <c r="P391" s="98"/>
      <c r="Q391" s="98"/>
      <c r="R391" s="98"/>
      <c r="S391" s="98"/>
      <c r="T391" s="98"/>
      <c r="U391" s="98"/>
      <c r="V391" s="98"/>
      <c r="W391" s="98"/>
      <c r="X391" s="98"/>
      <c r="Y391" s="98"/>
      <c r="Z391" s="98"/>
      <c r="AA391" s="98"/>
      <c r="AB391" s="98"/>
      <c r="AC391" s="98"/>
      <c r="AD391" s="98"/>
      <c r="AE391" s="98"/>
      <c r="AF391" s="98"/>
      <c r="AG391" s="98"/>
      <c r="AH391" s="98"/>
    </row>
    <row r="392" spans="1:34" ht="63" customHeight="1">
      <c r="A392" s="235">
        <f t="shared" si="23"/>
        <v>386</v>
      </c>
      <c r="B392" s="336" t="s">
        <v>5161</v>
      </c>
      <c r="C392" s="76">
        <f t="shared" si="24"/>
        <v>378</v>
      </c>
      <c r="D392" s="199" t="s">
        <v>3914</v>
      </c>
      <c r="E392" s="199" t="s">
        <v>6255</v>
      </c>
      <c r="F392" s="212"/>
      <c r="G392" s="200" t="s">
        <v>6256</v>
      </c>
      <c r="H392" s="76">
        <v>2350</v>
      </c>
      <c r="I392" s="208" t="s">
        <v>4560</v>
      </c>
      <c r="J392" s="212" t="s">
        <v>6257</v>
      </c>
      <c r="K392" s="202" t="s">
        <v>6258</v>
      </c>
      <c r="L392" s="76" t="s">
        <v>6259</v>
      </c>
      <c r="M392" s="76"/>
      <c r="N392" s="202"/>
      <c r="O392" s="98"/>
      <c r="P392" s="98"/>
      <c r="Q392" s="98"/>
      <c r="R392" s="98"/>
      <c r="S392" s="98"/>
      <c r="T392" s="98"/>
      <c r="U392" s="98"/>
      <c r="V392" s="98"/>
      <c r="W392" s="98"/>
      <c r="X392" s="98"/>
      <c r="Y392" s="98"/>
      <c r="Z392" s="98"/>
      <c r="AA392" s="98"/>
      <c r="AB392" s="98"/>
      <c r="AC392" s="98"/>
      <c r="AD392" s="98"/>
      <c r="AE392" s="98"/>
      <c r="AF392" s="98"/>
      <c r="AG392" s="98"/>
      <c r="AH392" s="98"/>
    </row>
    <row r="393" spans="1:34" ht="47.25" customHeight="1">
      <c r="A393" s="235">
        <f t="shared" si="23"/>
        <v>387</v>
      </c>
      <c r="B393" s="336" t="s">
        <v>3751</v>
      </c>
      <c r="C393" s="76">
        <f t="shared" si="24"/>
        <v>379</v>
      </c>
      <c r="D393" s="199" t="s">
        <v>3914</v>
      </c>
      <c r="E393" s="199" t="s">
        <v>6266</v>
      </c>
      <c r="F393" s="215" t="s">
        <v>6267</v>
      </c>
      <c r="G393" s="200" t="s">
        <v>6268</v>
      </c>
      <c r="H393" s="76" t="s">
        <v>6269</v>
      </c>
      <c r="I393" s="200" t="s">
        <v>6270</v>
      </c>
      <c r="J393" s="215" t="s">
        <v>6271</v>
      </c>
      <c r="K393" s="202" t="s">
        <v>6272</v>
      </c>
      <c r="L393" s="76" t="s">
        <v>6273</v>
      </c>
      <c r="M393" s="76"/>
      <c r="N393" s="202"/>
      <c r="O393" s="98"/>
      <c r="P393" s="98"/>
      <c r="Q393" s="98"/>
      <c r="R393" s="98"/>
      <c r="S393" s="98"/>
      <c r="T393" s="98"/>
      <c r="U393" s="98"/>
      <c r="V393" s="98"/>
      <c r="W393" s="98"/>
      <c r="X393" s="98"/>
      <c r="Y393" s="98"/>
      <c r="Z393" s="98"/>
      <c r="AA393" s="98"/>
      <c r="AB393" s="98"/>
      <c r="AC393" s="98"/>
      <c r="AD393" s="98"/>
      <c r="AE393" s="98"/>
      <c r="AF393" s="98"/>
      <c r="AG393" s="98"/>
      <c r="AH393" s="98"/>
    </row>
    <row r="394" spans="1:34" ht="56.25" customHeight="1">
      <c r="A394" s="235">
        <f t="shared" si="23"/>
        <v>388</v>
      </c>
      <c r="B394" s="336" t="str">
        <f t="shared" ref="B394:B399" si="25">$B$390</f>
        <v>Hà Đông</v>
      </c>
      <c r="C394" s="76">
        <f t="shared" si="24"/>
        <v>380</v>
      </c>
      <c r="D394" s="199" t="s">
        <v>3914</v>
      </c>
      <c r="E394" s="199" t="s">
        <v>6274</v>
      </c>
      <c r="F394" s="215"/>
      <c r="G394" s="200" t="s">
        <v>6275</v>
      </c>
      <c r="H394" s="76">
        <v>138</v>
      </c>
      <c r="I394" s="208" t="s">
        <v>2365</v>
      </c>
      <c r="J394" s="215" t="s">
        <v>6276</v>
      </c>
      <c r="K394" s="202" t="s">
        <v>1300</v>
      </c>
      <c r="L394" s="76" t="s">
        <v>6277</v>
      </c>
      <c r="M394" s="76"/>
      <c r="N394" s="202"/>
      <c r="O394" s="98"/>
      <c r="P394" s="98"/>
      <c r="Q394" s="98"/>
      <c r="R394" s="98"/>
      <c r="S394" s="98"/>
      <c r="T394" s="98"/>
      <c r="U394" s="98"/>
      <c r="V394" s="98"/>
      <c r="W394" s="98"/>
      <c r="X394" s="98"/>
      <c r="Y394" s="98"/>
      <c r="Z394" s="98"/>
      <c r="AA394" s="98"/>
      <c r="AB394" s="98"/>
      <c r="AC394" s="98"/>
      <c r="AD394" s="98"/>
      <c r="AE394" s="98"/>
      <c r="AF394" s="98"/>
      <c r="AG394" s="98"/>
      <c r="AH394" s="98"/>
    </row>
    <row r="395" spans="1:34" ht="56.25" customHeight="1">
      <c r="A395" s="235">
        <f t="shared" si="23"/>
        <v>389</v>
      </c>
      <c r="B395" s="336" t="str">
        <f t="shared" si="25"/>
        <v>Hà Đông</v>
      </c>
      <c r="C395" s="76">
        <f t="shared" si="24"/>
        <v>381</v>
      </c>
      <c r="D395" s="199" t="s">
        <v>3914</v>
      </c>
      <c r="E395" s="199" t="s">
        <v>6278</v>
      </c>
      <c r="F395" s="215"/>
      <c r="G395" s="200" t="s">
        <v>6279</v>
      </c>
      <c r="H395" s="76">
        <v>232</v>
      </c>
      <c r="I395" s="208" t="s">
        <v>4614</v>
      </c>
      <c r="J395" s="215" t="s">
        <v>6280</v>
      </c>
      <c r="K395" s="202" t="s">
        <v>6281</v>
      </c>
      <c r="L395" s="76" t="s">
        <v>6282</v>
      </c>
      <c r="M395" s="76"/>
      <c r="N395" s="202"/>
      <c r="O395" s="98" t="s">
        <v>5853</v>
      </c>
      <c r="P395" s="98"/>
      <c r="Q395" s="98"/>
      <c r="R395" s="98"/>
      <c r="S395" s="98"/>
      <c r="T395" s="98"/>
      <c r="U395" s="98"/>
      <c r="V395" s="98"/>
      <c r="W395" s="98"/>
      <c r="X395" s="98"/>
      <c r="Y395" s="98"/>
      <c r="Z395" s="98"/>
      <c r="AA395" s="98"/>
      <c r="AB395" s="98"/>
      <c r="AC395" s="98"/>
      <c r="AD395" s="98"/>
      <c r="AE395" s="98"/>
      <c r="AF395" s="98"/>
      <c r="AG395" s="98"/>
      <c r="AH395" s="98"/>
    </row>
    <row r="396" spans="1:34" ht="56.25" customHeight="1">
      <c r="A396" s="235">
        <f t="shared" si="23"/>
        <v>390</v>
      </c>
      <c r="B396" s="336" t="str">
        <f t="shared" si="25"/>
        <v>Hà Đông</v>
      </c>
      <c r="C396" s="76">
        <f t="shared" si="24"/>
        <v>382</v>
      </c>
      <c r="D396" s="199" t="s">
        <v>3914</v>
      </c>
      <c r="E396" s="199" t="s">
        <v>6283</v>
      </c>
      <c r="F396" s="215"/>
      <c r="G396" s="200" t="s">
        <v>6284</v>
      </c>
      <c r="H396" s="76">
        <v>258</v>
      </c>
      <c r="I396" s="208" t="s">
        <v>6285</v>
      </c>
      <c r="J396" s="215" t="s">
        <v>6286</v>
      </c>
      <c r="K396" s="202" t="s">
        <v>6287</v>
      </c>
      <c r="L396" s="76" t="s">
        <v>6288</v>
      </c>
      <c r="M396" s="76"/>
      <c r="N396" s="202"/>
      <c r="O396" s="98"/>
      <c r="P396" s="98"/>
      <c r="Q396" s="98"/>
      <c r="R396" s="98"/>
      <c r="S396" s="98"/>
      <c r="T396" s="98"/>
      <c r="U396" s="98"/>
      <c r="V396" s="98"/>
      <c r="W396" s="98"/>
      <c r="X396" s="98"/>
      <c r="Y396" s="98"/>
      <c r="Z396" s="98"/>
      <c r="AA396" s="98"/>
      <c r="AB396" s="98"/>
      <c r="AC396" s="98"/>
      <c r="AD396" s="98"/>
      <c r="AE396" s="98"/>
      <c r="AF396" s="98"/>
      <c r="AG396" s="98"/>
      <c r="AH396" s="98"/>
    </row>
    <row r="397" spans="1:34" ht="47.25" customHeight="1">
      <c r="A397" s="235">
        <f t="shared" si="23"/>
        <v>391</v>
      </c>
      <c r="B397" s="336" t="str">
        <f t="shared" si="25"/>
        <v>Hà Đông</v>
      </c>
      <c r="C397" s="76">
        <f t="shared" si="24"/>
        <v>383</v>
      </c>
      <c r="D397" s="199" t="s">
        <v>3914</v>
      </c>
      <c r="E397" s="199" t="s">
        <v>6289</v>
      </c>
      <c r="F397" s="212"/>
      <c r="G397" s="275" t="s">
        <v>6290</v>
      </c>
      <c r="H397" s="210">
        <v>368</v>
      </c>
      <c r="I397" s="257" t="s">
        <v>3241</v>
      </c>
      <c r="J397" s="76" t="s">
        <v>6291</v>
      </c>
      <c r="K397" s="202" t="s">
        <v>6292</v>
      </c>
      <c r="L397" s="76" t="s">
        <v>6293</v>
      </c>
      <c r="M397" s="76"/>
      <c r="N397" s="202"/>
      <c r="O397" s="98"/>
      <c r="P397" s="98"/>
      <c r="Q397" s="98"/>
      <c r="R397" s="98"/>
      <c r="S397" s="98"/>
      <c r="T397" s="98"/>
      <c r="U397" s="98"/>
      <c r="V397" s="98"/>
      <c r="W397" s="98"/>
      <c r="X397" s="98"/>
      <c r="Y397" s="98"/>
      <c r="Z397" s="98"/>
      <c r="AA397" s="98"/>
      <c r="AB397" s="98"/>
      <c r="AC397" s="98"/>
      <c r="AD397" s="98"/>
      <c r="AE397" s="98"/>
      <c r="AF397" s="98"/>
      <c r="AG397" s="98"/>
      <c r="AH397" s="98"/>
    </row>
    <row r="398" spans="1:34" ht="52.5" customHeight="1">
      <c r="A398" s="235">
        <f t="shared" si="23"/>
        <v>392</v>
      </c>
      <c r="B398" s="336" t="str">
        <f t="shared" si="25"/>
        <v>Hà Đông</v>
      </c>
      <c r="C398" s="76">
        <f t="shared" si="24"/>
        <v>384</v>
      </c>
      <c r="D398" s="199" t="s">
        <v>3914</v>
      </c>
      <c r="E398" s="199" t="s">
        <v>6294</v>
      </c>
      <c r="F398" s="215"/>
      <c r="G398" s="200" t="s">
        <v>6295</v>
      </c>
      <c r="H398" s="76">
        <v>563</v>
      </c>
      <c r="I398" s="208" t="s">
        <v>6296</v>
      </c>
      <c r="J398" s="76" t="s">
        <v>6297</v>
      </c>
      <c r="K398" s="202" t="s">
        <v>6298</v>
      </c>
      <c r="L398" s="76" t="s">
        <v>6299</v>
      </c>
      <c r="M398" s="76"/>
      <c r="N398" s="202"/>
      <c r="O398" s="98"/>
      <c r="P398" s="98"/>
      <c r="Q398" s="98"/>
      <c r="R398" s="98"/>
      <c r="S398" s="98"/>
      <c r="T398" s="98"/>
      <c r="U398" s="98"/>
      <c r="V398" s="98"/>
      <c r="W398" s="98"/>
      <c r="X398" s="98"/>
      <c r="Y398" s="98"/>
      <c r="Z398" s="98"/>
      <c r="AA398" s="98"/>
      <c r="AB398" s="98"/>
      <c r="AC398" s="98"/>
      <c r="AD398" s="98"/>
      <c r="AE398" s="98"/>
      <c r="AF398" s="98"/>
      <c r="AG398" s="98"/>
      <c r="AH398" s="98"/>
    </row>
    <row r="399" spans="1:34" ht="47.25" customHeight="1">
      <c r="A399" s="235">
        <f t="shared" si="23"/>
        <v>393</v>
      </c>
      <c r="B399" s="336" t="str">
        <f t="shared" si="25"/>
        <v>Hà Đông</v>
      </c>
      <c r="C399" s="76">
        <f t="shared" si="24"/>
        <v>385</v>
      </c>
      <c r="D399" s="199" t="s">
        <v>3914</v>
      </c>
      <c r="E399" s="199" t="s">
        <v>6300</v>
      </c>
      <c r="F399" s="215"/>
      <c r="G399" s="200" t="s">
        <v>6301</v>
      </c>
      <c r="H399" s="76">
        <v>567</v>
      </c>
      <c r="I399" s="208" t="s">
        <v>6296</v>
      </c>
      <c r="J399" s="76" t="s">
        <v>6302</v>
      </c>
      <c r="K399" s="202" t="s">
        <v>6303</v>
      </c>
      <c r="L399" s="76" t="s">
        <v>6304</v>
      </c>
      <c r="M399" s="76"/>
      <c r="N399" s="202"/>
      <c r="O399" s="98"/>
      <c r="P399" s="98"/>
      <c r="Q399" s="98"/>
      <c r="R399" s="98"/>
      <c r="S399" s="98"/>
      <c r="T399" s="98"/>
      <c r="U399" s="98"/>
      <c r="V399" s="98"/>
      <c r="W399" s="98"/>
      <c r="X399" s="98"/>
      <c r="Y399" s="98"/>
      <c r="Z399" s="98"/>
      <c r="AA399" s="98"/>
      <c r="AB399" s="98"/>
      <c r="AC399" s="98"/>
      <c r="AD399" s="98"/>
      <c r="AE399" s="98"/>
      <c r="AF399" s="98"/>
      <c r="AG399" s="98"/>
      <c r="AH399" s="98"/>
    </row>
    <row r="400" spans="1:34" ht="47.25" customHeight="1">
      <c r="A400" s="235">
        <f t="shared" si="23"/>
        <v>394</v>
      </c>
      <c r="B400" s="336" t="s">
        <v>5670</v>
      </c>
      <c r="C400" s="76">
        <f t="shared" si="24"/>
        <v>386</v>
      </c>
      <c r="D400" s="199" t="s">
        <v>3914</v>
      </c>
      <c r="E400" s="199" t="s">
        <v>6305</v>
      </c>
      <c r="F400" s="212"/>
      <c r="G400" s="200" t="s">
        <v>6306</v>
      </c>
      <c r="H400" s="210">
        <v>626</v>
      </c>
      <c r="I400" s="214">
        <v>45629</v>
      </c>
      <c r="J400" s="76" t="s">
        <v>6307</v>
      </c>
      <c r="K400" s="202" t="s">
        <v>6308</v>
      </c>
      <c r="L400" s="76" t="s">
        <v>6309</v>
      </c>
      <c r="M400" s="76"/>
      <c r="N400" s="202"/>
      <c r="O400" s="98"/>
      <c r="P400" s="98"/>
      <c r="Q400" s="98"/>
      <c r="R400" s="98"/>
      <c r="S400" s="98"/>
      <c r="T400" s="98"/>
      <c r="U400" s="98"/>
      <c r="V400" s="98"/>
      <c r="W400" s="98"/>
      <c r="X400" s="98"/>
      <c r="Y400" s="98"/>
      <c r="Z400" s="98"/>
      <c r="AA400" s="98"/>
      <c r="AB400" s="98"/>
      <c r="AC400" s="98"/>
      <c r="AD400" s="98"/>
      <c r="AE400" s="98"/>
      <c r="AF400" s="98"/>
      <c r="AG400" s="98"/>
      <c r="AH400" s="98"/>
    </row>
    <row r="401" spans="1:34" ht="60" customHeight="1">
      <c r="A401" s="235">
        <f t="shared" si="23"/>
        <v>395</v>
      </c>
      <c r="B401" s="336" t="str">
        <f t="shared" ref="B401:B422" si="26">$B$390</f>
        <v>Hà Đông</v>
      </c>
      <c r="C401" s="76">
        <f t="shared" si="24"/>
        <v>387</v>
      </c>
      <c r="D401" s="199" t="s">
        <v>3914</v>
      </c>
      <c r="E401" s="199" t="s">
        <v>6310</v>
      </c>
      <c r="F401" s="212"/>
      <c r="G401" s="200" t="s">
        <v>6311</v>
      </c>
      <c r="H401" s="210">
        <v>627</v>
      </c>
      <c r="I401" s="214">
        <v>45629</v>
      </c>
      <c r="J401" s="76" t="s">
        <v>6312</v>
      </c>
      <c r="K401" s="202" t="s">
        <v>6313</v>
      </c>
      <c r="L401" s="76" t="s">
        <v>6314</v>
      </c>
      <c r="M401" s="76"/>
      <c r="N401" s="202"/>
      <c r="O401" s="98"/>
      <c r="P401" s="98"/>
      <c r="Q401" s="98"/>
      <c r="R401" s="98"/>
      <c r="S401" s="98"/>
      <c r="T401" s="98"/>
      <c r="U401" s="98"/>
      <c r="V401" s="98"/>
      <c r="W401" s="98"/>
      <c r="X401" s="98"/>
      <c r="Y401" s="98"/>
      <c r="Z401" s="98"/>
      <c r="AA401" s="98"/>
      <c r="AB401" s="98"/>
      <c r="AC401" s="98"/>
      <c r="AD401" s="98"/>
      <c r="AE401" s="98"/>
      <c r="AF401" s="98"/>
      <c r="AG401" s="98"/>
      <c r="AH401" s="98"/>
    </row>
    <row r="402" spans="1:34" ht="31.5" customHeight="1">
      <c r="A402" s="235">
        <f t="shared" si="23"/>
        <v>396</v>
      </c>
      <c r="B402" s="336" t="str">
        <f t="shared" si="26"/>
        <v>Hà Đông</v>
      </c>
      <c r="C402" s="76">
        <f t="shared" si="24"/>
        <v>388</v>
      </c>
      <c r="D402" s="199" t="s">
        <v>3914</v>
      </c>
      <c r="E402" s="199" t="s">
        <v>6321</v>
      </c>
      <c r="F402" s="212"/>
      <c r="G402" s="200" t="s">
        <v>6322</v>
      </c>
      <c r="H402" s="210">
        <v>712</v>
      </c>
      <c r="I402" s="214" t="s">
        <v>6323</v>
      </c>
      <c r="J402" s="76" t="s">
        <v>6324</v>
      </c>
      <c r="K402" s="202" t="s">
        <v>6325</v>
      </c>
      <c r="L402" s="76" t="s">
        <v>6326</v>
      </c>
      <c r="M402" s="76"/>
      <c r="N402" s="202"/>
      <c r="O402" s="98"/>
      <c r="P402" s="98"/>
      <c r="Q402" s="98"/>
      <c r="R402" s="98"/>
      <c r="S402" s="98"/>
      <c r="T402" s="98"/>
      <c r="U402" s="98"/>
      <c r="V402" s="98"/>
      <c r="W402" s="98"/>
      <c r="X402" s="98"/>
      <c r="Y402" s="98"/>
      <c r="Z402" s="98"/>
      <c r="AA402" s="98"/>
      <c r="AB402" s="98"/>
      <c r="AC402" s="98"/>
      <c r="AD402" s="98"/>
      <c r="AE402" s="98"/>
      <c r="AF402" s="98"/>
      <c r="AG402" s="98"/>
      <c r="AH402" s="98"/>
    </row>
    <row r="403" spans="1:34" ht="63" customHeight="1">
      <c r="A403" s="235">
        <f t="shared" si="23"/>
        <v>397</v>
      </c>
      <c r="B403" s="336" t="str">
        <f t="shared" si="26"/>
        <v>Hà Đông</v>
      </c>
      <c r="C403" s="76">
        <f t="shared" si="24"/>
        <v>389</v>
      </c>
      <c r="D403" s="199" t="s">
        <v>3914</v>
      </c>
      <c r="E403" s="199" t="s">
        <v>6327</v>
      </c>
      <c r="F403" s="212"/>
      <c r="G403" s="200" t="s">
        <v>6328</v>
      </c>
      <c r="H403" s="76" t="s">
        <v>6329</v>
      </c>
      <c r="I403" s="76" t="s">
        <v>6330</v>
      </c>
      <c r="J403" s="76" t="s">
        <v>6331</v>
      </c>
      <c r="K403" s="202" t="s">
        <v>6332</v>
      </c>
      <c r="L403" s="76" t="s">
        <v>6333</v>
      </c>
      <c r="M403" s="76"/>
      <c r="N403" s="202"/>
      <c r="O403" s="98" t="s">
        <v>5908</v>
      </c>
      <c r="P403" s="98"/>
      <c r="Q403" s="98"/>
      <c r="R403" s="98"/>
      <c r="S403" s="98"/>
      <c r="T403" s="98"/>
      <c r="U403" s="98"/>
      <c r="V403" s="98"/>
      <c r="W403" s="98"/>
      <c r="X403" s="98"/>
      <c r="Y403" s="98"/>
      <c r="Z403" s="98"/>
      <c r="AA403" s="98"/>
      <c r="AB403" s="98"/>
      <c r="AC403" s="98"/>
      <c r="AD403" s="98"/>
      <c r="AE403" s="98"/>
      <c r="AF403" s="98"/>
      <c r="AG403" s="98"/>
      <c r="AH403" s="98"/>
    </row>
    <row r="404" spans="1:34" ht="60.75" customHeight="1">
      <c r="A404" s="235">
        <f t="shared" si="23"/>
        <v>398</v>
      </c>
      <c r="B404" s="336" t="str">
        <f t="shared" si="26"/>
        <v>Hà Đông</v>
      </c>
      <c r="C404" s="76">
        <f t="shared" si="24"/>
        <v>390</v>
      </c>
      <c r="D404" s="199" t="s">
        <v>3914</v>
      </c>
      <c r="E404" s="199" t="s">
        <v>6344</v>
      </c>
      <c r="F404" s="302"/>
      <c r="G404" s="200" t="s">
        <v>6346</v>
      </c>
      <c r="H404" s="76">
        <v>908</v>
      </c>
      <c r="I404" s="379" t="s">
        <v>12566</v>
      </c>
      <c r="J404" s="76" t="s">
        <v>6349</v>
      </c>
      <c r="K404" s="202" t="s">
        <v>6350</v>
      </c>
      <c r="L404" s="76" t="s">
        <v>6351</v>
      </c>
      <c r="M404" s="76"/>
      <c r="N404" s="202"/>
      <c r="O404" s="98" t="s">
        <v>5908</v>
      </c>
      <c r="P404" s="98"/>
      <c r="Q404" s="98"/>
      <c r="R404" s="98"/>
      <c r="S404" s="98"/>
      <c r="T404" s="98"/>
      <c r="U404" s="98"/>
      <c r="V404" s="98"/>
      <c r="W404" s="98"/>
      <c r="X404" s="98"/>
      <c r="Y404" s="98"/>
      <c r="Z404" s="98"/>
      <c r="AA404" s="98"/>
      <c r="AB404" s="98"/>
      <c r="AC404" s="98"/>
      <c r="AD404" s="98"/>
      <c r="AE404" s="98"/>
      <c r="AF404" s="98"/>
      <c r="AG404" s="98"/>
      <c r="AH404" s="98"/>
    </row>
    <row r="405" spans="1:34" ht="63.75" customHeight="1">
      <c r="A405" s="235">
        <f t="shared" si="23"/>
        <v>399</v>
      </c>
      <c r="B405" s="336" t="str">
        <f t="shared" si="26"/>
        <v>Hà Đông</v>
      </c>
      <c r="C405" s="76">
        <f t="shared" si="24"/>
        <v>391</v>
      </c>
      <c r="D405" s="199" t="s">
        <v>3914</v>
      </c>
      <c r="E405" s="199" t="s">
        <v>6353</v>
      </c>
      <c r="F405" s="302"/>
      <c r="G405" s="200" t="s">
        <v>6355</v>
      </c>
      <c r="H405" s="76">
        <v>937</v>
      </c>
      <c r="I405" s="214" t="s">
        <v>4671</v>
      </c>
      <c r="J405" s="200" t="s">
        <v>6358</v>
      </c>
      <c r="K405" s="202" t="s">
        <v>12567</v>
      </c>
      <c r="L405" s="200" t="s">
        <v>6360</v>
      </c>
      <c r="M405" s="76"/>
      <c r="N405" s="202"/>
      <c r="O405" s="98"/>
      <c r="P405" s="98"/>
      <c r="Q405" s="98"/>
      <c r="R405" s="98"/>
      <c r="S405" s="98"/>
      <c r="T405" s="98"/>
      <c r="U405" s="98"/>
      <c r="V405" s="98"/>
      <c r="W405" s="98"/>
      <c r="X405" s="98"/>
      <c r="Y405" s="98"/>
      <c r="Z405" s="98"/>
      <c r="AA405" s="98"/>
      <c r="AB405" s="98"/>
      <c r="AC405" s="98"/>
      <c r="AD405" s="98"/>
      <c r="AE405" s="98"/>
      <c r="AF405" s="98"/>
      <c r="AG405" s="98"/>
      <c r="AH405" s="98"/>
    </row>
    <row r="406" spans="1:34" ht="51" customHeight="1">
      <c r="A406" s="235">
        <f t="shared" si="23"/>
        <v>400</v>
      </c>
      <c r="B406" s="336" t="str">
        <f t="shared" si="26"/>
        <v>Hà Đông</v>
      </c>
      <c r="C406" s="76">
        <f t="shared" si="24"/>
        <v>392</v>
      </c>
      <c r="D406" s="199" t="s">
        <v>3914</v>
      </c>
      <c r="E406" s="199" t="s">
        <v>6378</v>
      </c>
      <c r="F406" s="302"/>
      <c r="G406" s="200" t="s">
        <v>6380</v>
      </c>
      <c r="H406" s="362">
        <v>1124</v>
      </c>
      <c r="I406" s="385" t="s">
        <v>12484</v>
      </c>
      <c r="J406" s="76" t="s">
        <v>6382</v>
      </c>
      <c r="K406" s="202" t="s">
        <v>12568</v>
      </c>
      <c r="L406" s="76" t="s">
        <v>6384</v>
      </c>
      <c r="M406" s="76"/>
      <c r="N406" s="202"/>
      <c r="O406" s="98"/>
      <c r="P406" s="98"/>
      <c r="Q406" s="98"/>
      <c r="R406" s="98"/>
      <c r="S406" s="98"/>
      <c r="T406" s="98"/>
      <c r="U406" s="98"/>
      <c r="V406" s="98"/>
      <c r="W406" s="98"/>
      <c r="X406" s="98"/>
      <c r="Y406" s="98"/>
      <c r="Z406" s="98"/>
      <c r="AA406" s="98"/>
      <c r="AB406" s="98"/>
      <c r="AC406" s="98"/>
      <c r="AD406" s="98"/>
      <c r="AE406" s="98"/>
      <c r="AF406" s="98"/>
      <c r="AG406" s="98"/>
      <c r="AH406" s="98"/>
    </row>
    <row r="407" spans="1:34" ht="70.5" customHeight="1">
      <c r="A407" s="235">
        <f t="shared" si="23"/>
        <v>401</v>
      </c>
      <c r="B407" s="336" t="str">
        <f t="shared" si="26"/>
        <v>Hà Đông</v>
      </c>
      <c r="C407" s="76">
        <f t="shared" si="24"/>
        <v>393</v>
      </c>
      <c r="D407" s="199" t="s">
        <v>3914</v>
      </c>
      <c r="E407" s="199" t="s">
        <v>6417</v>
      </c>
      <c r="F407" s="215"/>
      <c r="G407" s="200" t="s">
        <v>6418</v>
      </c>
      <c r="H407" s="76">
        <v>1382</v>
      </c>
      <c r="I407" s="208">
        <v>45357</v>
      </c>
      <c r="J407" s="76" t="s">
        <v>6419</v>
      </c>
      <c r="K407" s="202" t="s">
        <v>6420</v>
      </c>
      <c r="L407" s="76" t="s">
        <v>6421</v>
      </c>
      <c r="M407" s="76"/>
      <c r="N407" s="202"/>
      <c r="O407" s="98"/>
      <c r="P407" s="98"/>
      <c r="Q407" s="98"/>
      <c r="R407" s="98"/>
      <c r="S407" s="98"/>
      <c r="T407" s="98"/>
      <c r="U407" s="98"/>
      <c r="V407" s="98"/>
      <c r="W407" s="98"/>
      <c r="X407" s="98"/>
      <c r="Y407" s="98"/>
      <c r="Z407" s="98"/>
      <c r="AA407" s="98"/>
      <c r="AB407" s="98"/>
      <c r="AC407" s="98"/>
      <c r="AD407" s="98"/>
      <c r="AE407" s="98"/>
      <c r="AF407" s="98"/>
      <c r="AG407" s="98"/>
      <c r="AH407" s="98"/>
    </row>
    <row r="408" spans="1:34" ht="67.5" customHeight="1">
      <c r="A408" s="235">
        <f t="shared" si="23"/>
        <v>402</v>
      </c>
      <c r="B408" s="336" t="str">
        <f t="shared" si="26"/>
        <v>Hà Đông</v>
      </c>
      <c r="C408" s="76">
        <f t="shared" si="24"/>
        <v>394</v>
      </c>
      <c r="D408" s="199" t="s">
        <v>3914</v>
      </c>
      <c r="E408" s="199" t="s">
        <v>6422</v>
      </c>
      <c r="F408" s="215"/>
      <c r="G408" s="200" t="s">
        <v>6423</v>
      </c>
      <c r="H408" s="76">
        <v>1416</v>
      </c>
      <c r="I408" s="208">
        <v>45418</v>
      </c>
      <c r="J408" s="76" t="s">
        <v>6424</v>
      </c>
      <c r="K408" s="202" t="s">
        <v>6425</v>
      </c>
      <c r="L408" s="76" t="s">
        <v>6426</v>
      </c>
      <c r="M408" s="76"/>
      <c r="N408" s="202"/>
      <c r="O408" s="98"/>
      <c r="P408" s="98"/>
      <c r="Q408" s="98"/>
      <c r="R408" s="98"/>
      <c r="S408" s="98"/>
      <c r="T408" s="98"/>
      <c r="U408" s="98"/>
      <c r="V408" s="98"/>
      <c r="W408" s="98"/>
      <c r="X408" s="98"/>
      <c r="Y408" s="98"/>
      <c r="Z408" s="98"/>
      <c r="AA408" s="98"/>
      <c r="AB408" s="98"/>
      <c r="AC408" s="98"/>
      <c r="AD408" s="98"/>
      <c r="AE408" s="98"/>
      <c r="AF408" s="98"/>
      <c r="AG408" s="98"/>
      <c r="AH408" s="98"/>
    </row>
    <row r="409" spans="1:34" ht="67.5" customHeight="1">
      <c r="A409" s="235">
        <f t="shared" si="23"/>
        <v>403</v>
      </c>
      <c r="B409" s="336" t="str">
        <f t="shared" si="26"/>
        <v>Hà Đông</v>
      </c>
      <c r="C409" s="76">
        <f t="shared" si="24"/>
        <v>395</v>
      </c>
      <c r="D409" s="199" t="s">
        <v>3914</v>
      </c>
      <c r="E409" s="199" t="s">
        <v>6433</v>
      </c>
      <c r="F409" s="215"/>
      <c r="G409" s="200" t="s">
        <v>6434</v>
      </c>
      <c r="H409" s="76">
        <v>1552</v>
      </c>
      <c r="I409" s="208" t="s">
        <v>5618</v>
      </c>
      <c r="J409" s="215" t="s">
        <v>6435</v>
      </c>
      <c r="K409" s="202" t="s">
        <v>6436</v>
      </c>
      <c r="L409" s="76" t="s">
        <v>6437</v>
      </c>
      <c r="M409" s="76"/>
      <c r="N409" s="202"/>
      <c r="O409" s="98"/>
      <c r="P409" s="98"/>
      <c r="Q409" s="98"/>
      <c r="R409" s="98"/>
      <c r="S409" s="98"/>
      <c r="T409" s="98"/>
      <c r="U409" s="98"/>
      <c r="V409" s="98"/>
      <c r="W409" s="98"/>
      <c r="X409" s="98"/>
      <c r="Y409" s="98"/>
      <c r="Z409" s="98"/>
      <c r="AA409" s="98"/>
      <c r="AB409" s="98"/>
      <c r="AC409" s="98"/>
      <c r="AD409" s="98"/>
      <c r="AE409" s="98"/>
      <c r="AF409" s="98"/>
      <c r="AG409" s="98"/>
      <c r="AH409" s="98"/>
    </row>
    <row r="410" spans="1:34" ht="63" customHeight="1">
      <c r="A410" s="235">
        <f t="shared" si="23"/>
        <v>404</v>
      </c>
      <c r="B410" s="336" t="str">
        <f t="shared" si="26"/>
        <v>Hà Đông</v>
      </c>
      <c r="C410" s="76">
        <f t="shared" si="24"/>
        <v>396</v>
      </c>
      <c r="D410" s="199" t="s">
        <v>3914</v>
      </c>
      <c r="E410" s="199" t="s">
        <v>11160</v>
      </c>
      <c r="F410" s="215" t="s">
        <v>11161</v>
      </c>
      <c r="G410" s="200" t="s">
        <v>11162</v>
      </c>
      <c r="H410" s="76">
        <v>1549</v>
      </c>
      <c r="I410" s="208" t="s">
        <v>5618</v>
      </c>
      <c r="J410" s="215" t="s">
        <v>12569</v>
      </c>
      <c r="K410" s="202" t="s">
        <v>11166</v>
      </c>
      <c r="L410" s="76" t="s">
        <v>11167</v>
      </c>
      <c r="M410" s="76"/>
      <c r="N410" s="202"/>
      <c r="O410" s="98"/>
      <c r="P410" s="98"/>
      <c r="Q410" s="98"/>
      <c r="R410" s="98"/>
      <c r="S410" s="98"/>
      <c r="T410" s="98"/>
      <c r="U410" s="98"/>
      <c r="V410" s="98"/>
      <c r="W410" s="98"/>
      <c r="X410" s="98"/>
      <c r="Y410" s="98"/>
      <c r="Z410" s="98"/>
      <c r="AA410" s="98"/>
      <c r="AB410" s="98"/>
      <c r="AC410" s="98"/>
      <c r="AD410" s="98"/>
      <c r="AE410" s="98"/>
      <c r="AF410" s="98"/>
      <c r="AG410" s="98"/>
      <c r="AH410" s="98"/>
    </row>
    <row r="411" spans="1:34" ht="66" customHeight="1">
      <c r="A411" s="235">
        <f t="shared" si="23"/>
        <v>405</v>
      </c>
      <c r="B411" s="336" t="str">
        <f t="shared" si="26"/>
        <v>Hà Đông</v>
      </c>
      <c r="C411" s="76">
        <f t="shared" si="24"/>
        <v>397</v>
      </c>
      <c r="D411" s="199" t="s">
        <v>3914</v>
      </c>
      <c r="E411" s="199" t="s">
        <v>6444</v>
      </c>
      <c r="F411" s="215" t="s">
        <v>6445</v>
      </c>
      <c r="G411" s="200" t="s">
        <v>6446</v>
      </c>
      <c r="H411" s="76">
        <v>1690</v>
      </c>
      <c r="I411" s="208" t="s">
        <v>6447</v>
      </c>
      <c r="J411" s="215" t="s">
        <v>6448</v>
      </c>
      <c r="K411" s="202" t="s">
        <v>6449</v>
      </c>
      <c r="L411" s="76" t="s">
        <v>6450</v>
      </c>
      <c r="M411" s="76"/>
      <c r="N411" s="202"/>
      <c r="O411" s="98"/>
      <c r="P411" s="98"/>
      <c r="Q411" s="98"/>
      <c r="R411" s="98"/>
      <c r="S411" s="98"/>
      <c r="T411" s="98"/>
      <c r="U411" s="98"/>
      <c r="V411" s="98"/>
      <c r="W411" s="98"/>
      <c r="X411" s="98"/>
      <c r="Y411" s="98"/>
      <c r="Z411" s="98"/>
      <c r="AA411" s="98"/>
      <c r="AB411" s="98"/>
      <c r="AC411" s="98"/>
      <c r="AD411" s="98"/>
      <c r="AE411" s="98"/>
      <c r="AF411" s="98"/>
      <c r="AG411" s="98"/>
      <c r="AH411" s="98"/>
    </row>
    <row r="412" spans="1:34" ht="54" customHeight="1">
      <c r="A412" s="235">
        <f t="shared" si="23"/>
        <v>406</v>
      </c>
      <c r="B412" s="336" t="str">
        <f t="shared" si="26"/>
        <v>Hà Đông</v>
      </c>
      <c r="C412" s="76">
        <f t="shared" si="24"/>
        <v>398</v>
      </c>
      <c r="D412" s="199" t="s">
        <v>3914</v>
      </c>
      <c r="E412" s="199" t="s">
        <v>6470</v>
      </c>
      <c r="F412" s="200" t="s">
        <v>6471</v>
      </c>
      <c r="G412" s="200" t="s">
        <v>6472</v>
      </c>
      <c r="H412" s="76">
        <v>1663</v>
      </c>
      <c r="I412" s="208">
        <v>45511</v>
      </c>
      <c r="J412" s="215" t="s">
        <v>6473</v>
      </c>
      <c r="K412" s="202" t="s">
        <v>6474</v>
      </c>
      <c r="L412" s="76" t="s">
        <v>6475</v>
      </c>
      <c r="M412" s="76"/>
      <c r="N412" s="202"/>
      <c r="O412" s="98"/>
      <c r="P412" s="98"/>
      <c r="Q412" s="98"/>
      <c r="R412" s="98"/>
      <c r="S412" s="98"/>
      <c r="T412" s="98"/>
      <c r="U412" s="98"/>
      <c r="V412" s="98"/>
      <c r="W412" s="98"/>
      <c r="X412" s="98"/>
      <c r="Y412" s="98"/>
      <c r="Z412" s="98"/>
      <c r="AA412" s="98"/>
      <c r="AB412" s="98"/>
      <c r="AC412" s="98"/>
      <c r="AD412" s="98"/>
      <c r="AE412" s="98"/>
      <c r="AF412" s="98"/>
      <c r="AG412" s="98"/>
      <c r="AH412" s="98"/>
    </row>
    <row r="413" spans="1:34" ht="67.5" customHeight="1">
      <c r="A413" s="235">
        <f t="shared" si="23"/>
        <v>407</v>
      </c>
      <c r="B413" s="336" t="str">
        <f t="shared" si="26"/>
        <v>Hà Đông</v>
      </c>
      <c r="C413" s="76">
        <f t="shared" si="24"/>
        <v>399</v>
      </c>
      <c r="D413" s="259" t="s">
        <v>3914</v>
      </c>
      <c r="E413" s="259" t="s">
        <v>6505</v>
      </c>
      <c r="F413" s="215"/>
      <c r="G413" s="215" t="s">
        <v>6506</v>
      </c>
      <c r="H413" s="76">
        <v>2159</v>
      </c>
      <c r="I413" s="201" t="s">
        <v>4800</v>
      </c>
      <c r="J413" s="215" t="s">
        <v>6507</v>
      </c>
      <c r="K413" s="202" t="s">
        <v>6508</v>
      </c>
      <c r="L413" s="76" t="s">
        <v>6509</v>
      </c>
      <c r="M413" s="76"/>
      <c r="N413" s="202"/>
      <c r="O413" s="98"/>
      <c r="P413" s="98"/>
      <c r="Q413" s="98"/>
      <c r="R413" s="98"/>
      <c r="S413" s="98"/>
      <c r="T413" s="98"/>
      <c r="U413" s="98"/>
      <c r="V413" s="98"/>
      <c r="W413" s="98"/>
      <c r="X413" s="98"/>
      <c r="Y413" s="98"/>
      <c r="Z413" s="98"/>
      <c r="AA413" s="98"/>
      <c r="AB413" s="98"/>
      <c r="AC413" s="98"/>
      <c r="AD413" s="98"/>
      <c r="AE413" s="98"/>
      <c r="AF413" s="98"/>
      <c r="AG413" s="98"/>
      <c r="AH413" s="98"/>
    </row>
    <row r="414" spans="1:34" ht="60" customHeight="1">
      <c r="A414" s="235">
        <f t="shared" si="23"/>
        <v>408</v>
      </c>
      <c r="B414" s="336" t="str">
        <f t="shared" si="26"/>
        <v>Hà Đông</v>
      </c>
      <c r="C414" s="76">
        <f t="shared" si="24"/>
        <v>400</v>
      </c>
      <c r="D414" s="199" t="s">
        <v>3914</v>
      </c>
      <c r="E414" s="199" t="s">
        <v>6525</v>
      </c>
      <c r="F414" s="200"/>
      <c r="G414" s="200" t="s">
        <v>6526</v>
      </c>
      <c r="H414" s="76">
        <v>2388</v>
      </c>
      <c r="I414" s="201" t="s">
        <v>6527</v>
      </c>
      <c r="J414" s="200" t="s">
        <v>6528</v>
      </c>
      <c r="K414" s="202" t="s">
        <v>6529</v>
      </c>
      <c r="L414" s="76" t="s">
        <v>6530</v>
      </c>
      <c r="M414" s="76"/>
      <c r="N414" s="202"/>
      <c r="O414" s="98"/>
      <c r="P414" s="98"/>
      <c r="Q414" s="98"/>
      <c r="R414" s="98"/>
      <c r="S414" s="98"/>
      <c r="T414" s="98"/>
      <c r="U414" s="98"/>
      <c r="V414" s="98"/>
      <c r="W414" s="98"/>
      <c r="X414" s="98"/>
      <c r="Y414" s="98"/>
      <c r="Z414" s="98"/>
      <c r="AA414" s="98"/>
      <c r="AB414" s="98"/>
      <c r="AC414" s="98"/>
      <c r="AD414" s="98"/>
      <c r="AE414" s="98"/>
      <c r="AF414" s="98"/>
      <c r="AG414" s="98"/>
      <c r="AH414" s="98"/>
    </row>
    <row r="415" spans="1:34" ht="65.25" customHeight="1">
      <c r="A415" s="235">
        <f t="shared" si="23"/>
        <v>409</v>
      </c>
      <c r="B415" s="336" t="str">
        <f t="shared" si="26"/>
        <v>Hà Đông</v>
      </c>
      <c r="C415" s="76">
        <f t="shared" si="24"/>
        <v>401</v>
      </c>
      <c r="D415" s="199" t="s">
        <v>3914</v>
      </c>
      <c r="E415" s="199" t="s">
        <v>6531</v>
      </c>
      <c r="F415" s="200"/>
      <c r="G415" s="200" t="s">
        <v>6532</v>
      </c>
      <c r="H415" s="76">
        <v>56</v>
      </c>
      <c r="I415" s="201" t="s">
        <v>12570</v>
      </c>
      <c r="J415" s="200" t="s">
        <v>6534</v>
      </c>
      <c r="K415" s="202" t="s">
        <v>6535</v>
      </c>
      <c r="L415" s="76" t="s">
        <v>6536</v>
      </c>
      <c r="M415" s="76"/>
      <c r="N415" s="202"/>
      <c r="O415" s="98"/>
      <c r="P415" s="98"/>
      <c r="Q415" s="98"/>
      <c r="R415" s="98"/>
      <c r="S415" s="98"/>
      <c r="T415" s="98"/>
      <c r="U415" s="98"/>
      <c r="V415" s="98"/>
      <c r="W415" s="98"/>
      <c r="X415" s="98"/>
      <c r="Y415" s="98"/>
      <c r="Z415" s="98"/>
      <c r="AA415" s="98"/>
      <c r="AB415" s="98"/>
      <c r="AC415" s="98"/>
      <c r="AD415" s="98"/>
      <c r="AE415" s="98"/>
      <c r="AF415" s="98"/>
      <c r="AG415" s="98"/>
      <c r="AH415" s="98"/>
    </row>
    <row r="416" spans="1:34" ht="54.75" customHeight="1">
      <c r="A416" s="235">
        <f t="shared" si="23"/>
        <v>410</v>
      </c>
      <c r="B416" s="336" t="str">
        <f t="shared" si="26"/>
        <v>Hà Đông</v>
      </c>
      <c r="C416" s="76">
        <f t="shared" si="24"/>
        <v>402</v>
      </c>
      <c r="D416" s="199" t="s">
        <v>3914</v>
      </c>
      <c r="E416" s="199" t="s">
        <v>6804</v>
      </c>
      <c r="F416" s="200" t="s">
        <v>6805</v>
      </c>
      <c r="G416" s="200" t="s">
        <v>6806</v>
      </c>
      <c r="H416" s="76" t="s">
        <v>6807</v>
      </c>
      <c r="I416" s="200" t="s">
        <v>6808</v>
      </c>
      <c r="J416" s="76" t="s">
        <v>6809</v>
      </c>
      <c r="K416" s="216" t="s">
        <v>6810</v>
      </c>
      <c r="L416" s="76" t="s">
        <v>6811</v>
      </c>
      <c r="M416" s="76" t="s">
        <v>6812</v>
      </c>
      <c r="N416" s="202"/>
      <c r="O416" s="98"/>
      <c r="P416" s="98"/>
      <c r="Q416" s="98"/>
      <c r="R416" s="98"/>
      <c r="S416" s="98"/>
      <c r="T416" s="98"/>
      <c r="U416" s="98"/>
      <c r="V416" s="98"/>
      <c r="W416" s="98"/>
      <c r="X416" s="98"/>
      <c r="Y416" s="98"/>
      <c r="Z416" s="98"/>
      <c r="AA416" s="98"/>
      <c r="AB416" s="98"/>
      <c r="AC416" s="98"/>
      <c r="AD416" s="98"/>
      <c r="AE416" s="98"/>
      <c r="AF416" s="98"/>
      <c r="AG416" s="98"/>
      <c r="AH416" s="98"/>
    </row>
    <row r="417" spans="1:34" ht="31.5" customHeight="1">
      <c r="A417" s="235">
        <f t="shared" si="23"/>
        <v>411</v>
      </c>
      <c r="B417" s="336" t="str">
        <f t="shared" si="26"/>
        <v>Hà Đông</v>
      </c>
      <c r="C417" s="76">
        <f t="shared" si="24"/>
        <v>403</v>
      </c>
      <c r="D417" s="199" t="s">
        <v>3914</v>
      </c>
      <c r="E417" s="199" t="s">
        <v>12571</v>
      </c>
      <c r="F417" s="215"/>
      <c r="G417" s="200" t="s">
        <v>7713</v>
      </c>
      <c r="H417" s="76" t="s">
        <v>12572</v>
      </c>
      <c r="I417" s="208" t="s">
        <v>12573</v>
      </c>
      <c r="J417" s="215" t="s">
        <v>12574</v>
      </c>
      <c r="K417" s="202" t="s">
        <v>12575</v>
      </c>
      <c r="L417" s="200" t="s">
        <v>7718</v>
      </c>
      <c r="M417" s="76" t="s">
        <v>5318</v>
      </c>
      <c r="N417" s="202"/>
      <c r="O417" s="98"/>
      <c r="P417" s="98"/>
      <c r="Q417" s="98"/>
      <c r="R417" s="98"/>
      <c r="S417" s="98"/>
      <c r="T417" s="98"/>
      <c r="U417" s="98"/>
      <c r="V417" s="98"/>
      <c r="W417" s="98"/>
      <c r="X417" s="98"/>
      <c r="Y417" s="98"/>
      <c r="Z417" s="98"/>
      <c r="AA417" s="98"/>
      <c r="AB417" s="98"/>
      <c r="AC417" s="98"/>
      <c r="AD417" s="98"/>
      <c r="AE417" s="98"/>
      <c r="AF417" s="98"/>
      <c r="AG417" s="98"/>
      <c r="AH417" s="98"/>
    </row>
    <row r="418" spans="1:34" ht="31.5" customHeight="1">
      <c r="A418" s="235">
        <f t="shared" si="23"/>
        <v>412</v>
      </c>
      <c r="B418" s="336" t="str">
        <f t="shared" si="26"/>
        <v>Hà Đông</v>
      </c>
      <c r="C418" s="76">
        <f t="shared" si="24"/>
        <v>404</v>
      </c>
      <c r="D418" s="199" t="s">
        <v>3914</v>
      </c>
      <c r="E418" s="199" t="s">
        <v>11435</v>
      </c>
      <c r="F418" s="76" t="s">
        <v>11436</v>
      </c>
      <c r="G418" s="200" t="s">
        <v>11437</v>
      </c>
      <c r="H418" s="76" t="s">
        <v>11438</v>
      </c>
      <c r="I418" s="200" t="s">
        <v>11439</v>
      </c>
      <c r="J418" s="76" t="s">
        <v>11440</v>
      </c>
      <c r="K418" s="202" t="s">
        <v>11441</v>
      </c>
      <c r="L418" s="200" t="s">
        <v>11442</v>
      </c>
      <c r="M418" s="76"/>
      <c r="N418" s="202"/>
      <c r="O418" s="98"/>
      <c r="P418" s="98"/>
      <c r="Q418" s="98"/>
      <c r="R418" s="98"/>
      <c r="S418" s="98"/>
      <c r="T418" s="98"/>
      <c r="U418" s="98"/>
      <c r="V418" s="98"/>
      <c r="W418" s="98"/>
      <c r="X418" s="98"/>
      <c r="Y418" s="98"/>
      <c r="Z418" s="98"/>
      <c r="AA418" s="98"/>
      <c r="AB418" s="98"/>
      <c r="AC418" s="98"/>
      <c r="AD418" s="98"/>
      <c r="AE418" s="98"/>
      <c r="AF418" s="98"/>
      <c r="AG418" s="98"/>
      <c r="AH418" s="98"/>
    </row>
    <row r="419" spans="1:34" ht="31.5" customHeight="1">
      <c r="A419" s="235">
        <f t="shared" si="23"/>
        <v>413</v>
      </c>
      <c r="B419" s="336" t="str">
        <f t="shared" si="26"/>
        <v>Hà Đông</v>
      </c>
      <c r="C419" s="76">
        <f t="shared" si="24"/>
        <v>405</v>
      </c>
      <c r="D419" s="259" t="s">
        <v>3914</v>
      </c>
      <c r="E419" s="199" t="s">
        <v>11479</v>
      </c>
      <c r="F419" s="76" t="s">
        <v>11480</v>
      </c>
      <c r="G419" s="200" t="s">
        <v>11481</v>
      </c>
      <c r="H419" s="76" t="s">
        <v>11482</v>
      </c>
      <c r="I419" s="200" t="s">
        <v>7117</v>
      </c>
      <c r="J419" s="76" t="s">
        <v>11483</v>
      </c>
      <c r="K419" s="202" t="s">
        <v>11484</v>
      </c>
      <c r="L419" s="200" t="s">
        <v>11485</v>
      </c>
      <c r="M419" s="76"/>
      <c r="N419" s="202"/>
      <c r="O419" s="98"/>
      <c r="P419" s="98"/>
      <c r="Q419" s="98"/>
      <c r="R419" s="98"/>
      <c r="S419" s="98"/>
      <c r="T419" s="98"/>
      <c r="U419" s="98"/>
      <c r="V419" s="98"/>
      <c r="W419" s="98"/>
      <c r="X419" s="98"/>
      <c r="Y419" s="98"/>
      <c r="Z419" s="98"/>
      <c r="AA419" s="98"/>
      <c r="AB419" s="98"/>
      <c r="AC419" s="98"/>
      <c r="AD419" s="98"/>
      <c r="AE419" s="98"/>
      <c r="AF419" s="98"/>
      <c r="AG419" s="98"/>
      <c r="AH419" s="98"/>
    </row>
    <row r="420" spans="1:34" ht="31.5" customHeight="1">
      <c r="A420" s="235">
        <f t="shared" si="23"/>
        <v>414</v>
      </c>
      <c r="B420" s="336" t="str">
        <f t="shared" si="26"/>
        <v>Hà Đông</v>
      </c>
      <c r="C420" s="76">
        <f t="shared" si="24"/>
        <v>406</v>
      </c>
      <c r="D420" s="199" t="s">
        <v>3914</v>
      </c>
      <c r="E420" s="259" t="s">
        <v>11637</v>
      </c>
      <c r="F420" s="212" t="s">
        <v>11638</v>
      </c>
      <c r="G420" s="200" t="s">
        <v>11639</v>
      </c>
      <c r="H420" s="76" t="s">
        <v>11640</v>
      </c>
      <c r="I420" s="200" t="s">
        <v>11596</v>
      </c>
      <c r="J420" s="215" t="s">
        <v>11641</v>
      </c>
      <c r="K420" s="202" t="s">
        <v>11642</v>
      </c>
      <c r="L420" s="200" t="s">
        <v>11643</v>
      </c>
      <c r="M420" s="76"/>
      <c r="N420" s="202"/>
      <c r="O420" s="98" t="s">
        <v>3150</v>
      </c>
      <c r="P420" s="98"/>
      <c r="Q420" s="98"/>
      <c r="R420" s="98"/>
      <c r="S420" s="98"/>
      <c r="T420" s="98"/>
      <c r="U420" s="98"/>
      <c r="V420" s="98"/>
      <c r="W420" s="98"/>
      <c r="X420" s="98"/>
      <c r="Y420" s="98"/>
      <c r="Z420" s="98"/>
      <c r="AA420" s="98"/>
      <c r="AB420" s="98"/>
      <c r="AC420" s="98"/>
      <c r="AD420" s="98"/>
      <c r="AE420" s="98"/>
      <c r="AF420" s="98"/>
      <c r="AG420" s="98"/>
      <c r="AH420" s="98"/>
    </row>
    <row r="421" spans="1:34" ht="59.25" customHeight="1">
      <c r="A421" s="235">
        <f t="shared" si="23"/>
        <v>415</v>
      </c>
      <c r="B421" s="336" t="str">
        <f t="shared" si="26"/>
        <v>Hà Đông</v>
      </c>
      <c r="C421" s="76">
        <f t="shared" si="24"/>
        <v>407</v>
      </c>
      <c r="D421" s="259" t="s">
        <v>3914</v>
      </c>
      <c r="E421" s="259" t="s">
        <v>11974</v>
      </c>
      <c r="F421" s="76" t="s">
        <v>11975</v>
      </c>
      <c r="G421" s="200" t="s">
        <v>11976</v>
      </c>
      <c r="H421" s="210" t="s">
        <v>11977</v>
      </c>
      <c r="I421" s="375" t="s">
        <v>11969</v>
      </c>
      <c r="J421" s="200" t="s">
        <v>11978</v>
      </c>
      <c r="K421" s="216" t="s">
        <v>11979</v>
      </c>
      <c r="L421" s="76" t="s">
        <v>11980</v>
      </c>
      <c r="M421" s="76"/>
      <c r="N421" s="202" t="s">
        <v>11981</v>
      </c>
      <c r="O421" s="98"/>
      <c r="P421" s="98"/>
      <c r="Q421" s="98"/>
      <c r="R421" s="98"/>
      <c r="S421" s="98"/>
      <c r="T421" s="98"/>
      <c r="U421" s="98"/>
      <c r="V421" s="98"/>
      <c r="W421" s="98"/>
      <c r="X421" s="98"/>
      <c r="Y421" s="98"/>
      <c r="Z421" s="98"/>
      <c r="AA421" s="98"/>
      <c r="AB421" s="98"/>
      <c r="AC421" s="98"/>
      <c r="AD421" s="98"/>
      <c r="AE421" s="98"/>
      <c r="AF421" s="98"/>
      <c r="AG421" s="98"/>
      <c r="AH421" s="98"/>
    </row>
    <row r="422" spans="1:34" ht="83.25" customHeight="1">
      <c r="A422" s="235">
        <f t="shared" si="23"/>
        <v>416</v>
      </c>
      <c r="B422" s="336" t="str">
        <f t="shared" si="26"/>
        <v>Hà Đông</v>
      </c>
      <c r="C422" s="76">
        <f t="shared" si="24"/>
        <v>408</v>
      </c>
      <c r="D422" s="259" t="s">
        <v>3914</v>
      </c>
      <c r="E422" s="199" t="s">
        <v>12007</v>
      </c>
      <c r="F422" s="76" t="s">
        <v>12008</v>
      </c>
      <c r="G422" s="200" t="s">
        <v>12009</v>
      </c>
      <c r="H422" s="210" t="s">
        <v>12010</v>
      </c>
      <c r="I422" s="386">
        <v>45874</v>
      </c>
      <c r="J422" s="200" t="s">
        <v>12012</v>
      </c>
      <c r="K422" s="216" t="s">
        <v>12013</v>
      </c>
      <c r="L422" s="76" t="s">
        <v>12014</v>
      </c>
      <c r="M422" s="76"/>
      <c r="N422" s="202"/>
      <c r="O422" s="98"/>
      <c r="P422" s="98"/>
      <c r="Q422" s="98"/>
      <c r="R422" s="98"/>
      <c r="S422" s="98"/>
      <c r="T422" s="98"/>
      <c r="U422" s="98"/>
      <c r="V422" s="98"/>
      <c r="W422" s="98"/>
      <c r="X422" s="98"/>
      <c r="Y422" s="98"/>
      <c r="Z422" s="98"/>
      <c r="AA422" s="98"/>
      <c r="AB422" s="98"/>
      <c r="AC422" s="98"/>
      <c r="AD422" s="98"/>
      <c r="AE422" s="98"/>
      <c r="AF422" s="98"/>
      <c r="AG422" s="98"/>
      <c r="AH422" s="98"/>
    </row>
    <row r="423" spans="1:34" ht="15.75" customHeight="1">
      <c r="A423" s="337"/>
      <c r="B423" s="338"/>
      <c r="C423" s="111"/>
      <c r="D423" s="350" t="s">
        <v>5208</v>
      </c>
      <c r="E423" s="351">
        <f>COUNTIF($D$2:$D$1315,D423)-1</f>
        <v>9</v>
      </c>
      <c r="F423" s="111"/>
      <c r="G423" s="342"/>
      <c r="H423" s="356"/>
      <c r="I423" s="387"/>
      <c r="J423" s="342"/>
      <c r="K423" s="344"/>
      <c r="L423" s="111"/>
      <c r="M423" s="111"/>
      <c r="N423" s="345"/>
      <c r="O423" s="190"/>
      <c r="P423" s="190"/>
      <c r="Q423" s="190"/>
      <c r="R423" s="190"/>
      <c r="S423" s="190"/>
      <c r="T423" s="190"/>
      <c r="U423" s="190"/>
      <c r="V423" s="190"/>
      <c r="W423" s="190"/>
      <c r="X423" s="190"/>
      <c r="Y423" s="190"/>
      <c r="Z423" s="190"/>
      <c r="AA423" s="190"/>
      <c r="AB423" s="190"/>
      <c r="AC423" s="190"/>
      <c r="AD423" s="190"/>
      <c r="AE423" s="190"/>
      <c r="AF423" s="190"/>
      <c r="AG423" s="190"/>
      <c r="AH423" s="190"/>
    </row>
    <row r="424" spans="1:34" ht="47.25" customHeight="1">
      <c r="A424" s="235">
        <f>A422+1</f>
        <v>417</v>
      </c>
      <c r="B424" s="336" t="str">
        <f t="shared" ref="B424:B425" si="27">$B$390</f>
        <v>Hà Đông</v>
      </c>
      <c r="C424" s="76">
        <f>C422+1</f>
        <v>409</v>
      </c>
      <c r="D424" s="347" t="s">
        <v>5208</v>
      </c>
      <c r="E424" s="199" t="s">
        <v>12576</v>
      </c>
      <c r="F424" s="200" t="s">
        <v>5210</v>
      </c>
      <c r="G424" s="76" t="s">
        <v>5211</v>
      </c>
      <c r="H424" s="76" t="s">
        <v>12577</v>
      </c>
      <c r="I424" s="208" t="s">
        <v>12578</v>
      </c>
      <c r="J424" s="200" t="s">
        <v>12579</v>
      </c>
      <c r="K424" s="202" t="s">
        <v>5214</v>
      </c>
      <c r="L424" s="76" t="s">
        <v>5215</v>
      </c>
      <c r="M424" s="76" t="s">
        <v>735</v>
      </c>
      <c r="N424" s="202"/>
      <c r="O424" s="98"/>
      <c r="P424" s="98"/>
      <c r="Q424" s="98"/>
      <c r="R424" s="98"/>
      <c r="S424" s="98"/>
      <c r="T424" s="98"/>
      <c r="U424" s="98"/>
      <c r="V424" s="98"/>
      <c r="W424" s="98"/>
      <c r="X424" s="98"/>
      <c r="Y424" s="98"/>
      <c r="Z424" s="98"/>
      <c r="AA424" s="98"/>
      <c r="AB424" s="98"/>
      <c r="AC424" s="98"/>
      <c r="AD424" s="98"/>
      <c r="AE424" s="98"/>
      <c r="AF424" s="98"/>
      <c r="AG424" s="98"/>
      <c r="AH424" s="98"/>
    </row>
    <row r="425" spans="1:34" ht="78.75" customHeight="1">
      <c r="A425" s="235">
        <f t="shared" ref="A425:A432" si="28">A424+1</f>
        <v>418</v>
      </c>
      <c r="B425" s="336" t="str">
        <f t="shared" si="27"/>
        <v>Hà Đông</v>
      </c>
      <c r="C425" s="76">
        <f t="shared" ref="C425:C432" si="29">C424+1</f>
        <v>410</v>
      </c>
      <c r="D425" s="347" t="s">
        <v>5208</v>
      </c>
      <c r="E425" s="199" t="s">
        <v>6538</v>
      </c>
      <c r="F425" s="76" t="s">
        <v>6539</v>
      </c>
      <c r="G425" s="200" t="s">
        <v>6540</v>
      </c>
      <c r="H425" s="76" t="s">
        <v>6541</v>
      </c>
      <c r="I425" s="200" t="s">
        <v>6542</v>
      </c>
      <c r="J425" s="200" t="s">
        <v>12580</v>
      </c>
      <c r="K425" s="263" t="s">
        <v>6543</v>
      </c>
      <c r="L425" s="76" t="s">
        <v>6544</v>
      </c>
      <c r="M425" s="76"/>
      <c r="N425" s="202"/>
      <c r="O425" s="98"/>
      <c r="P425" s="98"/>
      <c r="Q425" s="98"/>
      <c r="R425" s="98"/>
      <c r="S425" s="98"/>
      <c r="T425" s="98"/>
      <c r="U425" s="98"/>
      <c r="V425" s="98"/>
      <c r="W425" s="98"/>
      <c r="X425" s="98"/>
      <c r="Y425" s="98"/>
      <c r="Z425" s="98"/>
      <c r="AA425" s="98"/>
      <c r="AB425" s="98"/>
      <c r="AC425" s="98"/>
      <c r="AD425" s="98"/>
      <c r="AE425" s="98"/>
      <c r="AF425" s="98"/>
      <c r="AG425" s="98"/>
      <c r="AH425" s="98"/>
    </row>
    <row r="426" spans="1:34" ht="63.75" customHeight="1">
      <c r="A426" s="235">
        <f t="shared" si="28"/>
        <v>419</v>
      </c>
      <c r="B426" s="336" t="s">
        <v>4045</v>
      </c>
      <c r="C426" s="76">
        <f t="shared" si="29"/>
        <v>411</v>
      </c>
      <c r="D426" s="347" t="s">
        <v>5208</v>
      </c>
      <c r="E426" s="199" t="s">
        <v>6582</v>
      </c>
      <c r="F426" s="200" t="s">
        <v>6583</v>
      </c>
      <c r="G426" s="200" t="s">
        <v>6584</v>
      </c>
      <c r="H426" s="210">
        <v>4202</v>
      </c>
      <c r="I426" s="200" t="s">
        <v>6585</v>
      </c>
      <c r="J426" s="76" t="s">
        <v>12581</v>
      </c>
      <c r="K426" s="202" t="s">
        <v>6586</v>
      </c>
      <c r="L426" s="76" t="s">
        <v>6587</v>
      </c>
      <c r="M426" s="76"/>
      <c r="N426" s="202"/>
      <c r="O426" s="98"/>
      <c r="P426" s="98"/>
      <c r="Q426" s="98"/>
      <c r="R426" s="98"/>
      <c r="S426" s="98"/>
      <c r="T426" s="98"/>
      <c r="U426" s="98"/>
      <c r="V426" s="98"/>
      <c r="W426" s="98"/>
      <c r="X426" s="98"/>
      <c r="Y426" s="98"/>
      <c r="Z426" s="98"/>
      <c r="AA426" s="98"/>
      <c r="AB426" s="98"/>
      <c r="AC426" s="98"/>
      <c r="AD426" s="98"/>
      <c r="AE426" s="98"/>
      <c r="AF426" s="98"/>
      <c r="AG426" s="98"/>
      <c r="AH426" s="98"/>
    </row>
    <row r="427" spans="1:34" ht="83.25" customHeight="1">
      <c r="A427" s="235">
        <f t="shared" si="28"/>
        <v>420</v>
      </c>
      <c r="B427" s="336" t="str">
        <f t="shared" ref="B427:B432" si="30">$B$390</f>
        <v>Hà Đông</v>
      </c>
      <c r="C427" s="76">
        <f t="shared" si="29"/>
        <v>412</v>
      </c>
      <c r="D427" s="347" t="s">
        <v>5208</v>
      </c>
      <c r="E427" s="199" t="s">
        <v>6595</v>
      </c>
      <c r="F427" s="200" t="s">
        <v>6596</v>
      </c>
      <c r="G427" s="200" t="s">
        <v>6597</v>
      </c>
      <c r="H427" s="76" t="s">
        <v>6598</v>
      </c>
      <c r="I427" s="200" t="s">
        <v>6599</v>
      </c>
      <c r="J427" s="200" t="s">
        <v>12582</v>
      </c>
      <c r="K427" s="202" t="s">
        <v>6600</v>
      </c>
      <c r="L427" s="76" t="s">
        <v>6601</v>
      </c>
      <c r="M427" s="76" t="s">
        <v>742</v>
      </c>
      <c r="N427" s="202"/>
      <c r="O427" s="98"/>
      <c r="P427" s="98"/>
      <c r="Q427" s="98"/>
      <c r="R427" s="98"/>
      <c r="S427" s="98"/>
      <c r="T427" s="98"/>
      <c r="U427" s="98"/>
      <c r="V427" s="98"/>
      <c r="W427" s="98"/>
      <c r="X427" s="98"/>
      <c r="Y427" s="98"/>
      <c r="Z427" s="98"/>
      <c r="AA427" s="98"/>
      <c r="AB427" s="98"/>
      <c r="AC427" s="98"/>
      <c r="AD427" s="98"/>
      <c r="AE427" s="98"/>
      <c r="AF427" s="98"/>
      <c r="AG427" s="98"/>
      <c r="AH427" s="98"/>
    </row>
    <row r="428" spans="1:34" ht="83.25" customHeight="1">
      <c r="A428" s="235">
        <f t="shared" si="28"/>
        <v>421</v>
      </c>
      <c r="B428" s="336" t="str">
        <f t="shared" si="30"/>
        <v>Hà Đông</v>
      </c>
      <c r="C428" s="76">
        <f t="shared" si="29"/>
        <v>413</v>
      </c>
      <c r="D428" s="347" t="s">
        <v>5208</v>
      </c>
      <c r="E428" s="199" t="s">
        <v>12583</v>
      </c>
      <c r="F428" s="200" t="s">
        <v>6616</v>
      </c>
      <c r="G428" s="200" t="s">
        <v>6617</v>
      </c>
      <c r="H428" s="76" t="s">
        <v>12584</v>
      </c>
      <c r="I428" s="200" t="s">
        <v>12585</v>
      </c>
      <c r="J428" s="200" t="s">
        <v>12586</v>
      </c>
      <c r="K428" s="202" t="s">
        <v>6620</v>
      </c>
      <c r="L428" s="76" t="s">
        <v>6621</v>
      </c>
      <c r="M428" s="76" t="s">
        <v>735</v>
      </c>
      <c r="N428" s="202"/>
      <c r="O428" s="98"/>
      <c r="P428" s="98"/>
      <c r="Q428" s="98"/>
      <c r="R428" s="98"/>
      <c r="S428" s="98"/>
      <c r="T428" s="98"/>
      <c r="U428" s="98"/>
      <c r="V428" s="98"/>
      <c r="W428" s="98"/>
      <c r="X428" s="98"/>
      <c r="Y428" s="98"/>
      <c r="Z428" s="98"/>
      <c r="AA428" s="98"/>
      <c r="AB428" s="98"/>
      <c r="AC428" s="98"/>
      <c r="AD428" s="98"/>
      <c r="AE428" s="98"/>
      <c r="AF428" s="98"/>
      <c r="AG428" s="98"/>
      <c r="AH428" s="98"/>
    </row>
    <row r="429" spans="1:34" ht="94.5" customHeight="1">
      <c r="A429" s="235">
        <f t="shared" si="28"/>
        <v>422</v>
      </c>
      <c r="B429" s="336" t="str">
        <f t="shared" si="30"/>
        <v>Hà Đông</v>
      </c>
      <c r="C429" s="76">
        <f t="shared" si="29"/>
        <v>414</v>
      </c>
      <c r="D429" s="347" t="s">
        <v>5208</v>
      </c>
      <c r="E429" s="199" t="s">
        <v>6644</v>
      </c>
      <c r="F429" s="200" t="s">
        <v>6645</v>
      </c>
      <c r="G429" s="200" t="s">
        <v>3532</v>
      </c>
      <c r="H429" s="76" t="s">
        <v>6646</v>
      </c>
      <c r="I429" s="208" t="s">
        <v>6647</v>
      </c>
      <c r="J429" s="215" t="s">
        <v>12587</v>
      </c>
      <c r="K429" s="202" t="s">
        <v>6648</v>
      </c>
      <c r="L429" s="76" t="s">
        <v>6649</v>
      </c>
      <c r="M429" s="76" t="s">
        <v>735</v>
      </c>
      <c r="N429" s="202"/>
      <c r="O429" s="98"/>
      <c r="P429" s="98"/>
      <c r="Q429" s="98"/>
      <c r="R429" s="98"/>
      <c r="S429" s="98"/>
      <c r="T429" s="98"/>
      <c r="U429" s="98"/>
      <c r="V429" s="98"/>
      <c r="W429" s="98"/>
      <c r="X429" s="98"/>
      <c r="Y429" s="98"/>
      <c r="Z429" s="98"/>
      <c r="AA429" s="98"/>
      <c r="AB429" s="98"/>
      <c r="AC429" s="98"/>
      <c r="AD429" s="98"/>
      <c r="AE429" s="98"/>
      <c r="AF429" s="98"/>
      <c r="AG429" s="98"/>
      <c r="AH429" s="98"/>
    </row>
    <row r="430" spans="1:34" ht="61.5" customHeight="1">
      <c r="A430" s="235">
        <f t="shared" si="28"/>
        <v>423</v>
      </c>
      <c r="B430" s="336" t="str">
        <f t="shared" si="30"/>
        <v>Hà Đông</v>
      </c>
      <c r="C430" s="76">
        <f t="shared" si="29"/>
        <v>415</v>
      </c>
      <c r="D430" s="347" t="s">
        <v>5208</v>
      </c>
      <c r="E430" s="199" t="s">
        <v>6685</v>
      </c>
      <c r="F430" s="215" t="s">
        <v>6686</v>
      </c>
      <c r="G430" s="200" t="s">
        <v>6687</v>
      </c>
      <c r="H430" s="76">
        <v>1847</v>
      </c>
      <c r="I430" s="208">
        <v>45205</v>
      </c>
      <c r="J430" s="215" t="s">
        <v>12588</v>
      </c>
      <c r="K430" s="202" t="s">
        <v>6689</v>
      </c>
      <c r="L430" s="76" t="s">
        <v>6690</v>
      </c>
      <c r="M430" s="215"/>
      <c r="N430" s="202"/>
      <c r="O430" s="98"/>
      <c r="P430" s="98"/>
      <c r="Q430" s="98"/>
      <c r="R430" s="98"/>
      <c r="S430" s="98"/>
      <c r="T430" s="98"/>
      <c r="U430" s="98"/>
      <c r="V430" s="98"/>
      <c r="W430" s="98"/>
      <c r="X430" s="98"/>
      <c r="Y430" s="98"/>
      <c r="Z430" s="98"/>
      <c r="AA430" s="98"/>
      <c r="AB430" s="98"/>
      <c r="AC430" s="98"/>
      <c r="AD430" s="98"/>
      <c r="AE430" s="98"/>
      <c r="AF430" s="98"/>
      <c r="AG430" s="98"/>
      <c r="AH430" s="98"/>
    </row>
    <row r="431" spans="1:34" ht="52.5" customHeight="1">
      <c r="A431" s="235">
        <f t="shared" si="28"/>
        <v>424</v>
      </c>
      <c r="B431" s="336" t="str">
        <f t="shared" si="30"/>
        <v>Hà Đông</v>
      </c>
      <c r="C431" s="76">
        <f t="shared" si="29"/>
        <v>416</v>
      </c>
      <c r="D431" s="347" t="s">
        <v>5208</v>
      </c>
      <c r="E431" s="199" t="s">
        <v>6723</v>
      </c>
      <c r="F431" s="215" t="s">
        <v>6724</v>
      </c>
      <c r="G431" s="200" t="s">
        <v>6725</v>
      </c>
      <c r="H431" s="210">
        <v>1541</v>
      </c>
      <c r="I431" s="214" t="s">
        <v>5618</v>
      </c>
      <c r="J431" s="215" t="s">
        <v>12589</v>
      </c>
      <c r="K431" s="216" t="s">
        <v>6726</v>
      </c>
      <c r="L431" s="76" t="s">
        <v>6727</v>
      </c>
      <c r="M431" s="215"/>
      <c r="N431" s="202"/>
      <c r="O431" s="98"/>
      <c r="P431" s="98"/>
      <c r="Q431" s="98"/>
      <c r="R431" s="98"/>
      <c r="S431" s="98"/>
      <c r="T431" s="98"/>
      <c r="U431" s="98"/>
      <c r="V431" s="98"/>
      <c r="W431" s="98"/>
      <c r="X431" s="98"/>
      <c r="Y431" s="98"/>
      <c r="Z431" s="98"/>
      <c r="AA431" s="98"/>
      <c r="AB431" s="98"/>
      <c r="AC431" s="98"/>
      <c r="AD431" s="98"/>
      <c r="AE431" s="98"/>
      <c r="AF431" s="98"/>
      <c r="AG431" s="98"/>
      <c r="AH431" s="98"/>
    </row>
    <row r="432" spans="1:34" ht="43.5" customHeight="1">
      <c r="A432" s="235">
        <f t="shared" si="28"/>
        <v>425</v>
      </c>
      <c r="B432" s="336" t="str">
        <f t="shared" si="30"/>
        <v>Hà Đông</v>
      </c>
      <c r="C432" s="76">
        <f t="shared" si="29"/>
        <v>417</v>
      </c>
      <c r="D432" s="347" t="s">
        <v>5208</v>
      </c>
      <c r="E432" s="199" t="s">
        <v>8460</v>
      </c>
      <c r="F432" s="76"/>
      <c r="G432" s="200" t="s">
        <v>8461</v>
      </c>
      <c r="H432" s="76">
        <v>931</v>
      </c>
      <c r="I432" s="200" t="s">
        <v>8462</v>
      </c>
      <c r="J432" s="200" t="s">
        <v>8463</v>
      </c>
      <c r="K432" s="216" t="s">
        <v>8464</v>
      </c>
      <c r="L432" s="200" t="s">
        <v>8465</v>
      </c>
      <c r="M432" s="76" t="s">
        <v>8466</v>
      </c>
      <c r="N432" s="202"/>
      <c r="O432" s="98"/>
      <c r="P432" s="98"/>
      <c r="Q432" s="98"/>
      <c r="R432" s="98"/>
      <c r="S432" s="98"/>
      <c r="T432" s="98"/>
      <c r="U432" s="98"/>
      <c r="V432" s="98"/>
      <c r="W432" s="98"/>
      <c r="X432" s="98"/>
      <c r="Y432" s="98"/>
      <c r="Z432" s="98"/>
      <c r="AA432" s="98"/>
      <c r="AB432" s="98"/>
      <c r="AC432" s="98"/>
      <c r="AD432" s="98"/>
      <c r="AE432" s="98"/>
      <c r="AF432" s="98"/>
      <c r="AG432" s="98"/>
      <c r="AH432" s="98"/>
    </row>
    <row r="433" spans="1:34" ht="43.5" customHeight="1">
      <c r="A433" s="337"/>
      <c r="B433" s="338"/>
      <c r="C433" s="111"/>
      <c r="D433" s="351" t="s">
        <v>3492</v>
      </c>
      <c r="E433" s="351">
        <f>COUNTIF($D$2:$D$1313,D433)-1</f>
        <v>3</v>
      </c>
      <c r="F433" s="111"/>
      <c r="G433" s="342"/>
      <c r="H433" s="111"/>
      <c r="I433" s="342"/>
      <c r="J433" s="342"/>
      <c r="K433" s="344"/>
      <c r="L433" s="342"/>
      <c r="M433" s="111"/>
      <c r="N433" s="345"/>
      <c r="O433" s="190"/>
      <c r="P433" s="190"/>
      <c r="Q433" s="190"/>
      <c r="R433" s="190"/>
      <c r="S433" s="190"/>
      <c r="T433" s="190"/>
      <c r="U433" s="190"/>
      <c r="V433" s="190"/>
      <c r="W433" s="190"/>
      <c r="X433" s="190"/>
      <c r="Y433" s="190"/>
      <c r="Z433" s="190"/>
      <c r="AA433" s="190"/>
      <c r="AB433" s="190"/>
      <c r="AC433" s="190"/>
      <c r="AD433" s="190"/>
      <c r="AE433" s="190"/>
      <c r="AF433" s="190"/>
      <c r="AG433" s="190"/>
      <c r="AH433" s="190"/>
    </row>
    <row r="434" spans="1:34" ht="59.25" customHeight="1">
      <c r="A434" s="235">
        <f>A432+1</f>
        <v>426</v>
      </c>
      <c r="B434" s="336" t="str">
        <f t="shared" ref="B434:B436" si="31">$B$390</f>
        <v>Hà Đông</v>
      </c>
      <c r="C434" s="76">
        <f>C432+1</f>
        <v>418</v>
      </c>
      <c r="D434" s="199" t="s">
        <v>3492</v>
      </c>
      <c r="E434" s="199" t="s">
        <v>3493</v>
      </c>
      <c r="F434" s="200" t="s">
        <v>3494</v>
      </c>
      <c r="G434" s="200" t="s">
        <v>3495</v>
      </c>
      <c r="H434" s="200" t="s">
        <v>3496</v>
      </c>
      <c r="I434" s="200" t="s">
        <v>3497</v>
      </c>
      <c r="J434" s="200" t="s">
        <v>3498</v>
      </c>
      <c r="K434" s="232" t="s">
        <v>3499</v>
      </c>
      <c r="L434" s="200" t="s">
        <v>3500</v>
      </c>
      <c r="M434" s="200" t="s">
        <v>3501</v>
      </c>
      <c r="N434" s="202"/>
      <c r="O434" s="98"/>
      <c r="P434" s="98"/>
      <c r="Q434" s="98"/>
      <c r="R434" s="98"/>
      <c r="S434" s="98"/>
      <c r="T434" s="98"/>
      <c r="U434" s="98"/>
      <c r="V434" s="98"/>
      <c r="W434" s="98"/>
      <c r="X434" s="98"/>
      <c r="Y434" s="98"/>
      <c r="Z434" s="98"/>
      <c r="AA434" s="98"/>
      <c r="AB434" s="98"/>
      <c r="AC434" s="98"/>
      <c r="AD434" s="98"/>
      <c r="AE434" s="98"/>
      <c r="AF434" s="98"/>
      <c r="AG434" s="98"/>
      <c r="AH434" s="98"/>
    </row>
    <row r="435" spans="1:34" ht="61.5" customHeight="1">
      <c r="A435" s="235">
        <f t="shared" ref="A435:A436" si="32">A434+1</f>
        <v>427</v>
      </c>
      <c r="B435" s="336" t="str">
        <f t="shared" si="31"/>
        <v>Hà Đông</v>
      </c>
      <c r="C435" s="76">
        <f t="shared" ref="C435:C436" si="33">C434+1</f>
        <v>419</v>
      </c>
      <c r="D435" s="199" t="s">
        <v>3492</v>
      </c>
      <c r="E435" s="199" t="s">
        <v>8482</v>
      </c>
      <c r="F435" s="76" t="s">
        <v>8483</v>
      </c>
      <c r="G435" s="200" t="s">
        <v>8484</v>
      </c>
      <c r="H435" s="76" t="s">
        <v>12590</v>
      </c>
      <c r="I435" s="208" t="s">
        <v>8486</v>
      </c>
      <c r="J435" s="200" t="s">
        <v>12591</v>
      </c>
      <c r="K435" s="202" t="s">
        <v>8488</v>
      </c>
      <c r="L435" s="200" t="s">
        <v>8489</v>
      </c>
      <c r="M435" s="76" t="s">
        <v>2733</v>
      </c>
      <c r="N435" s="202"/>
      <c r="O435" s="98"/>
      <c r="P435" s="98"/>
      <c r="Q435" s="98"/>
      <c r="R435" s="98"/>
      <c r="S435" s="98"/>
      <c r="T435" s="98"/>
      <c r="U435" s="98"/>
      <c r="V435" s="98"/>
      <c r="W435" s="98"/>
      <c r="X435" s="98"/>
      <c r="Y435" s="98"/>
      <c r="Z435" s="98"/>
      <c r="AA435" s="98"/>
      <c r="AB435" s="98"/>
      <c r="AC435" s="98"/>
      <c r="AD435" s="98"/>
      <c r="AE435" s="98"/>
      <c r="AF435" s="98"/>
      <c r="AG435" s="98"/>
      <c r="AH435" s="98"/>
    </row>
    <row r="436" spans="1:34" ht="57" customHeight="1">
      <c r="A436" s="235">
        <f t="shared" si="32"/>
        <v>428</v>
      </c>
      <c r="B436" s="336" t="str">
        <f t="shared" si="31"/>
        <v>Hà Đông</v>
      </c>
      <c r="C436" s="76">
        <f t="shared" si="33"/>
        <v>420</v>
      </c>
      <c r="D436" s="199" t="s">
        <v>3492</v>
      </c>
      <c r="E436" s="199" t="s">
        <v>8509</v>
      </c>
      <c r="F436" s="76"/>
      <c r="G436" s="200" t="s">
        <v>8510</v>
      </c>
      <c r="H436" s="76" t="s">
        <v>8511</v>
      </c>
      <c r="I436" s="200" t="s">
        <v>8512</v>
      </c>
      <c r="J436" s="200" t="s">
        <v>8513</v>
      </c>
      <c r="K436" s="263" t="s">
        <v>8514</v>
      </c>
      <c r="L436" s="200" t="s">
        <v>8515</v>
      </c>
      <c r="M436" s="76" t="s">
        <v>3522</v>
      </c>
      <c r="N436" s="202"/>
      <c r="O436" s="98"/>
      <c r="P436" s="98"/>
      <c r="Q436" s="98"/>
      <c r="R436" s="98"/>
      <c r="S436" s="98"/>
      <c r="T436" s="98"/>
      <c r="U436" s="98"/>
      <c r="V436" s="98"/>
      <c r="W436" s="98"/>
      <c r="X436" s="98"/>
      <c r="Y436" s="98"/>
      <c r="Z436" s="98"/>
      <c r="AA436" s="98"/>
      <c r="AB436" s="98"/>
      <c r="AC436" s="98"/>
      <c r="AD436" s="98"/>
      <c r="AE436" s="98"/>
      <c r="AF436" s="98"/>
      <c r="AG436" s="98"/>
      <c r="AH436" s="98"/>
    </row>
    <row r="437" spans="1:34" ht="15.75" customHeight="1">
      <c r="A437" s="337"/>
      <c r="B437" s="338"/>
      <c r="C437" s="111"/>
      <c r="D437" s="350" t="s">
        <v>3818</v>
      </c>
      <c r="E437" s="351">
        <f>COUNTIF($D$2:$D$1311,D437)-1</f>
        <v>12</v>
      </c>
      <c r="F437" s="111"/>
      <c r="G437" s="342"/>
      <c r="H437" s="111"/>
      <c r="I437" s="342"/>
      <c r="J437" s="342"/>
      <c r="K437" s="388"/>
      <c r="L437" s="342"/>
      <c r="M437" s="111"/>
      <c r="N437" s="345"/>
      <c r="O437" s="190"/>
      <c r="P437" s="190"/>
      <c r="Q437" s="190"/>
      <c r="R437" s="190"/>
      <c r="S437" s="190"/>
      <c r="T437" s="190"/>
      <c r="U437" s="190"/>
      <c r="V437" s="190"/>
      <c r="W437" s="190"/>
      <c r="X437" s="190"/>
      <c r="Y437" s="190"/>
      <c r="Z437" s="190"/>
      <c r="AA437" s="190"/>
      <c r="AB437" s="190"/>
      <c r="AC437" s="190"/>
      <c r="AD437" s="190"/>
      <c r="AE437" s="190"/>
      <c r="AF437" s="190"/>
      <c r="AG437" s="190"/>
      <c r="AH437" s="190"/>
    </row>
    <row r="438" spans="1:34" ht="77.25" customHeight="1">
      <c r="A438" s="235">
        <f>A436+1</f>
        <v>429</v>
      </c>
      <c r="B438" s="336" t="str">
        <f t="shared" ref="B438:B449" si="34">$B$390</f>
        <v>Hà Đông</v>
      </c>
      <c r="C438" s="76">
        <f>C436+1</f>
        <v>421</v>
      </c>
      <c r="D438" s="347" t="s">
        <v>3818</v>
      </c>
      <c r="E438" s="199" t="s">
        <v>3819</v>
      </c>
      <c r="F438" s="76"/>
      <c r="G438" s="200" t="s">
        <v>3820</v>
      </c>
      <c r="H438" s="76" t="s">
        <v>3821</v>
      </c>
      <c r="I438" s="200" t="s">
        <v>3822</v>
      </c>
      <c r="J438" s="200" t="s">
        <v>3823</v>
      </c>
      <c r="K438" s="202" t="s">
        <v>3824</v>
      </c>
      <c r="L438" s="76" t="s">
        <v>3825</v>
      </c>
      <c r="M438" s="76" t="s">
        <v>3826</v>
      </c>
      <c r="N438" s="202"/>
      <c r="O438" s="98"/>
      <c r="P438" s="98"/>
      <c r="Q438" s="98"/>
      <c r="R438" s="98"/>
      <c r="S438" s="98"/>
      <c r="T438" s="98"/>
      <c r="U438" s="98"/>
      <c r="V438" s="98"/>
      <c r="W438" s="98"/>
      <c r="X438" s="98"/>
      <c r="Y438" s="98"/>
      <c r="Z438" s="98"/>
      <c r="AA438" s="98"/>
      <c r="AB438" s="98"/>
      <c r="AC438" s="98"/>
      <c r="AD438" s="98"/>
      <c r="AE438" s="98"/>
      <c r="AF438" s="98"/>
      <c r="AG438" s="98"/>
      <c r="AH438" s="98"/>
    </row>
    <row r="439" spans="1:34" ht="53.25" customHeight="1">
      <c r="A439" s="235">
        <f t="shared" ref="A439:A449" si="35">A438+1</f>
        <v>430</v>
      </c>
      <c r="B439" s="336" t="str">
        <f t="shared" si="34"/>
        <v>Hà Đông</v>
      </c>
      <c r="C439" s="76">
        <f t="shared" ref="C439:C449" si="36">C438+1</f>
        <v>422</v>
      </c>
      <c r="D439" s="347" t="s">
        <v>3818</v>
      </c>
      <c r="E439" s="199" t="s">
        <v>8356</v>
      </c>
      <c r="F439" s="215"/>
      <c r="G439" s="200" t="s">
        <v>8357</v>
      </c>
      <c r="H439" s="76">
        <v>2841</v>
      </c>
      <c r="I439" s="208" t="s">
        <v>8358</v>
      </c>
      <c r="J439" s="215" t="s">
        <v>8359</v>
      </c>
      <c r="K439" s="202" t="s">
        <v>8360</v>
      </c>
      <c r="L439" s="200" t="s">
        <v>8361</v>
      </c>
      <c r="M439" s="272"/>
      <c r="N439" s="202"/>
      <c r="O439" s="98"/>
      <c r="P439" s="98"/>
      <c r="Q439" s="98"/>
      <c r="R439" s="98"/>
      <c r="S439" s="98"/>
      <c r="T439" s="98"/>
      <c r="U439" s="98"/>
      <c r="V439" s="98"/>
      <c r="W439" s="98"/>
      <c r="X439" s="98"/>
      <c r="Y439" s="98"/>
      <c r="Z439" s="98"/>
      <c r="AA439" s="98"/>
      <c r="AB439" s="98"/>
      <c r="AC439" s="98"/>
      <c r="AD439" s="98"/>
      <c r="AE439" s="98"/>
      <c r="AF439" s="98"/>
      <c r="AG439" s="98"/>
      <c r="AH439" s="98"/>
    </row>
    <row r="440" spans="1:34" ht="61.5" customHeight="1">
      <c r="A440" s="235">
        <f t="shared" si="35"/>
        <v>431</v>
      </c>
      <c r="B440" s="336" t="str">
        <f t="shared" si="34"/>
        <v>Hà Đông</v>
      </c>
      <c r="C440" s="76">
        <f t="shared" si="36"/>
        <v>423</v>
      </c>
      <c r="D440" s="347" t="s">
        <v>3818</v>
      </c>
      <c r="E440" s="199" t="s">
        <v>8640</v>
      </c>
      <c r="F440" s="200" t="s">
        <v>8641</v>
      </c>
      <c r="G440" s="200" t="s">
        <v>12592</v>
      </c>
      <c r="H440" s="76" t="s">
        <v>8643</v>
      </c>
      <c r="I440" s="365" t="s">
        <v>8644</v>
      </c>
      <c r="J440" s="200" t="s">
        <v>8645</v>
      </c>
      <c r="K440" s="220" t="s">
        <v>8646</v>
      </c>
      <c r="L440" s="200" t="s">
        <v>8647</v>
      </c>
      <c r="M440" s="76"/>
      <c r="N440" s="202"/>
      <c r="O440" s="98" t="s">
        <v>3164</v>
      </c>
      <c r="P440" s="98"/>
      <c r="Q440" s="98"/>
      <c r="R440" s="98"/>
      <c r="S440" s="98"/>
      <c r="T440" s="98"/>
      <c r="U440" s="98"/>
      <c r="V440" s="98"/>
      <c r="W440" s="98"/>
      <c r="X440" s="98"/>
      <c r="Y440" s="98"/>
      <c r="Z440" s="98"/>
      <c r="AA440" s="98"/>
      <c r="AB440" s="98"/>
      <c r="AC440" s="98"/>
      <c r="AD440" s="98"/>
      <c r="AE440" s="98"/>
      <c r="AF440" s="98"/>
      <c r="AG440" s="98"/>
      <c r="AH440" s="98"/>
    </row>
    <row r="441" spans="1:34" ht="66.75" customHeight="1">
      <c r="A441" s="235">
        <f t="shared" si="35"/>
        <v>432</v>
      </c>
      <c r="B441" s="336" t="str">
        <f t="shared" si="34"/>
        <v>Hà Đông</v>
      </c>
      <c r="C441" s="76">
        <f t="shared" si="36"/>
        <v>424</v>
      </c>
      <c r="D441" s="347" t="s">
        <v>3818</v>
      </c>
      <c r="E441" s="199" t="s">
        <v>8685</v>
      </c>
      <c r="F441" s="76" t="s">
        <v>8686</v>
      </c>
      <c r="G441" s="200" t="s">
        <v>8687</v>
      </c>
      <c r="H441" s="76">
        <v>840</v>
      </c>
      <c r="I441" s="200" t="s">
        <v>2847</v>
      </c>
      <c r="J441" s="200" t="s">
        <v>8688</v>
      </c>
      <c r="K441" s="202" t="s">
        <v>8689</v>
      </c>
      <c r="L441" s="200" t="s">
        <v>8690</v>
      </c>
      <c r="M441" s="76"/>
      <c r="N441" s="202"/>
      <c r="O441" s="98" t="s">
        <v>3218</v>
      </c>
      <c r="P441" s="98"/>
      <c r="Q441" s="98"/>
      <c r="R441" s="98"/>
      <c r="S441" s="98"/>
      <c r="T441" s="98"/>
      <c r="U441" s="98"/>
      <c r="V441" s="98"/>
      <c r="W441" s="98"/>
      <c r="X441" s="98"/>
      <c r="Y441" s="98"/>
      <c r="Z441" s="98"/>
      <c r="AA441" s="98"/>
      <c r="AB441" s="98"/>
      <c r="AC441" s="98"/>
      <c r="AD441" s="98"/>
      <c r="AE441" s="98"/>
      <c r="AF441" s="98"/>
      <c r="AG441" s="98"/>
      <c r="AH441" s="98"/>
    </row>
    <row r="442" spans="1:34" ht="58.5" customHeight="1">
      <c r="A442" s="235">
        <f t="shared" si="35"/>
        <v>433</v>
      </c>
      <c r="B442" s="336" t="str">
        <f t="shared" si="34"/>
        <v>Hà Đông</v>
      </c>
      <c r="C442" s="76">
        <f t="shared" si="36"/>
        <v>425</v>
      </c>
      <c r="D442" s="347" t="s">
        <v>3818</v>
      </c>
      <c r="E442" s="199" t="s">
        <v>8764</v>
      </c>
      <c r="F442" s="76"/>
      <c r="G442" s="200" t="s">
        <v>8765</v>
      </c>
      <c r="H442" s="76">
        <v>2392</v>
      </c>
      <c r="I442" s="200" t="s">
        <v>5943</v>
      </c>
      <c r="J442" s="200" t="s">
        <v>8766</v>
      </c>
      <c r="K442" s="206" t="s">
        <v>8767</v>
      </c>
      <c r="L442" s="200" t="s">
        <v>8768</v>
      </c>
      <c r="M442" s="76"/>
      <c r="N442" s="202"/>
      <c r="O442" s="98"/>
      <c r="P442" s="98"/>
      <c r="Q442" s="98"/>
      <c r="R442" s="98"/>
      <c r="S442" s="98"/>
      <c r="T442" s="98"/>
      <c r="U442" s="98"/>
      <c r="V442" s="98"/>
      <c r="W442" s="98"/>
      <c r="X442" s="98"/>
      <c r="Y442" s="98"/>
      <c r="Z442" s="98"/>
      <c r="AA442" s="98"/>
      <c r="AB442" s="98"/>
      <c r="AC442" s="98"/>
      <c r="AD442" s="98"/>
      <c r="AE442" s="98"/>
      <c r="AF442" s="98"/>
      <c r="AG442" s="98"/>
      <c r="AH442" s="98"/>
    </row>
    <row r="443" spans="1:34" ht="44.25" customHeight="1">
      <c r="A443" s="235">
        <f t="shared" si="35"/>
        <v>434</v>
      </c>
      <c r="B443" s="336" t="str">
        <f t="shared" si="34"/>
        <v>Hà Đông</v>
      </c>
      <c r="C443" s="76">
        <f t="shared" si="36"/>
        <v>426</v>
      </c>
      <c r="D443" s="347" t="s">
        <v>3818</v>
      </c>
      <c r="E443" s="199" t="s">
        <v>8821</v>
      </c>
      <c r="F443" s="76" t="s">
        <v>8822</v>
      </c>
      <c r="G443" s="200" t="s">
        <v>8823</v>
      </c>
      <c r="H443" s="210">
        <v>488</v>
      </c>
      <c r="I443" s="257" t="s">
        <v>7907</v>
      </c>
      <c r="J443" s="212" t="s">
        <v>8824</v>
      </c>
      <c r="K443" s="216" t="s">
        <v>8825</v>
      </c>
      <c r="L443" s="200" t="s">
        <v>8826</v>
      </c>
      <c r="M443" s="76"/>
      <c r="N443" s="202"/>
      <c r="O443" s="98"/>
      <c r="P443" s="98"/>
      <c r="Q443" s="98"/>
      <c r="R443" s="98"/>
      <c r="S443" s="98"/>
      <c r="T443" s="98"/>
      <c r="U443" s="98"/>
      <c r="V443" s="98"/>
      <c r="W443" s="98"/>
      <c r="X443" s="98"/>
      <c r="Y443" s="98"/>
      <c r="Z443" s="98"/>
      <c r="AA443" s="98"/>
      <c r="AB443" s="98"/>
      <c r="AC443" s="98"/>
      <c r="AD443" s="98"/>
      <c r="AE443" s="98"/>
      <c r="AF443" s="98"/>
      <c r="AG443" s="98"/>
      <c r="AH443" s="98"/>
    </row>
    <row r="444" spans="1:34" ht="44.25" customHeight="1">
      <c r="A444" s="235">
        <f t="shared" si="35"/>
        <v>435</v>
      </c>
      <c r="B444" s="336" t="str">
        <f t="shared" si="34"/>
        <v>Hà Đông</v>
      </c>
      <c r="C444" s="76">
        <f t="shared" si="36"/>
        <v>427</v>
      </c>
      <c r="D444" s="347" t="s">
        <v>3818</v>
      </c>
      <c r="E444" s="199" t="s">
        <v>8851</v>
      </c>
      <c r="F444" s="215" t="s">
        <v>8852</v>
      </c>
      <c r="G444" s="200" t="s">
        <v>8853</v>
      </c>
      <c r="H444" s="76">
        <v>1351</v>
      </c>
      <c r="I444" s="208">
        <v>45146</v>
      </c>
      <c r="J444" s="215" t="s">
        <v>8854</v>
      </c>
      <c r="K444" s="202" t="s">
        <v>8855</v>
      </c>
      <c r="L444" s="200" t="s">
        <v>8856</v>
      </c>
      <c r="M444" s="76"/>
      <c r="N444" s="202"/>
      <c r="O444" s="98"/>
      <c r="P444" s="98"/>
      <c r="Q444" s="98"/>
      <c r="R444" s="98"/>
      <c r="S444" s="98"/>
      <c r="T444" s="98"/>
      <c r="U444" s="98"/>
      <c r="V444" s="98"/>
      <c r="W444" s="98"/>
      <c r="X444" s="98"/>
      <c r="Y444" s="98"/>
      <c r="Z444" s="98"/>
      <c r="AA444" s="98"/>
      <c r="AB444" s="98"/>
      <c r="AC444" s="98"/>
      <c r="AD444" s="98"/>
      <c r="AE444" s="98"/>
      <c r="AF444" s="98"/>
      <c r="AG444" s="98"/>
      <c r="AH444" s="98"/>
    </row>
    <row r="445" spans="1:34" ht="44.25" customHeight="1">
      <c r="A445" s="235">
        <f t="shared" si="35"/>
        <v>436</v>
      </c>
      <c r="B445" s="336" t="str">
        <f t="shared" si="34"/>
        <v>Hà Đông</v>
      </c>
      <c r="C445" s="76">
        <f t="shared" si="36"/>
        <v>428</v>
      </c>
      <c r="D445" s="347" t="s">
        <v>3818</v>
      </c>
      <c r="E445" s="199" t="s">
        <v>8871</v>
      </c>
      <c r="F445" s="215" t="s">
        <v>8872</v>
      </c>
      <c r="G445" s="200" t="s">
        <v>8873</v>
      </c>
      <c r="H445" s="76">
        <v>2061</v>
      </c>
      <c r="I445" s="208" t="s">
        <v>8096</v>
      </c>
      <c r="J445" s="215" t="s">
        <v>8875</v>
      </c>
      <c r="K445" s="202" t="s">
        <v>8876</v>
      </c>
      <c r="L445" s="200" t="s">
        <v>8877</v>
      </c>
      <c r="M445" s="76"/>
      <c r="N445" s="202"/>
      <c r="O445" s="98"/>
      <c r="P445" s="98"/>
      <c r="Q445" s="98"/>
      <c r="R445" s="98"/>
      <c r="S445" s="98"/>
      <c r="T445" s="98"/>
      <c r="U445" s="98"/>
      <c r="V445" s="98"/>
      <c r="W445" s="98"/>
      <c r="X445" s="98"/>
      <c r="Y445" s="98"/>
      <c r="Z445" s="98"/>
      <c r="AA445" s="98"/>
      <c r="AB445" s="98"/>
      <c r="AC445" s="98"/>
      <c r="AD445" s="98"/>
      <c r="AE445" s="98"/>
      <c r="AF445" s="98"/>
      <c r="AG445" s="98"/>
      <c r="AH445" s="98"/>
    </row>
    <row r="446" spans="1:34" ht="44.25" customHeight="1">
      <c r="A446" s="235">
        <f t="shared" si="35"/>
        <v>437</v>
      </c>
      <c r="B446" s="336" t="str">
        <f t="shared" si="34"/>
        <v>Hà Đông</v>
      </c>
      <c r="C446" s="76">
        <f t="shared" si="36"/>
        <v>429</v>
      </c>
      <c r="D446" s="199" t="s">
        <v>3818</v>
      </c>
      <c r="E446" s="199" t="s">
        <v>8929</v>
      </c>
      <c r="F446" s="215"/>
      <c r="G446" s="200" t="s">
        <v>6245</v>
      </c>
      <c r="H446" s="76">
        <v>48</v>
      </c>
      <c r="I446" s="208">
        <v>45536</v>
      </c>
      <c r="J446" s="215" t="s">
        <v>8930</v>
      </c>
      <c r="K446" s="202" t="s">
        <v>8931</v>
      </c>
      <c r="L446" s="200" t="s">
        <v>8932</v>
      </c>
      <c r="M446" s="76"/>
      <c r="N446" s="202"/>
      <c r="O446" s="98" t="s">
        <v>3150</v>
      </c>
      <c r="P446" s="98"/>
      <c r="Q446" s="98"/>
      <c r="R446" s="98"/>
      <c r="S446" s="98"/>
      <c r="T446" s="98"/>
      <c r="U446" s="98"/>
      <c r="V446" s="98"/>
      <c r="W446" s="98"/>
      <c r="X446" s="98"/>
      <c r="Y446" s="98"/>
      <c r="Z446" s="98"/>
      <c r="AA446" s="98"/>
      <c r="AB446" s="98"/>
      <c r="AC446" s="98"/>
      <c r="AD446" s="98"/>
      <c r="AE446" s="98"/>
      <c r="AF446" s="98"/>
      <c r="AG446" s="98"/>
      <c r="AH446" s="98"/>
    </row>
    <row r="447" spans="1:34" ht="44.25" customHeight="1">
      <c r="A447" s="235">
        <f t="shared" si="35"/>
        <v>438</v>
      </c>
      <c r="B447" s="336" t="str">
        <f t="shared" si="34"/>
        <v>Hà Đông</v>
      </c>
      <c r="C447" s="76">
        <f t="shared" si="36"/>
        <v>430</v>
      </c>
      <c r="D447" s="199" t="s">
        <v>3818</v>
      </c>
      <c r="E447" s="199" t="s">
        <v>8974</v>
      </c>
      <c r="F447" s="215" t="s">
        <v>8975</v>
      </c>
      <c r="G447" s="200" t="s">
        <v>8976</v>
      </c>
      <c r="H447" s="76" t="s">
        <v>8977</v>
      </c>
      <c r="I447" s="208" t="s">
        <v>8978</v>
      </c>
      <c r="J447" s="215" t="s">
        <v>8979</v>
      </c>
      <c r="K447" s="294" t="s">
        <v>8980</v>
      </c>
      <c r="L447" s="200" t="s">
        <v>8981</v>
      </c>
      <c r="M447" s="76"/>
      <c r="N447" s="202"/>
      <c r="O447" s="98"/>
      <c r="P447" s="98"/>
      <c r="Q447" s="98"/>
      <c r="R447" s="98"/>
      <c r="S447" s="98"/>
      <c r="T447" s="98"/>
      <c r="U447" s="98"/>
      <c r="V447" s="98"/>
      <c r="W447" s="98"/>
      <c r="X447" s="98"/>
      <c r="Y447" s="98"/>
      <c r="Z447" s="98"/>
      <c r="AA447" s="98"/>
      <c r="AB447" s="98"/>
      <c r="AC447" s="98"/>
      <c r="AD447" s="98"/>
      <c r="AE447" s="98"/>
      <c r="AF447" s="98"/>
      <c r="AG447" s="98"/>
      <c r="AH447" s="98"/>
    </row>
    <row r="448" spans="1:34" ht="44.25" customHeight="1">
      <c r="A448" s="235">
        <f t="shared" si="35"/>
        <v>439</v>
      </c>
      <c r="B448" s="336" t="str">
        <f t="shared" si="34"/>
        <v>Hà Đông</v>
      </c>
      <c r="C448" s="76">
        <f t="shared" si="36"/>
        <v>431</v>
      </c>
      <c r="D448" s="199" t="s">
        <v>3818</v>
      </c>
      <c r="E448" s="199" t="s">
        <v>9051</v>
      </c>
      <c r="F448" s="215" t="s">
        <v>9052</v>
      </c>
      <c r="G448" s="215" t="s">
        <v>9053</v>
      </c>
      <c r="H448" s="76" t="s">
        <v>9054</v>
      </c>
      <c r="I448" s="297" t="s">
        <v>9055</v>
      </c>
      <c r="J448" s="215" t="s">
        <v>9056</v>
      </c>
      <c r="K448" s="296" t="s">
        <v>9057</v>
      </c>
      <c r="L448" s="200" t="s">
        <v>9058</v>
      </c>
      <c r="M448" s="76"/>
      <c r="N448" s="202"/>
      <c r="O448" s="98"/>
      <c r="P448" s="98"/>
      <c r="Q448" s="98"/>
      <c r="R448" s="98"/>
      <c r="S448" s="98"/>
      <c r="T448" s="98"/>
      <c r="U448" s="98"/>
      <c r="V448" s="98"/>
      <c r="W448" s="98"/>
      <c r="X448" s="98"/>
      <c r="Y448" s="98"/>
      <c r="Z448" s="98"/>
      <c r="AA448" s="98"/>
      <c r="AB448" s="98"/>
      <c r="AC448" s="98"/>
      <c r="AD448" s="98"/>
      <c r="AE448" s="98"/>
      <c r="AF448" s="98"/>
      <c r="AG448" s="98"/>
      <c r="AH448" s="98"/>
    </row>
    <row r="449" spans="1:34" ht="44.25" customHeight="1">
      <c r="A449" s="235">
        <f t="shared" si="35"/>
        <v>440</v>
      </c>
      <c r="B449" s="336" t="str">
        <f t="shared" si="34"/>
        <v>Hà Đông</v>
      </c>
      <c r="C449" s="76">
        <f t="shared" si="36"/>
        <v>432</v>
      </c>
      <c r="D449" s="199" t="s">
        <v>3818</v>
      </c>
      <c r="E449" s="199" t="s">
        <v>9214</v>
      </c>
      <c r="F449" s="215" t="s">
        <v>9215</v>
      </c>
      <c r="G449" s="200" t="s">
        <v>9216</v>
      </c>
      <c r="H449" s="76">
        <v>1361</v>
      </c>
      <c r="I449" s="201">
        <v>45177</v>
      </c>
      <c r="J449" s="215" t="s">
        <v>9217</v>
      </c>
      <c r="K449" s="202" t="s">
        <v>9218</v>
      </c>
      <c r="L449" s="200" t="s">
        <v>9219</v>
      </c>
      <c r="M449" s="76"/>
      <c r="N449" s="202"/>
      <c r="O449" s="98"/>
      <c r="P449" s="98"/>
      <c r="Q449" s="98"/>
      <c r="R449" s="98"/>
      <c r="S449" s="98"/>
      <c r="T449" s="98"/>
      <c r="U449" s="98"/>
      <c r="V449" s="98"/>
      <c r="W449" s="98"/>
      <c r="X449" s="98"/>
      <c r="Y449" s="98"/>
      <c r="Z449" s="98"/>
      <c r="AA449" s="98"/>
      <c r="AB449" s="98"/>
      <c r="AC449" s="98"/>
      <c r="AD449" s="98"/>
      <c r="AE449" s="98"/>
      <c r="AF449" s="98"/>
      <c r="AG449" s="98"/>
      <c r="AH449" s="98"/>
    </row>
    <row r="450" spans="1:34" ht="15.75" customHeight="1">
      <c r="A450" s="337"/>
      <c r="B450" s="338"/>
      <c r="C450" s="111"/>
      <c r="D450" s="350" t="s">
        <v>5662</v>
      </c>
      <c r="E450" s="351">
        <f>COUNTIF($D$2:$D$1310,D450)-1</f>
        <v>17</v>
      </c>
      <c r="F450" s="77"/>
      <c r="G450" s="342"/>
      <c r="H450" s="111"/>
      <c r="I450" s="389"/>
      <c r="J450" s="77"/>
      <c r="K450" s="345"/>
      <c r="L450" s="342"/>
      <c r="M450" s="111"/>
      <c r="N450" s="345"/>
      <c r="O450" s="190"/>
      <c r="P450" s="190"/>
      <c r="Q450" s="190"/>
      <c r="R450" s="190"/>
      <c r="S450" s="190"/>
      <c r="T450" s="190"/>
      <c r="U450" s="190"/>
      <c r="V450" s="190"/>
      <c r="W450" s="190"/>
      <c r="X450" s="190"/>
      <c r="Y450" s="190"/>
      <c r="Z450" s="190"/>
      <c r="AA450" s="190"/>
      <c r="AB450" s="190"/>
      <c r="AC450" s="190"/>
      <c r="AD450" s="190"/>
      <c r="AE450" s="190"/>
      <c r="AF450" s="190"/>
      <c r="AG450" s="190"/>
      <c r="AH450" s="190"/>
    </row>
    <row r="451" spans="1:34" ht="44.25" customHeight="1">
      <c r="A451" s="235">
        <f>A449+1</f>
        <v>441</v>
      </c>
      <c r="B451" s="336" t="str">
        <f t="shared" ref="B451:B467" si="37">$B$390</f>
        <v>Hà Đông</v>
      </c>
      <c r="C451" s="76">
        <f>C449+1</f>
        <v>433</v>
      </c>
      <c r="D451" s="259" t="s">
        <v>5662</v>
      </c>
      <c r="E451" s="199" t="s">
        <v>5663</v>
      </c>
      <c r="F451" s="76"/>
      <c r="G451" s="200" t="s">
        <v>5664</v>
      </c>
      <c r="H451" s="76" t="s">
        <v>5665</v>
      </c>
      <c r="I451" s="200" t="s">
        <v>5666</v>
      </c>
      <c r="J451" s="200" t="s">
        <v>5667</v>
      </c>
      <c r="K451" s="202" t="s">
        <v>5668</v>
      </c>
      <c r="L451" s="76" t="s">
        <v>5669</v>
      </c>
      <c r="M451" s="76" t="s">
        <v>1736</v>
      </c>
      <c r="N451" s="202"/>
      <c r="O451" s="98"/>
      <c r="P451" s="98"/>
      <c r="Q451" s="98"/>
      <c r="R451" s="98"/>
      <c r="S451" s="98"/>
      <c r="T451" s="98"/>
      <c r="U451" s="98"/>
      <c r="V451" s="98"/>
      <c r="W451" s="98"/>
      <c r="X451" s="98"/>
      <c r="Y451" s="98"/>
      <c r="Z451" s="98"/>
      <c r="AA451" s="98"/>
      <c r="AB451" s="98"/>
      <c r="AC451" s="98"/>
      <c r="AD451" s="98"/>
      <c r="AE451" s="98"/>
      <c r="AF451" s="98"/>
      <c r="AG451" s="98"/>
      <c r="AH451" s="98"/>
    </row>
    <row r="452" spans="1:34" ht="58.5" customHeight="1">
      <c r="A452" s="235">
        <f t="shared" ref="A452:A467" si="38">A451+1</f>
        <v>442</v>
      </c>
      <c r="B452" s="336" t="str">
        <f t="shared" si="37"/>
        <v>Hà Đông</v>
      </c>
      <c r="C452" s="76">
        <f t="shared" ref="C452:C467" si="39">C451+1</f>
        <v>434</v>
      </c>
      <c r="D452" s="259" t="s">
        <v>5662</v>
      </c>
      <c r="E452" s="199" t="s">
        <v>6567</v>
      </c>
      <c r="F452" s="76"/>
      <c r="G452" s="200" t="s">
        <v>6568</v>
      </c>
      <c r="H452" s="76" t="s">
        <v>6569</v>
      </c>
      <c r="I452" s="200" t="s">
        <v>6570</v>
      </c>
      <c r="J452" s="76" t="s">
        <v>6571</v>
      </c>
      <c r="K452" s="202" t="s">
        <v>6572</v>
      </c>
      <c r="L452" s="76" t="s">
        <v>6573</v>
      </c>
      <c r="M452" s="76" t="s">
        <v>6574</v>
      </c>
      <c r="N452" s="202"/>
      <c r="O452" s="98"/>
      <c r="P452" s="98"/>
      <c r="Q452" s="98"/>
      <c r="R452" s="98"/>
      <c r="S452" s="98"/>
      <c r="T452" s="98"/>
      <c r="U452" s="98"/>
      <c r="V452" s="98"/>
      <c r="W452" s="98"/>
      <c r="X452" s="98"/>
      <c r="Y452" s="98"/>
      <c r="Z452" s="98"/>
      <c r="AA452" s="98"/>
      <c r="AB452" s="98"/>
      <c r="AC452" s="98"/>
      <c r="AD452" s="98"/>
      <c r="AE452" s="98"/>
      <c r="AF452" s="98"/>
      <c r="AG452" s="98"/>
      <c r="AH452" s="98"/>
    </row>
    <row r="453" spans="1:34" ht="44.25" customHeight="1">
      <c r="A453" s="235">
        <f t="shared" si="38"/>
        <v>443</v>
      </c>
      <c r="B453" s="336" t="str">
        <f t="shared" si="37"/>
        <v>Hà Đông</v>
      </c>
      <c r="C453" s="76">
        <f t="shared" si="39"/>
        <v>435</v>
      </c>
      <c r="D453" s="199" t="s">
        <v>5662</v>
      </c>
      <c r="E453" s="199" t="s">
        <v>12593</v>
      </c>
      <c r="F453" s="76"/>
      <c r="G453" s="200" t="s">
        <v>8240</v>
      </c>
      <c r="H453" s="76" t="s">
        <v>8241</v>
      </c>
      <c r="I453" s="208" t="s">
        <v>8242</v>
      </c>
      <c r="J453" s="200" t="s">
        <v>8243</v>
      </c>
      <c r="K453" s="202" t="s">
        <v>8244</v>
      </c>
      <c r="L453" s="200" t="s">
        <v>8245</v>
      </c>
      <c r="M453" s="76"/>
      <c r="N453" s="202"/>
      <c r="O453" s="98"/>
      <c r="P453" s="98"/>
      <c r="Q453" s="98"/>
      <c r="R453" s="98"/>
      <c r="S453" s="98"/>
      <c r="T453" s="98"/>
      <c r="U453" s="98"/>
      <c r="V453" s="98"/>
      <c r="W453" s="98"/>
      <c r="X453" s="98"/>
      <c r="Y453" s="98"/>
      <c r="Z453" s="98"/>
      <c r="AA453" s="98"/>
      <c r="AB453" s="98"/>
      <c r="AC453" s="98"/>
      <c r="AD453" s="98"/>
      <c r="AE453" s="98"/>
      <c r="AF453" s="98"/>
      <c r="AG453" s="98"/>
      <c r="AH453" s="98"/>
    </row>
    <row r="454" spans="1:34" ht="57" customHeight="1">
      <c r="A454" s="235">
        <f t="shared" si="38"/>
        <v>444</v>
      </c>
      <c r="B454" s="336" t="str">
        <f t="shared" si="37"/>
        <v>Hà Đông</v>
      </c>
      <c r="C454" s="76">
        <f t="shared" si="39"/>
        <v>436</v>
      </c>
      <c r="D454" s="259" t="s">
        <v>5662</v>
      </c>
      <c r="E454" s="199" t="s">
        <v>8544</v>
      </c>
      <c r="F454" s="76"/>
      <c r="G454" s="200" t="s">
        <v>8545</v>
      </c>
      <c r="H454" s="76" t="s">
        <v>8546</v>
      </c>
      <c r="I454" s="200" t="s">
        <v>8547</v>
      </c>
      <c r="J454" s="200" t="s">
        <v>8548</v>
      </c>
      <c r="K454" s="216" t="s">
        <v>8549</v>
      </c>
      <c r="L454" s="200" t="s">
        <v>8550</v>
      </c>
      <c r="M454" s="76" t="s">
        <v>8551</v>
      </c>
      <c r="N454" s="202"/>
      <c r="O454" s="98"/>
      <c r="P454" s="98"/>
      <c r="Q454" s="98"/>
      <c r="R454" s="98"/>
      <c r="S454" s="98"/>
      <c r="T454" s="98"/>
      <c r="U454" s="98"/>
      <c r="V454" s="98"/>
      <c r="W454" s="98"/>
      <c r="X454" s="98"/>
      <c r="Y454" s="98"/>
      <c r="Z454" s="98"/>
      <c r="AA454" s="98"/>
      <c r="AB454" s="98"/>
      <c r="AC454" s="98"/>
      <c r="AD454" s="98"/>
      <c r="AE454" s="98"/>
      <c r="AF454" s="98"/>
      <c r="AG454" s="98"/>
      <c r="AH454" s="98"/>
    </row>
    <row r="455" spans="1:34" ht="57.75" customHeight="1">
      <c r="A455" s="235">
        <f t="shared" si="38"/>
        <v>445</v>
      </c>
      <c r="B455" s="336" t="str">
        <f t="shared" si="37"/>
        <v>Hà Đông</v>
      </c>
      <c r="C455" s="76">
        <f t="shared" si="39"/>
        <v>437</v>
      </c>
      <c r="D455" s="199" t="s">
        <v>5662</v>
      </c>
      <c r="E455" s="199" t="s">
        <v>8634</v>
      </c>
      <c r="F455" s="200"/>
      <c r="G455" s="200" t="s">
        <v>8635</v>
      </c>
      <c r="H455" s="76">
        <v>4008</v>
      </c>
      <c r="I455" s="208" t="s">
        <v>8636</v>
      </c>
      <c r="J455" s="200" t="s">
        <v>8637</v>
      </c>
      <c r="K455" s="202" t="s">
        <v>8638</v>
      </c>
      <c r="L455" s="200" t="s">
        <v>8639</v>
      </c>
      <c r="M455" s="76"/>
      <c r="N455" s="202"/>
      <c r="O455" s="98" t="s">
        <v>3164</v>
      </c>
      <c r="P455" s="98"/>
      <c r="Q455" s="98"/>
      <c r="R455" s="98"/>
      <c r="S455" s="98"/>
      <c r="T455" s="98"/>
      <c r="U455" s="98"/>
      <c r="V455" s="98"/>
      <c r="W455" s="98"/>
      <c r="X455" s="98"/>
      <c r="Y455" s="98"/>
      <c r="Z455" s="98"/>
      <c r="AA455" s="98"/>
      <c r="AB455" s="98"/>
      <c r="AC455" s="98"/>
      <c r="AD455" s="98"/>
      <c r="AE455" s="98"/>
      <c r="AF455" s="98"/>
      <c r="AG455" s="98"/>
      <c r="AH455" s="98"/>
    </row>
    <row r="456" spans="1:34" ht="44.25" customHeight="1">
      <c r="A456" s="235">
        <f t="shared" si="38"/>
        <v>446</v>
      </c>
      <c r="B456" s="336" t="str">
        <f t="shared" si="37"/>
        <v>Hà Đông</v>
      </c>
      <c r="C456" s="76">
        <f t="shared" si="39"/>
        <v>438</v>
      </c>
      <c r="D456" s="199" t="s">
        <v>5662</v>
      </c>
      <c r="E456" s="199" t="s">
        <v>8680</v>
      </c>
      <c r="F456" s="200"/>
      <c r="G456" s="200" t="s">
        <v>8681</v>
      </c>
      <c r="H456" s="76">
        <v>285</v>
      </c>
      <c r="I456" s="208" t="s">
        <v>8676</v>
      </c>
      <c r="J456" s="200" t="s">
        <v>8682</v>
      </c>
      <c r="K456" s="202" t="s">
        <v>8683</v>
      </c>
      <c r="L456" s="200" t="s">
        <v>8684</v>
      </c>
      <c r="M456" s="76"/>
      <c r="N456" s="202"/>
      <c r="O456" s="98"/>
      <c r="P456" s="98"/>
      <c r="Q456" s="98"/>
      <c r="R456" s="98"/>
      <c r="S456" s="98"/>
      <c r="T456" s="98"/>
      <c r="U456" s="98"/>
      <c r="V456" s="98"/>
      <c r="W456" s="98"/>
      <c r="X456" s="98"/>
      <c r="Y456" s="98"/>
      <c r="Z456" s="98"/>
      <c r="AA456" s="98"/>
      <c r="AB456" s="98"/>
      <c r="AC456" s="98"/>
      <c r="AD456" s="98"/>
      <c r="AE456" s="98"/>
      <c r="AF456" s="98"/>
      <c r="AG456" s="98"/>
      <c r="AH456" s="98"/>
    </row>
    <row r="457" spans="1:34" ht="44.25" customHeight="1">
      <c r="A457" s="235">
        <f t="shared" si="38"/>
        <v>447</v>
      </c>
      <c r="B457" s="336" t="str">
        <f t="shared" si="37"/>
        <v>Hà Đông</v>
      </c>
      <c r="C457" s="76">
        <f t="shared" si="39"/>
        <v>439</v>
      </c>
      <c r="D457" s="199" t="s">
        <v>5662</v>
      </c>
      <c r="E457" s="199" t="s">
        <v>8691</v>
      </c>
      <c r="F457" s="76" t="s">
        <v>8692</v>
      </c>
      <c r="G457" s="200" t="s">
        <v>8693</v>
      </c>
      <c r="H457" s="76" t="s">
        <v>8694</v>
      </c>
      <c r="I457" s="200" t="s">
        <v>8695</v>
      </c>
      <c r="J457" s="200" t="s">
        <v>8696</v>
      </c>
      <c r="K457" s="202" t="s">
        <v>8697</v>
      </c>
      <c r="L457" s="200" t="s">
        <v>8698</v>
      </c>
      <c r="M457" s="76"/>
      <c r="N457" s="202"/>
      <c r="O457" s="98"/>
      <c r="P457" s="98"/>
      <c r="Q457" s="98"/>
      <c r="R457" s="98"/>
      <c r="S457" s="98"/>
      <c r="T457" s="98"/>
      <c r="U457" s="98"/>
      <c r="V457" s="98"/>
      <c r="W457" s="98"/>
      <c r="X457" s="98"/>
      <c r="Y457" s="98"/>
      <c r="Z457" s="98"/>
      <c r="AA457" s="98"/>
      <c r="AB457" s="98"/>
      <c r="AC457" s="98"/>
      <c r="AD457" s="98"/>
      <c r="AE457" s="98"/>
      <c r="AF457" s="98"/>
      <c r="AG457" s="98"/>
      <c r="AH457" s="98"/>
    </row>
    <row r="458" spans="1:34" ht="66" customHeight="1">
      <c r="A458" s="235">
        <f t="shared" si="38"/>
        <v>448</v>
      </c>
      <c r="B458" s="336" t="str">
        <f t="shared" si="37"/>
        <v>Hà Đông</v>
      </c>
      <c r="C458" s="76">
        <f t="shared" si="39"/>
        <v>440</v>
      </c>
      <c r="D458" s="199" t="s">
        <v>5662</v>
      </c>
      <c r="E458" s="199" t="s">
        <v>8699</v>
      </c>
      <c r="F458" s="76" t="s">
        <v>8700</v>
      </c>
      <c r="G458" s="200" t="s">
        <v>8701</v>
      </c>
      <c r="H458" s="76" t="s">
        <v>8702</v>
      </c>
      <c r="I458" s="365" t="s">
        <v>8703</v>
      </c>
      <c r="J458" s="200" t="s">
        <v>8704</v>
      </c>
      <c r="K458" s="220" t="s">
        <v>8705</v>
      </c>
      <c r="L458" s="200" t="s">
        <v>8706</v>
      </c>
      <c r="M458" s="76"/>
      <c r="N458" s="202"/>
      <c r="O458" s="98"/>
      <c r="P458" s="98"/>
      <c r="Q458" s="98"/>
      <c r="R458" s="98"/>
      <c r="S458" s="98"/>
      <c r="T458" s="98"/>
      <c r="U458" s="98"/>
      <c r="V458" s="98"/>
      <c r="W458" s="98"/>
      <c r="X458" s="98"/>
      <c r="Y458" s="98"/>
      <c r="Z458" s="98"/>
      <c r="AA458" s="98"/>
      <c r="AB458" s="98"/>
      <c r="AC458" s="98"/>
      <c r="AD458" s="98"/>
      <c r="AE458" s="98"/>
      <c r="AF458" s="98"/>
      <c r="AG458" s="98"/>
      <c r="AH458" s="98"/>
    </row>
    <row r="459" spans="1:34" ht="57.75" customHeight="1">
      <c r="A459" s="235">
        <f t="shared" si="38"/>
        <v>449</v>
      </c>
      <c r="B459" s="336" t="str">
        <f t="shared" si="37"/>
        <v>Hà Đông</v>
      </c>
      <c r="C459" s="76">
        <f t="shared" si="39"/>
        <v>441</v>
      </c>
      <c r="D459" s="199" t="s">
        <v>5662</v>
      </c>
      <c r="E459" s="199" t="s">
        <v>8729</v>
      </c>
      <c r="F459" s="76"/>
      <c r="G459" s="200" t="s">
        <v>8730</v>
      </c>
      <c r="H459" s="76">
        <v>3654</v>
      </c>
      <c r="I459" s="200" t="s">
        <v>8731</v>
      </c>
      <c r="J459" s="200" t="s">
        <v>8732</v>
      </c>
      <c r="K459" s="202" t="s">
        <v>8733</v>
      </c>
      <c r="L459" s="200" t="s">
        <v>8734</v>
      </c>
      <c r="M459" s="76"/>
      <c r="N459" s="202"/>
      <c r="O459" s="98"/>
      <c r="P459" s="98"/>
      <c r="Q459" s="98"/>
      <c r="R459" s="98"/>
      <c r="S459" s="98"/>
      <c r="T459" s="98"/>
      <c r="U459" s="98"/>
      <c r="V459" s="98"/>
      <c r="W459" s="98"/>
      <c r="X459" s="98"/>
      <c r="Y459" s="98"/>
      <c r="Z459" s="98"/>
      <c r="AA459" s="98"/>
      <c r="AB459" s="98"/>
      <c r="AC459" s="98"/>
      <c r="AD459" s="98"/>
      <c r="AE459" s="98"/>
      <c r="AF459" s="98"/>
      <c r="AG459" s="98"/>
      <c r="AH459" s="98"/>
    </row>
    <row r="460" spans="1:34" ht="44.25" customHeight="1">
      <c r="A460" s="235">
        <f t="shared" si="38"/>
        <v>450</v>
      </c>
      <c r="B460" s="336" t="str">
        <f t="shared" si="37"/>
        <v>Hà Đông</v>
      </c>
      <c r="C460" s="76">
        <f t="shared" si="39"/>
        <v>442</v>
      </c>
      <c r="D460" s="259" t="s">
        <v>5662</v>
      </c>
      <c r="E460" s="199" t="s">
        <v>8749</v>
      </c>
      <c r="F460" s="200" t="s">
        <v>8750</v>
      </c>
      <c r="G460" s="200" t="s">
        <v>8751</v>
      </c>
      <c r="H460" s="76">
        <v>1644</v>
      </c>
      <c r="I460" s="208" t="s">
        <v>7748</v>
      </c>
      <c r="J460" s="200" t="s">
        <v>8752</v>
      </c>
      <c r="K460" s="202" t="s">
        <v>8753</v>
      </c>
      <c r="L460" s="200" t="s">
        <v>8754</v>
      </c>
      <c r="M460" s="76"/>
      <c r="N460" s="202"/>
      <c r="O460" s="98"/>
      <c r="P460" s="98"/>
      <c r="Q460" s="98"/>
      <c r="R460" s="98"/>
      <c r="S460" s="98"/>
      <c r="T460" s="98"/>
      <c r="U460" s="98"/>
      <c r="V460" s="98"/>
      <c r="W460" s="98"/>
      <c r="X460" s="98"/>
      <c r="Y460" s="98"/>
      <c r="Z460" s="98"/>
      <c r="AA460" s="98"/>
      <c r="AB460" s="98"/>
      <c r="AC460" s="98"/>
      <c r="AD460" s="98"/>
      <c r="AE460" s="98"/>
      <c r="AF460" s="98"/>
      <c r="AG460" s="98"/>
      <c r="AH460" s="98"/>
    </row>
    <row r="461" spans="1:34" ht="56.25" customHeight="1">
      <c r="A461" s="235">
        <f t="shared" si="38"/>
        <v>451</v>
      </c>
      <c r="B461" s="336" t="str">
        <f t="shared" si="37"/>
        <v>Hà Đông</v>
      </c>
      <c r="C461" s="76">
        <f t="shared" si="39"/>
        <v>443</v>
      </c>
      <c r="D461" s="199" t="s">
        <v>5662</v>
      </c>
      <c r="E461" s="199" t="s">
        <v>8905</v>
      </c>
      <c r="F461" s="212"/>
      <c r="G461" s="200" t="s">
        <v>8906</v>
      </c>
      <c r="H461" s="76">
        <v>2212</v>
      </c>
      <c r="I461" s="208" t="s">
        <v>8907</v>
      </c>
      <c r="J461" s="212" t="s">
        <v>8908</v>
      </c>
      <c r="K461" s="202" t="s">
        <v>8909</v>
      </c>
      <c r="L461" s="200" t="s">
        <v>8910</v>
      </c>
      <c r="M461" s="76"/>
      <c r="N461" s="202"/>
      <c r="O461" s="98"/>
      <c r="P461" s="98"/>
      <c r="Q461" s="98"/>
      <c r="R461" s="98"/>
      <c r="S461" s="98"/>
      <c r="T461" s="98"/>
      <c r="U461" s="98"/>
      <c r="V461" s="98"/>
      <c r="W461" s="98"/>
      <c r="X461" s="98"/>
      <c r="Y461" s="98"/>
      <c r="Z461" s="98"/>
      <c r="AA461" s="98"/>
      <c r="AB461" s="98"/>
      <c r="AC461" s="98"/>
      <c r="AD461" s="98"/>
      <c r="AE461" s="98"/>
      <c r="AF461" s="98"/>
      <c r="AG461" s="98"/>
      <c r="AH461" s="98"/>
    </row>
    <row r="462" spans="1:34" ht="44.25" customHeight="1">
      <c r="A462" s="235">
        <f t="shared" si="38"/>
        <v>452</v>
      </c>
      <c r="B462" s="336" t="str">
        <f t="shared" si="37"/>
        <v>Hà Đông</v>
      </c>
      <c r="C462" s="76">
        <f t="shared" si="39"/>
        <v>444</v>
      </c>
      <c r="D462" s="199" t="s">
        <v>5662</v>
      </c>
      <c r="E462" s="199" t="s">
        <v>8911</v>
      </c>
      <c r="F462" s="215"/>
      <c r="G462" s="200" t="s">
        <v>8912</v>
      </c>
      <c r="H462" s="76">
        <v>2783</v>
      </c>
      <c r="I462" s="208" t="s">
        <v>8913</v>
      </c>
      <c r="J462" s="215" t="s">
        <v>8914</v>
      </c>
      <c r="K462" s="202" t="s">
        <v>8915</v>
      </c>
      <c r="L462" s="200" t="s">
        <v>8916</v>
      </c>
      <c r="M462" s="76"/>
      <c r="N462" s="202"/>
      <c r="O462" s="98"/>
      <c r="P462" s="98"/>
      <c r="Q462" s="98"/>
      <c r="R462" s="98"/>
      <c r="S462" s="98"/>
      <c r="T462" s="98"/>
      <c r="U462" s="98"/>
      <c r="V462" s="98"/>
      <c r="W462" s="98"/>
      <c r="X462" s="98"/>
      <c r="Y462" s="98"/>
      <c r="Z462" s="98"/>
      <c r="AA462" s="98"/>
      <c r="AB462" s="98"/>
      <c r="AC462" s="98"/>
      <c r="AD462" s="98"/>
      <c r="AE462" s="98"/>
      <c r="AF462" s="98"/>
      <c r="AG462" s="98"/>
      <c r="AH462" s="98"/>
    </row>
    <row r="463" spans="1:34" ht="44.25" customHeight="1">
      <c r="A463" s="235">
        <f t="shared" si="38"/>
        <v>453</v>
      </c>
      <c r="B463" s="336" t="str">
        <f t="shared" si="37"/>
        <v>Hà Đông</v>
      </c>
      <c r="C463" s="76">
        <f t="shared" si="39"/>
        <v>445</v>
      </c>
      <c r="D463" s="199" t="s">
        <v>5662</v>
      </c>
      <c r="E463" s="199" t="s">
        <v>8917</v>
      </c>
      <c r="F463" s="215"/>
      <c r="G463" s="200" t="s">
        <v>8918</v>
      </c>
      <c r="H463" s="76">
        <v>26</v>
      </c>
      <c r="I463" s="208">
        <v>45505</v>
      </c>
      <c r="J463" s="215" t="s">
        <v>8919</v>
      </c>
      <c r="K463" s="263" t="s">
        <v>8920</v>
      </c>
      <c r="L463" s="200" t="s">
        <v>8921</v>
      </c>
      <c r="M463" s="76"/>
      <c r="N463" s="202"/>
      <c r="O463" s="98"/>
      <c r="P463" s="98"/>
      <c r="Q463" s="98"/>
      <c r="R463" s="98"/>
      <c r="S463" s="98"/>
      <c r="T463" s="98"/>
      <c r="U463" s="98"/>
      <c r="V463" s="98"/>
      <c r="W463" s="98"/>
      <c r="X463" s="98"/>
      <c r="Y463" s="98"/>
      <c r="Z463" s="98"/>
      <c r="AA463" s="98"/>
      <c r="AB463" s="98"/>
      <c r="AC463" s="98"/>
      <c r="AD463" s="98"/>
      <c r="AE463" s="98"/>
      <c r="AF463" s="98"/>
      <c r="AG463" s="98"/>
      <c r="AH463" s="98"/>
    </row>
    <row r="464" spans="1:34" ht="44.25" customHeight="1">
      <c r="A464" s="235">
        <f t="shared" si="38"/>
        <v>454</v>
      </c>
      <c r="B464" s="336" t="str">
        <f t="shared" si="37"/>
        <v>Hà Đông</v>
      </c>
      <c r="C464" s="76">
        <f t="shared" si="39"/>
        <v>446</v>
      </c>
      <c r="D464" s="199" t="s">
        <v>5662</v>
      </c>
      <c r="E464" s="199" t="s">
        <v>8945</v>
      </c>
      <c r="F464" s="212"/>
      <c r="G464" s="200" t="s">
        <v>8946</v>
      </c>
      <c r="H464" s="210">
        <v>597</v>
      </c>
      <c r="I464" s="214" t="s">
        <v>8947</v>
      </c>
      <c r="J464" s="215" t="s">
        <v>8948</v>
      </c>
      <c r="K464" s="202" t="s">
        <v>8949</v>
      </c>
      <c r="L464" s="200" t="s">
        <v>8950</v>
      </c>
      <c r="M464" s="76"/>
      <c r="N464" s="202"/>
      <c r="O464" s="98"/>
      <c r="P464" s="98"/>
      <c r="Q464" s="98"/>
      <c r="R464" s="98"/>
      <c r="S464" s="98"/>
      <c r="T464" s="98"/>
      <c r="U464" s="98"/>
      <c r="V464" s="98"/>
      <c r="W464" s="98"/>
      <c r="X464" s="98"/>
      <c r="Y464" s="98"/>
      <c r="Z464" s="98"/>
      <c r="AA464" s="98"/>
      <c r="AB464" s="98"/>
      <c r="AC464" s="98"/>
      <c r="AD464" s="98"/>
      <c r="AE464" s="98"/>
      <c r="AF464" s="98"/>
      <c r="AG464" s="98"/>
      <c r="AH464" s="98"/>
    </row>
    <row r="465" spans="1:34" ht="44.25" customHeight="1">
      <c r="A465" s="235">
        <f t="shared" si="38"/>
        <v>455</v>
      </c>
      <c r="B465" s="336" t="str">
        <f t="shared" si="37"/>
        <v>Hà Đông</v>
      </c>
      <c r="C465" s="76">
        <f t="shared" si="39"/>
        <v>447</v>
      </c>
      <c r="D465" s="199" t="s">
        <v>5662</v>
      </c>
      <c r="E465" s="199" t="s">
        <v>9000</v>
      </c>
      <c r="F465" s="215" t="s">
        <v>9001</v>
      </c>
      <c r="G465" s="200" t="s">
        <v>9002</v>
      </c>
      <c r="H465" s="76">
        <v>1492</v>
      </c>
      <c r="I465" s="208" t="s">
        <v>9003</v>
      </c>
      <c r="J465" s="215" t="s">
        <v>9004</v>
      </c>
      <c r="K465" s="202" t="s">
        <v>9005</v>
      </c>
      <c r="L465" s="200" t="s">
        <v>9006</v>
      </c>
      <c r="M465" s="76"/>
      <c r="N465" s="202"/>
      <c r="O465" s="98"/>
      <c r="P465" s="98"/>
      <c r="Q465" s="98"/>
      <c r="R465" s="98"/>
      <c r="S465" s="98"/>
      <c r="T465" s="98"/>
      <c r="U465" s="98"/>
      <c r="V465" s="98"/>
      <c r="W465" s="98"/>
      <c r="X465" s="98"/>
      <c r="Y465" s="98"/>
      <c r="Z465" s="98"/>
      <c r="AA465" s="98"/>
      <c r="AB465" s="98"/>
      <c r="AC465" s="98"/>
      <c r="AD465" s="98"/>
      <c r="AE465" s="98"/>
      <c r="AF465" s="98"/>
      <c r="AG465" s="98"/>
      <c r="AH465" s="98"/>
    </row>
    <row r="466" spans="1:34" ht="44.25" customHeight="1">
      <c r="A466" s="235">
        <f t="shared" si="38"/>
        <v>456</v>
      </c>
      <c r="B466" s="336" t="str">
        <f t="shared" si="37"/>
        <v>Hà Đông</v>
      </c>
      <c r="C466" s="76">
        <f t="shared" si="39"/>
        <v>448</v>
      </c>
      <c r="D466" s="199" t="s">
        <v>5662</v>
      </c>
      <c r="E466" s="199" t="s">
        <v>9116</v>
      </c>
      <c r="F466" s="76" t="s">
        <v>9117</v>
      </c>
      <c r="G466" s="200" t="s">
        <v>9118</v>
      </c>
      <c r="H466" s="76" t="s">
        <v>9119</v>
      </c>
      <c r="I466" s="76" t="s">
        <v>9120</v>
      </c>
      <c r="J466" s="200" t="s">
        <v>9121</v>
      </c>
      <c r="K466" s="202" t="s">
        <v>9122</v>
      </c>
      <c r="L466" s="200" t="s">
        <v>9123</v>
      </c>
      <c r="M466" s="76"/>
      <c r="N466" s="202"/>
      <c r="O466" s="98"/>
      <c r="P466" s="98"/>
      <c r="Q466" s="98"/>
      <c r="R466" s="98"/>
      <c r="S466" s="98"/>
      <c r="T466" s="98"/>
      <c r="U466" s="98"/>
      <c r="V466" s="98"/>
      <c r="W466" s="98"/>
      <c r="X466" s="98"/>
      <c r="Y466" s="98"/>
      <c r="Z466" s="98"/>
      <c r="AA466" s="98"/>
      <c r="AB466" s="98"/>
      <c r="AC466" s="98"/>
      <c r="AD466" s="98"/>
      <c r="AE466" s="98"/>
      <c r="AF466" s="98"/>
      <c r="AG466" s="98"/>
      <c r="AH466" s="98"/>
    </row>
    <row r="467" spans="1:34" ht="53.25" customHeight="1">
      <c r="A467" s="235">
        <f t="shared" si="38"/>
        <v>457</v>
      </c>
      <c r="B467" s="336" t="str">
        <f t="shared" si="37"/>
        <v>Hà Đông</v>
      </c>
      <c r="C467" s="76">
        <f t="shared" si="39"/>
        <v>449</v>
      </c>
      <c r="D467" s="199" t="s">
        <v>5662</v>
      </c>
      <c r="E467" s="259" t="s">
        <v>11658</v>
      </c>
      <c r="F467" s="212" t="s">
        <v>11659</v>
      </c>
      <c r="G467" s="200" t="s">
        <v>6245</v>
      </c>
      <c r="H467" s="76" t="s">
        <v>11660</v>
      </c>
      <c r="I467" s="365" t="s">
        <v>11661</v>
      </c>
      <c r="J467" s="200" t="s">
        <v>11662</v>
      </c>
      <c r="K467" s="220" t="s">
        <v>11663</v>
      </c>
      <c r="L467" s="76" t="s">
        <v>11664</v>
      </c>
      <c r="M467" s="76"/>
      <c r="N467" s="202"/>
      <c r="O467" s="98"/>
      <c r="P467" s="98"/>
      <c r="Q467" s="98"/>
      <c r="R467" s="98"/>
      <c r="S467" s="98"/>
      <c r="T467" s="98"/>
      <c r="U467" s="98"/>
      <c r="V467" s="98"/>
      <c r="W467" s="98"/>
      <c r="X467" s="98"/>
      <c r="Y467" s="98"/>
      <c r="Z467" s="98"/>
      <c r="AA467" s="98"/>
      <c r="AB467" s="98"/>
      <c r="AC467" s="98"/>
      <c r="AD467" s="98"/>
      <c r="AE467" s="98"/>
      <c r="AF467" s="98"/>
      <c r="AG467" s="98"/>
      <c r="AH467" s="98"/>
    </row>
    <row r="468" spans="1:34" ht="15.75" customHeight="1">
      <c r="A468" s="337"/>
      <c r="B468" s="338"/>
      <c r="C468" s="111"/>
      <c r="D468" s="351" t="s">
        <v>5671</v>
      </c>
      <c r="E468" s="354">
        <f>COUNTIF($D$2:$D$1308,D468)-1</f>
        <v>2</v>
      </c>
      <c r="F468" s="355"/>
      <c r="G468" s="342"/>
      <c r="H468" s="111"/>
      <c r="I468" s="342"/>
      <c r="J468" s="342"/>
      <c r="K468" s="345"/>
      <c r="L468" s="111"/>
      <c r="M468" s="111"/>
      <c r="N468" s="345"/>
      <c r="O468" s="190"/>
      <c r="P468" s="190"/>
      <c r="Q468" s="190"/>
      <c r="R468" s="190"/>
      <c r="S468" s="190"/>
      <c r="T468" s="190"/>
      <c r="U468" s="190"/>
      <c r="V468" s="190"/>
      <c r="W468" s="190"/>
      <c r="X468" s="190"/>
      <c r="Y468" s="190"/>
      <c r="Z468" s="190"/>
      <c r="AA468" s="190"/>
      <c r="AB468" s="190"/>
      <c r="AC468" s="190"/>
      <c r="AD468" s="190"/>
      <c r="AE468" s="190"/>
      <c r="AF468" s="190"/>
      <c r="AG468" s="190"/>
      <c r="AH468" s="190"/>
    </row>
    <row r="469" spans="1:34" ht="53.25" customHeight="1">
      <c r="A469" s="235">
        <f>A467+1</f>
        <v>458</v>
      </c>
      <c r="B469" s="336" t="str">
        <f t="shared" ref="B469:B470" si="40">$B$390</f>
        <v>Hà Đông</v>
      </c>
      <c r="C469" s="76">
        <f>C467+1</f>
        <v>450</v>
      </c>
      <c r="D469" s="199" t="s">
        <v>5671</v>
      </c>
      <c r="E469" s="199" t="s">
        <v>5672</v>
      </c>
      <c r="F469" s="76"/>
      <c r="G469" s="200" t="s">
        <v>5673</v>
      </c>
      <c r="H469" s="76" t="s">
        <v>5674</v>
      </c>
      <c r="I469" s="200" t="s">
        <v>5675</v>
      </c>
      <c r="J469" s="212" t="s">
        <v>5676</v>
      </c>
      <c r="K469" s="202" t="s">
        <v>5677</v>
      </c>
      <c r="L469" s="76" t="s">
        <v>5678</v>
      </c>
      <c r="M469" s="76" t="s">
        <v>2879</v>
      </c>
      <c r="N469" s="202"/>
      <c r="O469" s="98"/>
      <c r="P469" s="98"/>
      <c r="Q469" s="98"/>
      <c r="R469" s="98"/>
      <c r="S469" s="98"/>
      <c r="T469" s="98"/>
      <c r="U469" s="98"/>
      <c r="V469" s="98"/>
      <c r="W469" s="98"/>
      <c r="X469" s="98"/>
      <c r="Y469" s="98"/>
      <c r="Z469" s="98"/>
      <c r="AA469" s="98"/>
      <c r="AB469" s="98"/>
      <c r="AC469" s="98"/>
      <c r="AD469" s="98"/>
      <c r="AE469" s="98"/>
      <c r="AF469" s="98"/>
      <c r="AG469" s="98"/>
      <c r="AH469" s="98"/>
    </row>
    <row r="470" spans="1:34" ht="54.75" customHeight="1">
      <c r="A470" s="235">
        <f>A469+1</f>
        <v>459</v>
      </c>
      <c r="B470" s="336" t="str">
        <f t="shared" si="40"/>
        <v>Hà Đông</v>
      </c>
      <c r="C470" s="76">
        <f>C469+1</f>
        <v>451</v>
      </c>
      <c r="D470" s="199" t="s">
        <v>5671</v>
      </c>
      <c r="E470" s="199" t="s">
        <v>9791</v>
      </c>
      <c r="F470" s="76" t="s">
        <v>9792</v>
      </c>
      <c r="G470" s="200" t="s">
        <v>9793</v>
      </c>
      <c r="H470" s="76" t="s">
        <v>9794</v>
      </c>
      <c r="I470" s="76" t="s">
        <v>9795</v>
      </c>
      <c r="J470" s="200" t="s">
        <v>9796</v>
      </c>
      <c r="K470" s="206" t="s">
        <v>9797</v>
      </c>
      <c r="L470" s="200" t="s">
        <v>9798</v>
      </c>
      <c r="M470" s="76" t="s">
        <v>6559</v>
      </c>
      <c r="N470" s="202"/>
      <c r="O470" s="98"/>
      <c r="P470" s="98"/>
      <c r="Q470" s="98"/>
      <c r="R470" s="98"/>
      <c r="S470" s="98"/>
      <c r="T470" s="98"/>
      <c r="U470" s="98"/>
      <c r="V470" s="98"/>
      <c r="W470" s="98"/>
      <c r="X470" s="98"/>
      <c r="Y470" s="98"/>
      <c r="Z470" s="98"/>
      <c r="AA470" s="98"/>
      <c r="AB470" s="98"/>
      <c r="AC470" s="98"/>
      <c r="AD470" s="98"/>
      <c r="AE470" s="98"/>
      <c r="AF470" s="98"/>
      <c r="AG470" s="98"/>
      <c r="AH470" s="98"/>
    </row>
    <row r="471" spans="1:34" ht="15.75" customHeight="1">
      <c r="A471" s="337"/>
      <c r="B471" s="338"/>
      <c r="C471" s="111"/>
      <c r="D471" s="351" t="s">
        <v>4965</v>
      </c>
      <c r="E471" s="351">
        <f>COUNTIF($D$2:$D$1308,D471)-1</f>
        <v>14</v>
      </c>
      <c r="F471" s="111"/>
      <c r="G471" s="342"/>
      <c r="H471" s="111"/>
      <c r="I471" s="111"/>
      <c r="J471" s="342"/>
      <c r="K471" s="384"/>
      <c r="L471" s="342"/>
      <c r="M471" s="111"/>
      <c r="N471" s="345"/>
      <c r="O471" s="190"/>
      <c r="P471" s="190"/>
      <c r="Q471" s="190"/>
      <c r="R471" s="190"/>
      <c r="S471" s="190"/>
      <c r="T471" s="190"/>
      <c r="U471" s="190"/>
      <c r="V471" s="190"/>
      <c r="W471" s="190"/>
      <c r="X471" s="190"/>
      <c r="Y471" s="190"/>
      <c r="Z471" s="190"/>
      <c r="AA471" s="190"/>
      <c r="AB471" s="190"/>
      <c r="AC471" s="190"/>
      <c r="AD471" s="190"/>
      <c r="AE471" s="190"/>
      <c r="AF471" s="190"/>
      <c r="AG471" s="190"/>
      <c r="AH471" s="190"/>
    </row>
    <row r="472" spans="1:34" ht="44.25" customHeight="1">
      <c r="A472" s="235">
        <f>A470+1</f>
        <v>460</v>
      </c>
      <c r="B472" s="336" t="str">
        <f t="shared" ref="B472:B485" si="41">$B$390</f>
        <v>Hà Đông</v>
      </c>
      <c r="C472" s="76">
        <f>C470+1</f>
        <v>452</v>
      </c>
      <c r="D472" s="199" t="s">
        <v>4965</v>
      </c>
      <c r="E472" s="199" t="s">
        <v>8159</v>
      </c>
      <c r="F472" s="76"/>
      <c r="G472" s="200" t="s">
        <v>8160</v>
      </c>
      <c r="H472" s="76" t="s">
        <v>8161</v>
      </c>
      <c r="I472" s="200" t="s">
        <v>8162</v>
      </c>
      <c r="J472" s="76" t="s">
        <v>12594</v>
      </c>
      <c r="K472" s="202" t="s">
        <v>8163</v>
      </c>
      <c r="L472" s="200" t="s">
        <v>8164</v>
      </c>
      <c r="M472" s="76" t="s">
        <v>8165</v>
      </c>
      <c r="N472" s="202"/>
      <c r="O472" s="98"/>
      <c r="P472" s="98"/>
      <c r="Q472" s="98"/>
      <c r="R472" s="98"/>
      <c r="S472" s="98"/>
      <c r="T472" s="98"/>
      <c r="U472" s="98"/>
      <c r="V472" s="98"/>
      <c r="W472" s="98"/>
      <c r="X472" s="98"/>
      <c r="Y472" s="98"/>
      <c r="Z472" s="98"/>
      <c r="AA472" s="98"/>
      <c r="AB472" s="98"/>
      <c r="AC472" s="98"/>
      <c r="AD472" s="98"/>
      <c r="AE472" s="98"/>
      <c r="AF472" s="98"/>
      <c r="AG472" s="98"/>
      <c r="AH472" s="98"/>
    </row>
    <row r="473" spans="1:34" ht="44.25" customHeight="1">
      <c r="A473" s="235">
        <f t="shared" ref="A473:A485" si="42">A472+1</f>
        <v>461</v>
      </c>
      <c r="B473" s="336" t="str">
        <f t="shared" si="41"/>
        <v>Hà Đông</v>
      </c>
      <c r="C473" s="76">
        <f t="shared" ref="C473:C485" si="43">C472+1</f>
        <v>453</v>
      </c>
      <c r="D473" s="199" t="s">
        <v>4965</v>
      </c>
      <c r="E473" s="199" t="s">
        <v>8202</v>
      </c>
      <c r="F473" s="76" t="s">
        <v>8203</v>
      </c>
      <c r="G473" s="200" t="s">
        <v>8204</v>
      </c>
      <c r="H473" s="76" t="s">
        <v>8205</v>
      </c>
      <c r="I473" s="200" t="s">
        <v>8206</v>
      </c>
      <c r="J473" s="200" t="s">
        <v>12595</v>
      </c>
      <c r="K473" s="202" t="s">
        <v>8207</v>
      </c>
      <c r="L473" s="200" t="s">
        <v>8208</v>
      </c>
      <c r="M473" s="76"/>
      <c r="N473" s="202"/>
      <c r="O473" s="98"/>
      <c r="P473" s="98"/>
      <c r="Q473" s="98"/>
      <c r="R473" s="98"/>
      <c r="S473" s="98"/>
      <c r="T473" s="98"/>
      <c r="U473" s="98"/>
      <c r="V473" s="98"/>
      <c r="W473" s="98"/>
      <c r="X473" s="98"/>
      <c r="Y473" s="98"/>
      <c r="Z473" s="98"/>
      <c r="AA473" s="98"/>
      <c r="AB473" s="98"/>
      <c r="AC473" s="98"/>
      <c r="AD473" s="98"/>
      <c r="AE473" s="98"/>
      <c r="AF473" s="98"/>
      <c r="AG473" s="98"/>
      <c r="AH473" s="98"/>
    </row>
    <row r="474" spans="1:34" ht="44.25" customHeight="1">
      <c r="A474" s="235">
        <f t="shared" si="42"/>
        <v>462</v>
      </c>
      <c r="B474" s="336" t="str">
        <f t="shared" si="41"/>
        <v>Hà Đông</v>
      </c>
      <c r="C474" s="76">
        <f t="shared" si="43"/>
        <v>454</v>
      </c>
      <c r="D474" s="199" t="s">
        <v>4965</v>
      </c>
      <c r="E474" s="199" t="s">
        <v>10683</v>
      </c>
      <c r="F474" s="76" t="s">
        <v>10684</v>
      </c>
      <c r="G474" s="200" t="s">
        <v>10685</v>
      </c>
      <c r="H474" s="76" t="s">
        <v>10686</v>
      </c>
      <c r="I474" s="200" t="s">
        <v>12596</v>
      </c>
      <c r="J474" s="200" t="s">
        <v>12597</v>
      </c>
      <c r="K474" s="202" t="s">
        <v>10689</v>
      </c>
      <c r="L474" s="200" t="s">
        <v>12598</v>
      </c>
      <c r="M474" s="76"/>
      <c r="N474" s="202"/>
      <c r="O474" s="98" t="s">
        <v>6320</v>
      </c>
      <c r="P474" s="98"/>
      <c r="Q474" s="98"/>
      <c r="R474" s="98"/>
      <c r="S474" s="98"/>
      <c r="T474" s="98"/>
      <c r="U474" s="98"/>
      <c r="V474" s="98"/>
      <c r="W474" s="98"/>
      <c r="X474" s="98"/>
      <c r="Y474" s="98"/>
      <c r="Z474" s="98"/>
      <c r="AA474" s="98"/>
      <c r="AB474" s="98"/>
      <c r="AC474" s="98"/>
      <c r="AD474" s="98"/>
      <c r="AE474" s="98"/>
      <c r="AF474" s="98"/>
      <c r="AG474" s="98"/>
      <c r="AH474" s="98"/>
    </row>
    <row r="475" spans="1:34" ht="44.25" customHeight="1">
      <c r="A475" s="235">
        <f t="shared" si="42"/>
        <v>463</v>
      </c>
      <c r="B475" s="336" t="str">
        <f t="shared" si="41"/>
        <v>Hà Đông</v>
      </c>
      <c r="C475" s="76">
        <f t="shared" si="43"/>
        <v>455</v>
      </c>
      <c r="D475" s="199" t="s">
        <v>4965</v>
      </c>
      <c r="E475" s="199" t="s">
        <v>8271</v>
      </c>
      <c r="F475" s="200"/>
      <c r="G475" s="200" t="s">
        <v>8272</v>
      </c>
      <c r="H475" s="76" t="s">
        <v>8273</v>
      </c>
      <c r="I475" s="390" t="s">
        <v>8274</v>
      </c>
      <c r="J475" s="200" t="s">
        <v>12599</v>
      </c>
      <c r="K475" s="206" t="s">
        <v>8275</v>
      </c>
      <c r="L475" s="200" t="s">
        <v>8276</v>
      </c>
      <c r="M475" s="76"/>
      <c r="N475" s="202"/>
      <c r="O475" s="98"/>
      <c r="P475" s="98"/>
      <c r="Q475" s="98"/>
      <c r="R475" s="98"/>
      <c r="S475" s="98"/>
      <c r="T475" s="98"/>
      <c r="U475" s="98"/>
      <c r="V475" s="98"/>
      <c r="W475" s="98"/>
      <c r="X475" s="98"/>
      <c r="Y475" s="98"/>
      <c r="Z475" s="98"/>
      <c r="AA475" s="98"/>
      <c r="AB475" s="98"/>
      <c r="AC475" s="98"/>
      <c r="AD475" s="98"/>
      <c r="AE475" s="98"/>
      <c r="AF475" s="98"/>
      <c r="AG475" s="98"/>
      <c r="AH475" s="98"/>
    </row>
    <row r="476" spans="1:34" ht="44.25" customHeight="1">
      <c r="A476" s="235">
        <f t="shared" si="42"/>
        <v>464</v>
      </c>
      <c r="B476" s="336" t="str">
        <f t="shared" si="41"/>
        <v>Hà Đông</v>
      </c>
      <c r="C476" s="76">
        <f t="shared" si="43"/>
        <v>456</v>
      </c>
      <c r="D476" s="199" t="s">
        <v>4965</v>
      </c>
      <c r="E476" s="199" t="s">
        <v>8283</v>
      </c>
      <c r="F476" s="76"/>
      <c r="G476" s="199" t="s">
        <v>8284</v>
      </c>
      <c r="H476" s="76">
        <v>2295</v>
      </c>
      <c r="I476" s="200" t="s">
        <v>8285</v>
      </c>
      <c r="J476" s="200" t="s">
        <v>12600</v>
      </c>
      <c r="K476" s="206" t="s">
        <v>8286</v>
      </c>
      <c r="L476" s="200" t="s">
        <v>8287</v>
      </c>
      <c r="M476" s="76"/>
      <c r="N476" s="202"/>
      <c r="O476" s="98"/>
      <c r="P476" s="98"/>
      <c r="Q476" s="98"/>
      <c r="R476" s="98"/>
      <c r="S476" s="98"/>
      <c r="T476" s="98"/>
      <c r="U476" s="98"/>
      <c r="V476" s="98"/>
      <c r="W476" s="98"/>
      <c r="X476" s="98"/>
      <c r="Y476" s="98"/>
      <c r="Z476" s="98"/>
      <c r="AA476" s="98"/>
      <c r="AB476" s="98"/>
      <c r="AC476" s="98"/>
      <c r="AD476" s="98"/>
      <c r="AE476" s="98"/>
      <c r="AF476" s="98"/>
      <c r="AG476" s="98"/>
      <c r="AH476" s="98"/>
    </row>
    <row r="477" spans="1:34" ht="44.25" customHeight="1">
      <c r="A477" s="235">
        <f t="shared" si="42"/>
        <v>465</v>
      </c>
      <c r="B477" s="336" t="str">
        <f t="shared" si="41"/>
        <v>Hà Đông</v>
      </c>
      <c r="C477" s="76">
        <f t="shared" si="43"/>
        <v>457</v>
      </c>
      <c r="D477" s="199" t="s">
        <v>4965</v>
      </c>
      <c r="E477" s="199" t="s">
        <v>8288</v>
      </c>
      <c r="F477" s="76"/>
      <c r="G477" s="199" t="s">
        <v>8289</v>
      </c>
      <c r="H477" s="76">
        <v>3621</v>
      </c>
      <c r="I477" s="200" t="s">
        <v>4230</v>
      </c>
      <c r="J477" s="200" t="s">
        <v>12601</v>
      </c>
      <c r="K477" s="206" t="s">
        <v>8290</v>
      </c>
      <c r="L477" s="200" t="s">
        <v>8291</v>
      </c>
      <c r="M477" s="76"/>
      <c r="N477" s="202"/>
      <c r="O477" s="98"/>
      <c r="P477" s="98"/>
      <c r="Q477" s="98"/>
      <c r="R477" s="98"/>
      <c r="S477" s="98"/>
      <c r="T477" s="98"/>
      <c r="U477" s="98"/>
      <c r="V477" s="98"/>
      <c r="W477" s="98"/>
      <c r="X477" s="98"/>
      <c r="Y477" s="98"/>
      <c r="Z477" s="98"/>
      <c r="AA477" s="98"/>
      <c r="AB477" s="98"/>
      <c r="AC477" s="98"/>
      <c r="AD477" s="98"/>
      <c r="AE477" s="98"/>
      <c r="AF477" s="98"/>
      <c r="AG477" s="98"/>
      <c r="AH477" s="98"/>
    </row>
    <row r="478" spans="1:34" ht="44.25" customHeight="1">
      <c r="A478" s="235">
        <f t="shared" si="42"/>
        <v>466</v>
      </c>
      <c r="B478" s="336" t="str">
        <f t="shared" si="41"/>
        <v>Hà Đông</v>
      </c>
      <c r="C478" s="76">
        <f t="shared" si="43"/>
        <v>458</v>
      </c>
      <c r="D478" s="199" t="s">
        <v>4965</v>
      </c>
      <c r="E478" s="199" t="s">
        <v>8302</v>
      </c>
      <c r="F478" s="76" t="s">
        <v>8303</v>
      </c>
      <c r="G478" s="199" t="s">
        <v>8304</v>
      </c>
      <c r="H478" s="76">
        <v>4122</v>
      </c>
      <c r="I478" s="232" t="s">
        <v>4252</v>
      </c>
      <c r="J478" s="200" t="s">
        <v>12602</v>
      </c>
      <c r="K478" s="206" t="s">
        <v>8305</v>
      </c>
      <c r="L478" s="200" t="s">
        <v>8306</v>
      </c>
      <c r="M478" s="76"/>
      <c r="N478" s="202"/>
      <c r="O478" s="98"/>
      <c r="P478" s="98"/>
      <c r="Q478" s="98"/>
      <c r="R478" s="98"/>
      <c r="S478" s="98"/>
      <c r="T478" s="98"/>
      <c r="U478" s="98"/>
      <c r="V478" s="98"/>
      <c r="W478" s="98"/>
      <c r="X478" s="98"/>
      <c r="Y478" s="98"/>
      <c r="Z478" s="98"/>
      <c r="AA478" s="98"/>
      <c r="AB478" s="98"/>
      <c r="AC478" s="98"/>
      <c r="AD478" s="98"/>
      <c r="AE478" s="98"/>
      <c r="AF478" s="98"/>
      <c r="AG478" s="98"/>
      <c r="AH478" s="98"/>
    </row>
    <row r="479" spans="1:34" ht="44.25" customHeight="1">
      <c r="A479" s="235">
        <f t="shared" si="42"/>
        <v>467</v>
      </c>
      <c r="B479" s="336" t="str">
        <f t="shared" si="41"/>
        <v>Hà Đông</v>
      </c>
      <c r="C479" s="76">
        <f t="shared" si="43"/>
        <v>459</v>
      </c>
      <c r="D479" s="199" t="s">
        <v>4965</v>
      </c>
      <c r="E479" s="199" t="s">
        <v>8337</v>
      </c>
      <c r="F479" s="212"/>
      <c r="G479" s="273" t="s">
        <v>8338</v>
      </c>
      <c r="H479" s="266">
        <v>1531</v>
      </c>
      <c r="I479" s="275" t="s">
        <v>4476</v>
      </c>
      <c r="J479" s="215" t="s">
        <v>12603</v>
      </c>
      <c r="K479" s="263" t="s">
        <v>8339</v>
      </c>
      <c r="L479" s="200" t="s">
        <v>8340</v>
      </c>
      <c r="M479" s="272"/>
      <c r="N479" s="202"/>
      <c r="O479" s="98"/>
      <c r="P479" s="98"/>
      <c r="Q479" s="98"/>
      <c r="R479" s="98"/>
      <c r="S479" s="98"/>
      <c r="T479" s="98"/>
      <c r="U479" s="98"/>
      <c r="V479" s="98"/>
      <c r="W479" s="98"/>
      <c r="X479" s="98"/>
      <c r="Y479" s="98"/>
      <c r="Z479" s="98"/>
      <c r="AA479" s="98"/>
      <c r="AB479" s="98"/>
      <c r="AC479" s="98"/>
      <c r="AD479" s="98"/>
      <c r="AE479" s="98"/>
      <c r="AF479" s="98"/>
      <c r="AG479" s="98"/>
      <c r="AH479" s="98"/>
    </row>
    <row r="480" spans="1:34" ht="58.5" customHeight="1">
      <c r="A480" s="235">
        <f t="shared" si="42"/>
        <v>468</v>
      </c>
      <c r="B480" s="336" t="str">
        <f t="shared" si="41"/>
        <v>Hà Đông</v>
      </c>
      <c r="C480" s="76">
        <f t="shared" si="43"/>
        <v>460</v>
      </c>
      <c r="D480" s="199" t="s">
        <v>4965</v>
      </c>
      <c r="E480" s="199" t="s">
        <v>8341</v>
      </c>
      <c r="F480" s="215"/>
      <c r="G480" s="199" t="s">
        <v>8342</v>
      </c>
      <c r="H480" s="76">
        <v>1661</v>
      </c>
      <c r="I480" s="391" t="s">
        <v>5570</v>
      </c>
      <c r="J480" s="215" t="s">
        <v>12604</v>
      </c>
      <c r="K480" s="202" t="s">
        <v>8343</v>
      </c>
      <c r="L480" s="200" t="s">
        <v>8344</v>
      </c>
      <c r="M480" s="272"/>
      <c r="N480" s="202"/>
      <c r="O480" s="98" t="s">
        <v>12605</v>
      </c>
      <c r="P480" s="98"/>
      <c r="Q480" s="98"/>
      <c r="R480" s="98"/>
      <c r="S480" s="98"/>
      <c r="T480" s="98"/>
      <c r="U480" s="98"/>
      <c r="V480" s="98"/>
      <c r="W480" s="98"/>
      <c r="X480" s="98"/>
      <c r="Y480" s="98"/>
      <c r="Z480" s="98"/>
      <c r="AA480" s="98"/>
      <c r="AB480" s="98"/>
      <c r="AC480" s="98"/>
      <c r="AD480" s="98"/>
      <c r="AE480" s="98"/>
      <c r="AF480" s="98"/>
      <c r="AG480" s="98"/>
      <c r="AH480" s="98"/>
    </row>
    <row r="481" spans="1:34" ht="65.25" customHeight="1">
      <c r="A481" s="235">
        <f t="shared" si="42"/>
        <v>469</v>
      </c>
      <c r="B481" s="336" t="str">
        <f t="shared" si="41"/>
        <v>Hà Đông</v>
      </c>
      <c r="C481" s="76">
        <f t="shared" si="43"/>
        <v>461</v>
      </c>
      <c r="D481" s="199" t="s">
        <v>4965</v>
      </c>
      <c r="E481" s="199" t="s">
        <v>8362</v>
      </c>
      <c r="F481" s="215"/>
      <c r="G481" s="199" t="s">
        <v>8363</v>
      </c>
      <c r="H481" s="76">
        <v>2946</v>
      </c>
      <c r="I481" s="208" t="s">
        <v>4598</v>
      </c>
      <c r="J481" s="215" t="s">
        <v>12606</v>
      </c>
      <c r="K481" s="263" t="s">
        <v>8364</v>
      </c>
      <c r="L481" s="200" t="s">
        <v>8365</v>
      </c>
      <c r="M481" s="272"/>
      <c r="N481" s="202"/>
      <c r="O481" s="98"/>
      <c r="P481" s="98"/>
      <c r="Q481" s="98"/>
      <c r="R481" s="98"/>
      <c r="S481" s="98"/>
      <c r="T481" s="98"/>
      <c r="U481" s="98"/>
      <c r="V481" s="98"/>
      <c r="W481" s="98"/>
      <c r="X481" s="98"/>
      <c r="Y481" s="98"/>
      <c r="Z481" s="98"/>
      <c r="AA481" s="98"/>
      <c r="AB481" s="98"/>
      <c r="AC481" s="98"/>
      <c r="AD481" s="98"/>
      <c r="AE481" s="98"/>
      <c r="AF481" s="98"/>
      <c r="AG481" s="98"/>
      <c r="AH481" s="98"/>
    </row>
    <row r="482" spans="1:34" ht="78" customHeight="1">
      <c r="A482" s="235">
        <f t="shared" si="42"/>
        <v>470</v>
      </c>
      <c r="B482" s="336" t="str">
        <f t="shared" si="41"/>
        <v>Hà Đông</v>
      </c>
      <c r="C482" s="76">
        <f t="shared" si="43"/>
        <v>462</v>
      </c>
      <c r="D482" s="199" t="s">
        <v>4965</v>
      </c>
      <c r="E482" s="199" t="s">
        <v>8382</v>
      </c>
      <c r="F482" s="212"/>
      <c r="G482" s="199" t="s">
        <v>8383</v>
      </c>
      <c r="H482" s="266">
        <v>619</v>
      </c>
      <c r="I482" s="360">
        <v>45629</v>
      </c>
      <c r="J482" s="200" t="s">
        <v>12607</v>
      </c>
      <c r="K482" s="202" t="s">
        <v>8385</v>
      </c>
      <c r="L482" s="200" t="s">
        <v>8386</v>
      </c>
      <c r="M482" s="272"/>
      <c r="N482" s="202"/>
      <c r="O482" s="98"/>
      <c r="P482" s="98"/>
      <c r="Q482" s="98"/>
      <c r="R482" s="98"/>
      <c r="S482" s="98"/>
      <c r="T482" s="98"/>
      <c r="U482" s="98"/>
      <c r="V482" s="98"/>
      <c r="W482" s="98"/>
      <c r="X482" s="98"/>
      <c r="Y482" s="98"/>
      <c r="Z482" s="98"/>
      <c r="AA482" s="98"/>
      <c r="AB482" s="98"/>
      <c r="AC482" s="98"/>
      <c r="AD482" s="98"/>
      <c r="AE482" s="98"/>
      <c r="AF482" s="98"/>
      <c r="AG482" s="98"/>
      <c r="AH482" s="98"/>
    </row>
    <row r="483" spans="1:34" ht="60" customHeight="1">
      <c r="A483" s="235">
        <f t="shared" si="42"/>
        <v>471</v>
      </c>
      <c r="B483" s="336" t="str">
        <f t="shared" si="41"/>
        <v>Hà Đông</v>
      </c>
      <c r="C483" s="76">
        <f t="shared" si="43"/>
        <v>463</v>
      </c>
      <c r="D483" s="199" t="s">
        <v>4965</v>
      </c>
      <c r="E483" s="199" t="s">
        <v>8411</v>
      </c>
      <c r="F483" s="215" t="s">
        <v>8412</v>
      </c>
      <c r="G483" s="199" t="s">
        <v>8413</v>
      </c>
      <c r="H483" s="76">
        <v>1614</v>
      </c>
      <c r="I483" s="208" t="s">
        <v>4759</v>
      </c>
      <c r="J483" s="200" t="s">
        <v>12608</v>
      </c>
      <c r="K483" s="202" t="s">
        <v>8414</v>
      </c>
      <c r="L483" s="200" t="s">
        <v>8415</v>
      </c>
      <c r="M483" s="272"/>
      <c r="N483" s="202"/>
      <c r="O483" s="98"/>
      <c r="P483" s="98"/>
      <c r="Q483" s="98"/>
      <c r="R483" s="98"/>
      <c r="S483" s="98"/>
      <c r="T483" s="98"/>
      <c r="U483" s="98"/>
      <c r="V483" s="98"/>
      <c r="W483" s="98"/>
      <c r="X483" s="98"/>
      <c r="Y483" s="98"/>
      <c r="Z483" s="98"/>
      <c r="AA483" s="98"/>
      <c r="AB483" s="98"/>
      <c r="AC483" s="98"/>
      <c r="AD483" s="98"/>
      <c r="AE483" s="98"/>
      <c r="AF483" s="98"/>
      <c r="AG483" s="98"/>
      <c r="AH483" s="98"/>
    </row>
    <row r="484" spans="1:34" ht="48.75" customHeight="1">
      <c r="A484" s="235">
        <f t="shared" si="42"/>
        <v>472</v>
      </c>
      <c r="B484" s="336" t="str">
        <f t="shared" si="41"/>
        <v>Hà Đông</v>
      </c>
      <c r="C484" s="76">
        <f t="shared" si="43"/>
        <v>464</v>
      </c>
      <c r="D484" s="259" t="s">
        <v>4965</v>
      </c>
      <c r="E484" s="259" t="s">
        <v>11889</v>
      </c>
      <c r="F484" s="215" t="s">
        <v>11890</v>
      </c>
      <c r="G484" s="200" t="s">
        <v>11891</v>
      </c>
      <c r="H484" s="200"/>
      <c r="I484" s="214">
        <v>44115</v>
      </c>
      <c r="J484" s="200" t="s">
        <v>12609</v>
      </c>
      <c r="K484" s="216" t="s">
        <v>11892</v>
      </c>
      <c r="L484" s="200" t="s">
        <v>11893</v>
      </c>
      <c r="M484" s="312"/>
      <c r="N484" s="202"/>
      <c r="O484" s="98"/>
      <c r="P484" s="98"/>
      <c r="Q484" s="98"/>
      <c r="R484" s="98"/>
      <c r="S484" s="98"/>
      <c r="T484" s="98"/>
      <c r="U484" s="98"/>
      <c r="V484" s="98"/>
      <c r="W484" s="98"/>
      <c r="X484" s="98"/>
      <c r="Y484" s="98"/>
      <c r="Z484" s="98"/>
      <c r="AA484" s="98"/>
      <c r="AB484" s="98"/>
      <c r="AC484" s="98"/>
      <c r="AD484" s="98"/>
      <c r="AE484" s="98"/>
      <c r="AF484" s="98"/>
      <c r="AG484" s="98"/>
      <c r="AH484" s="98"/>
    </row>
    <row r="485" spans="1:34" ht="60" customHeight="1">
      <c r="A485" s="235">
        <f t="shared" si="42"/>
        <v>473</v>
      </c>
      <c r="B485" s="336" t="str">
        <f t="shared" si="41"/>
        <v>Hà Đông</v>
      </c>
      <c r="C485" s="76">
        <f t="shared" si="43"/>
        <v>465</v>
      </c>
      <c r="D485" s="259" t="s">
        <v>4965</v>
      </c>
      <c r="E485" s="259" t="s">
        <v>11899</v>
      </c>
      <c r="F485" s="212" t="s">
        <v>11900</v>
      </c>
      <c r="G485" s="200" t="s">
        <v>11901</v>
      </c>
      <c r="H485" s="76">
        <v>4090</v>
      </c>
      <c r="I485" s="200" t="s">
        <v>11902</v>
      </c>
      <c r="J485" s="200" t="s">
        <v>12610</v>
      </c>
      <c r="K485" s="202" t="s">
        <v>11903</v>
      </c>
      <c r="L485" s="200" t="s">
        <v>11904</v>
      </c>
      <c r="M485" s="313"/>
      <c r="N485" s="202"/>
      <c r="O485" s="98"/>
      <c r="P485" s="98"/>
      <c r="Q485" s="98"/>
      <c r="R485" s="98"/>
      <c r="S485" s="98"/>
      <c r="T485" s="98"/>
      <c r="U485" s="98"/>
      <c r="V485" s="98"/>
      <c r="W485" s="98"/>
      <c r="X485" s="98"/>
      <c r="Y485" s="98"/>
      <c r="Z485" s="98"/>
      <c r="AA485" s="98"/>
      <c r="AB485" s="98"/>
      <c r="AC485" s="98"/>
      <c r="AD485" s="98"/>
      <c r="AE485" s="98"/>
      <c r="AF485" s="98"/>
      <c r="AG485" s="98"/>
      <c r="AH485" s="98"/>
    </row>
    <row r="486" spans="1:34" ht="15.75" customHeight="1">
      <c r="A486" s="337"/>
      <c r="B486" s="338"/>
      <c r="C486" s="111"/>
      <c r="D486" s="351" t="s">
        <v>3882</v>
      </c>
      <c r="E486" s="351">
        <f>COUNTIF($D$2:$D$1306,D486)-1</f>
        <v>32</v>
      </c>
      <c r="F486" s="355"/>
      <c r="G486" s="342"/>
      <c r="H486" s="111"/>
      <c r="I486" s="342"/>
      <c r="J486" s="342"/>
      <c r="K486" s="345"/>
      <c r="L486" s="342"/>
      <c r="M486" s="392"/>
      <c r="N486" s="345"/>
      <c r="O486" s="190"/>
      <c r="P486" s="190"/>
      <c r="Q486" s="190"/>
      <c r="R486" s="190"/>
      <c r="S486" s="190"/>
      <c r="T486" s="190"/>
      <c r="U486" s="190"/>
      <c r="V486" s="190"/>
      <c r="W486" s="190"/>
      <c r="X486" s="190"/>
      <c r="Y486" s="190"/>
      <c r="Z486" s="190"/>
      <c r="AA486" s="190"/>
      <c r="AB486" s="190"/>
      <c r="AC486" s="190"/>
      <c r="AD486" s="190"/>
      <c r="AE486" s="190"/>
      <c r="AF486" s="190"/>
      <c r="AG486" s="190"/>
      <c r="AH486" s="190"/>
    </row>
    <row r="487" spans="1:34" ht="65.25" customHeight="1">
      <c r="A487" s="235">
        <f>A485+1</f>
        <v>474</v>
      </c>
      <c r="B487" s="336" t="str">
        <f t="shared" ref="B487:B505" si="44">$B$390</f>
        <v>Hà Đông</v>
      </c>
      <c r="C487" s="76">
        <f>C485+1</f>
        <v>466</v>
      </c>
      <c r="D487" s="199" t="s">
        <v>3882</v>
      </c>
      <c r="E487" s="199" t="s">
        <v>3883</v>
      </c>
      <c r="F487" s="76" t="s">
        <v>3884</v>
      </c>
      <c r="G487" s="200" t="s">
        <v>3885</v>
      </c>
      <c r="H487" s="76" t="s">
        <v>12611</v>
      </c>
      <c r="I487" s="200" t="s">
        <v>12612</v>
      </c>
      <c r="J487" s="200" t="s">
        <v>12613</v>
      </c>
      <c r="K487" s="202" t="s">
        <v>3889</v>
      </c>
      <c r="L487" s="76" t="s">
        <v>3890</v>
      </c>
      <c r="M487" s="76"/>
      <c r="N487" s="202"/>
      <c r="O487" s="98"/>
      <c r="P487" s="98"/>
      <c r="Q487" s="98"/>
      <c r="R487" s="98"/>
      <c r="S487" s="98"/>
      <c r="T487" s="98"/>
      <c r="U487" s="98"/>
      <c r="V487" s="98"/>
      <c r="W487" s="98"/>
      <c r="X487" s="98"/>
      <c r="Y487" s="98"/>
      <c r="Z487" s="98"/>
      <c r="AA487" s="98"/>
      <c r="AB487" s="98"/>
      <c r="AC487" s="98"/>
      <c r="AD487" s="98"/>
      <c r="AE487" s="98"/>
      <c r="AF487" s="98"/>
      <c r="AG487" s="98"/>
      <c r="AH487" s="98"/>
    </row>
    <row r="488" spans="1:34" ht="63.75" customHeight="1">
      <c r="A488" s="235">
        <f t="shared" ref="A488:A518" si="45">A487+1</f>
        <v>475</v>
      </c>
      <c r="B488" s="336" t="str">
        <f t="shared" si="44"/>
        <v>Hà Đông</v>
      </c>
      <c r="C488" s="76">
        <f t="shared" ref="C488:C518" si="46">C487+1</f>
        <v>467</v>
      </c>
      <c r="D488" s="199" t="s">
        <v>3882</v>
      </c>
      <c r="E488" s="199" t="s">
        <v>5703</v>
      </c>
      <c r="F488" s="76"/>
      <c r="G488" s="200" t="s">
        <v>5704</v>
      </c>
      <c r="H488" s="76" t="s">
        <v>5705</v>
      </c>
      <c r="I488" s="200" t="s">
        <v>5706</v>
      </c>
      <c r="J488" s="76" t="s">
        <v>5707</v>
      </c>
      <c r="K488" s="216" t="s">
        <v>5708</v>
      </c>
      <c r="L488" s="76" t="s">
        <v>5709</v>
      </c>
      <c r="M488" s="76" t="s">
        <v>5710</v>
      </c>
      <c r="N488" s="202"/>
      <c r="O488" s="98" t="s">
        <v>6438</v>
      </c>
      <c r="P488" s="98"/>
      <c r="Q488" s="98"/>
      <c r="R488" s="98"/>
      <c r="S488" s="98"/>
      <c r="T488" s="98"/>
      <c r="U488" s="98"/>
      <c r="V488" s="98"/>
      <c r="W488" s="98"/>
      <c r="X488" s="98"/>
      <c r="Y488" s="98"/>
      <c r="Z488" s="98"/>
      <c r="AA488" s="98"/>
      <c r="AB488" s="98"/>
      <c r="AC488" s="98"/>
      <c r="AD488" s="98"/>
      <c r="AE488" s="98"/>
      <c r="AF488" s="98"/>
      <c r="AG488" s="98"/>
      <c r="AH488" s="98"/>
    </row>
    <row r="489" spans="1:34" ht="63.75" customHeight="1">
      <c r="A489" s="235">
        <f t="shared" si="45"/>
        <v>476</v>
      </c>
      <c r="B489" s="336" t="str">
        <f t="shared" si="44"/>
        <v>Hà Đông</v>
      </c>
      <c r="C489" s="76">
        <f t="shared" si="46"/>
        <v>468</v>
      </c>
      <c r="D489" s="199" t="s">
        <v>3882</v>
      </c>
      <c r="E489" s="199" t="s">
        <v>5711</v>
      </c>
      <c r="F489" s="76" t="s">
        <v>5712</v>
      </c>
      <c r="G489" s="200" t="s">
        <v>5713</v>
      </c>
      <c r="H489" s="76" t="s">
        <v>5714</v>
      </c>
      <c r="I489" s="200" t="s">
        <v>5715</v>
      </c>
      <c r="J489" s="212" t="s">
        <v>5716</v>
      </c>
      <c r="K489" s="202" t="s">
        <v>5717</v>
      </c>
      <c r="L489" s="76" t="s">
        <v>5718</v>
      </c>
      <c r="M489" s="76" t="s">
        <v>5719</v>
      </c>
      <c r="N489" s="202"/>
      <c r="O489" s="98"/>
      <c r="P489" s="98"/>
      <c r="Q489" s="98"/>
      <c r="R489" s="98"/>
      <c r="S489" s="98"/>
      <c r="T489" s="98"/>
      <c r="U489" s="98"/>
      <c r="V489" s="98"/>
      <c r="W489" s="98"/>
      <c r="X489" s="98"/>
      <c r="Y489" s="98"/>
      <c r="Z489" s="98"/>
      <c r="AA489" s="98"/>
      <c r="AB489" s="98"/>
      <c r="AC489" s="98"/>
      <c r="AD489" s="98"/>
      <c r="AE489" s="98"/>
      <c r="AF489" s="98"/>
      <c r="AG489" s="98"/>
      <c r="AH489" s="98"/>
    </row>
    <row r="490" spans="1:34" ht="54.75" customHeight="1">
      <c r="A490" s="235">
        <f t="shared" si="45"/>
        <v>477</v>
      </c>
      <c r="B490" s="336" t="str">
        <f t="shared" si="44"/>
        <v>Hà Đông</v>
      </c>
      <c r="C490" s="76">
        <f t="shared" si="46"/>
        <v>469</v>
      </c>
      <c r="D490" s="199" t="s">
        <v>3882</v>
      </c>
      <c r="E490" s="199" t="s">
        <v>5728</v>
      </c>
      <c r="F490" s="76"/>
      <c r="G490" s="200" t="s">
        <v>5729</v>
      </c>
      <c r="H490" s="76" t="s">
        <v>12614</v>
      </c>
      <c r="I490" s="200" t="s">
        <v>5731</v>
      </c>
      <c r="J490" s="215" t="s">
        <v>5732</v>
      </c>
      <c r="K490" s="202" t="s">
        <v>5733</v>
      </c>
      <c r="L490" s="76" t="s">
        <v>5734</v>
      </c>
      <c r="M490" s="76"/>
      <c r="N490" s="202"/>
      <c r="O490" s="98"/>
      <c r="P490" s="98"/>
      <c r="Q490" s="98"/>
      <c r="R490" s="98"/>
      <c r="S490" s="98"/>
      <c r="T490" s="98"/>
      <c r="U490" s="98"/>
      <c r="V490" s="98"/>
      <c r="W490" s="98"/>
      <c r="X490" s="98"/>
      <c r="Y490" s="98"/>
      <c r="Z490" s="98"/>
      <c r="AA490" s="98"/>
      <c r="AB490" s="98"/>
      <c r="AC490" s="98"/>
      <c r="AD490" s="98"/>
      <c r="AE490" s="98"/>
      <c r="AF490" s="98"/>
      <c r="AG490" s="98"/>
      <c r="AH490" s="98"/>
    </row>
    <row r="491" spans="1:34" ht="54.75" customHeight="1">
      <c r="A491" s="235">
        <f t="shared" si="45"/>
        <v>478</v>
      </c>
      <c r="B491" s="336" t="str">
        <f t="shared" si="44"/>
        <v>Hà Đông</v>
      </c>
      <c r="C491" s="76">
        <f t="shared" si="46"/>
        <v>470</v>
      </c>
      <c r="D491" s="199" t="s">
        <v>3882</v>
      </c>
      <c r="E491" s="199" t="s">
        <v>5874</v>
      </c>
      <c r="F491" s="76"/>
      <c r="G491" s="200" t="s">
        <v>5875</v>
      </c>
      <c r="H491" s="76" t="s">
        <v>5876</v>
      </c>
      <c r="I491" s="208" t="s">
        <v>5877</v>
      </c>
      <c r="J491" s="200" t="s">
        <v>5878</v>
      </c>
      <c r="K491" s="202" t="s">
        <v>5879</v>
      </c>
      <c r="L491" s="76" t="s">
        <v>5880</v>
      </c>
      <c r="M491" s="76"/>
      <c r="N491" s="202"/>
      <c r="O491" s="98"/>
      <c r="P491" s="98"/>
      <c r="Q491" s="98"/>
      <c r="R491" s="98"/>
      <c r="S491" s="98"/>
      <c r="T491" s="98"/>
      <c r="U491" s="98"/>
      <c r="V491" s="98"/>
      <c r="W491" s="98"/>
      <c r="X491" s="98"/>
      <c r="Y491" s="98"/>
      <c r="Z491" s="98"/>
      <c r="AA491" s="98"/>
      <c r="AB491" s="98"/>
      <c r="AC491" s="98"/>
      <c r="AD491" s="98"/>
      <c r="AE491" s="98"/>
      <c r="AF491" s="98"/>
      <c r="AG491" s="98"/>
      <c r="AH491" s="98"/>
    </row>
    <row r="492" spans="1:34" ht="54.75" customHeight="1">
      <c r="A492" s="235">
        <f t="shared" si="45"/>
        <v>479</v>
      </c>
      <c r="B492" s="336" t="str">
        <f t="shared" si="44"/>
        <v>Hà Đông</v>
      </c>
      <c r="C492" s="76">
        <f t="shared" si="46"/>
        <v>471</v>
      </c>
      <c r="D492" s="199" t="s">
        <v>3882</v>
      </c>
      <c r="E492" s="199" t="s">
        <v>5889</v>
      </c>
      <c r="F492" s="76"/>
      <c r="G492" s="200" t="s">
        <v>5890</v>
      </c>
      <c r="H492" s="76">
        <v>2657</v>
      </c>
      <c r="I492" s="208" t="s">
        <v>5891</v>
      </c>
      <c r="J492" s="200" t="s">
        <v>5892</v>
      </c>
      <c r="K492" s="202" t="s">
        <v>5893</v>
      </c>
      <c r="L492" s="76" t="s">
        <v>5894</v>
      </c>
      <c r="M492" s="76"/>
      <c r="N492" s="202"/>
      <c r="O492" s="98"/>
      <c r="P492" s="98"/>
      <c r="Q492" s="98"/>
      <c r="R492" s="98"/>
      <c r="S492" s="98"/>
      <c r="T492" s="98"/>
      <c r="U492" s="98"/>
      <c r="V492" s="98"/>
      <c r="W492" s="98"/>
      <c r="X492" s="98"/>
      <c r="Y492" s="98"/>
      <c r="Z492" s="98"/>
      <c r="AA492" s="98"/>
      <c r="AB492" s="98"/>
      <c r="AC492" s="98"/>
      <c r="AD492" s="98"/>
      <c r="AE492" s="98"/>
      <c r="AF492" s="98"/>
      <c r="AG492" s="98"/>
      <c r="AH492" s="98"/>
    </row>
    <row r="493" spans="1:34" ht="54.75" customHeight="1">
      <c r="A493" s="235">
        <f t="shared" si="45"/>
        <v>480</v>
      </c>
      <c r="B493" s="336" t="str">
        <f t="shared" si="44"/>
        <v>Hà Đông</v>
      </c>
      <c r="C493" s="76">
        <f t="shared" si="46"/>
        <v>472</v>
      </c>
      <c r="D493" s="199" t="s">
        <v>3882</v>
      </c>
      <c r="E493" s="199" t="s">
        <v>5909</v>
      </c>
      <c r="F493" s="76"/>
      <c r="G493" s="200" t="s">
        <v>5910</v>
      </c>
      <c r="H493" s="76" t="s">
        <v>5911</v>
      </c>
      <c r="I493" s="232" t="s">
        <v>5912</v>
      </c>
      <c r="J493" s="200" t="s">
        <v>5913</v>
      </c>
      <c r="K493" s="206" t="s">
        <v>5914</v>
      </c>
      <c r="L493" s="76" t="s">
        <v>5915</v>
      </c>
      <c r="M493" s="76"/>
      <c r="N493" s="202"/>
      <c r="O493" s="98"/>
      <c r="P493" s="98"/>
      <c r="Q493" s="98"/>
      <c r="R493" s="98"/>
      <c r="S493" s="98"/>
      <c r="T493" s="98"/>
      <c r="U493" s="98"/>
      <c r="V493" s="98"/>
      <c r="W493" s="98"/>
      <c r="X493" s="98"/>
      <c r="Y493" s="98"/>
      <c r="Z493" s="98"/>
      <c r="AA493" s="98"/>
      <c r="AB493" s="98"/>
      <c r="AC493" s="98"/>
      <c r="AD493" s="98"/>
      <c r="AE493" s="98"/>
      <c r="AF493" s="98"/>
      <c r="AG493" s="98"/>
      <c r="AH493" s="98"/>
    </row>
    <row r="494" spans="1:34" ht="54.75" customHeight="1">
      <c r="A494" s="235">
        <f t="shared" si="45"/>
        <v>481</v>
      </c>
      <c r="B494" s="336" t="str">
        <f t="shared" si="44"/>
        <v>Hà Đông</v>
      </c>
      <c r="C494" s="76">
        <f t="shared" si="46"/>
        <v>473</v>
      </c>
      <c r="D494" s="199" t="s">
        <v>3882</v>
      </c>
      <c r="E494" s="199" t="s">
        <v>5921</v>
      </c>
      <c r="F494" s="200" t="s">
        <v>5922</v>
      </c>
      <c r="G494" s="200" t="s">
        <v>5923</v>
      </c>
      <c r="H494" s="76">
        <v>226</v>
      </c>
      <c r="I494" s="208" t="s">
        <v>5924</v>
      </c>
      <c r="J494" s="200" t="s">
        <v>5925</v>
      </c>
      <c r="K494" s="202" t="s">
        <v>5926</v>
      </c>
      <c r="L494" s="76" t="s">
        <v>5927</v>
      </c>
      <c r="M494" s="76"/>
      <c r="N494" s="202"/>
      <c r="O494" s="98"/>
      <c r="P494" s="98"/>
      <c r="Q494" s="98"/>
      <c r="R494" s="98"/>
      <c r="S494" s="98"/>
      <c r="T494" s="98"/>
      <c r="U494" s="98"/>
      <c r="V494" s="98"/>
      <c r="W494" s="98"/>
      <c r="X494" s="98"/>
      <c r="Y494" s="98"/>
      <c r="Z494" s="98"/>
      <c r="AA494" s="98"/>
      <c r="AB494" s="98"/>
      <c r="AC494" s="98"/>
      <c r="AD494" s="98"/>
      <c r="AE494" s="98"/>
      <c r="AF494" s="98"/>
      <c r="AG494" s="98"/>
      <c r="AH494" s="98"/>
    </row>
    <row r="495" spans="1:34" ht="54.75" customHeight="1">
      <c r="A495" s="235">
        <f t="shared" si="45"/>
        <v>482</v>
      </c>
      <c r="B495" s="336" t="str">
        <f t="shared" si="44"/>
        <v>Hà Đông</v>
      </c>
      <c r="C495" s="76">
        <f t="shared" si="46"/>
        <v>474</v>
      </c>
      <c r="D495" s="199" t="s">
        <v>3882</v>
      </c>
      <c r="E495" s="199" t="s">
        <v>5928</v>
      </c>
      <c r="F495" s="76" t="s">
        <v>5929</v>
      </c>
      <c r="G495" s="200" t="s">
        <v>5930</v>
      </c>
      <c r="H495" s="210">
        <v>1093</v>
      </c>
      <c r="I495" s="214">
        <v>44381</v>
      </c>
      <c r="J495" s="215" t="s">
        <v>5931</v>
      </c>
      <c r="K495" s="216" t="s">
        <v>5932</v>
      </c>
      <c r="L495" s="76" t="s">
        <v>5933</v>
      </c>
      <c r="M495" s="76"/>
      <c r="N495" s="202"/>
      <c r="O495" s="98"/>
      <c r="P495" s="98"/>
      <c r="Q495" s="98"/>
      <c r="R495" s="98"/>
      <c r="S495" s="98"/>
      <c r="T495" s="98"/>
      <c r="U495" s="98"/>
      <c r="V495" s="98"/>
      <c r="W495" s="98"/>
      <c r="X495" s="98"/>
      <c r="Y495" s="98"/>
      <c r="Z495" s="98"/>
      <c r="AA495" s="98"/>
      <c r="AB495" s="98"/>
      <c r="AC495" s="98"/>
      <c r="AD495" s="98"/>
      <c r="AE495" s="98"/>
      <c r="AF495" s="98"/>
      <c r="AG495" s="98"/>
      <c r="AH495" s="98"/>
    </row>
    <row r="496" spans="1:34" ht="54.75" customHeight="1">
      <c r="A496" s="235">
        <f t="shared" si="45"/>
        <v>483</v>
      </c>
      <c r="B496" s="336" t="str">
        <f t="shared" si="44"/>
        <v>Hà Đông</v>
      </c>
      <c r="C496" s="76">
        <f t="shared" si="46"/>
        <v>475</v>
      </c>
      <c r="D496" s="199" t="s">
        <v>3882</v>
      </c>
      <c r="E496" s="199" t="s">
        <v>5954</v>
      </c>
      <c r="F496" s="76" t="s">
        <v>12615</v>
      </c>
      <c r="G496" s="200" t="s">
        <v>5956</v>
      </c>
      <c r="H496" s="76">
        <v>4123</v>
      </c>
      <c r="I496" s="200" t="s">
        <v>4252</v>
      </c>
      <c r="J496" s="76" t="s">
        <v>5957</v>
      </c>
      <c r="K496" s="202" t="s">
        <v>5958</v>
      </c>
      <c r="L496" s="76" t="s">
        <v>5959</v>
      </c>
      <c r="M496" s="76"/>
      <c r="N496" s="202"/>
      <c r="O496" s="98"/>
      <c r="P496" s="98"/>
      <c r="Q496" s="98"/>
      <c r="R496" s="98"/>
      <c r="S496" s="98"/>
      <c r="T496" s="98"/>
      <c r="U496" s="98"/>
      <c r="V496" s="98"/>
      <c r="W496" s="98"/>
      <c r="X496" s="98"/>
      <c r="Y496" s="98"/>
      <c r="Z496" s="98"/>
      <c r="AA496" s="98"/>
      <c r="AB496" s="98"/>
      <c r="AC496" s="98"/>
      <c r="AD496" s="98"/>
      <c r="AE496" s="98"/>
      <c r="AF496" s="98"/>
      <c r="AG496" s="98"/>
      <c r="AH496" s="98"/>
    </row>
    <row r="497" spans="1:34" ht="54.75" customHeight="1">
      <c r="A497" s="235">
        <f t="shared" si="45"/>
        <v>484</v>
      </c>
      <c r="B497" s="336" t="str">
        <f t="shared" si="44"/>
        <v>Hà Đông</v>
      </c>
      <c r="C497" s="76">
        <f t="shared" si="46"/>
        <v>476</v>
      </c>
      <c r="D497" s="199" t="s">
        <v>3882</v>
      </c>
      <c r="E497" s="199" t="s">
        <v>5960</v>
      </c>
      <c r="F497" s="76"/>
      <c r="G497" s="200" t="s">
        <v>5961</v>
      </c>
      <c r="H497" s="76">
        <v>102</v>
      </c>
      <c r="I497" s="200" t="s">
        <v>5962</v>
      </c>
      <c r="J497" s="200" t="s">
        <v>5963</v>
      </c>
      <c r="K497" s="206" t="s">
        <v>5964</v>
      </c>
      <c r="L497" s="76" t="s">
        <v>5965</v>
      </c>
      <c r="M497" s="76"/>
      <c r="N497" s="202"/>
      <c r="O497" s="98"/>
      <c r="P497" s="98"/>
      <c r="Q497" s="98"/>
      <c r="R497" s="98"/>
      <c r="S497" s="98"/>
      <c r="T497" s="98"/>
      <c r="U497" s="98"/>
      <c r="V497" s="98"/>
      <c r="W497" s="98"/>
      <c r="X497" s="98"/>
      <c r="Y497" s="98"/>
      <c r="Z497" s="98"/>
      <c r="AA497" s="98"/>
      <c r="AB497" s="98"/>
      <c r="AC497" s="98"/>
      <c r="AD497" s="98"/>
      <c r="AE497" s="98"/>
      <c r="AF497" s="98"/>
      <c r="AG497" s="98"/>
      <c r="AH497" s="98"/>
    </row>
    <row r="498" spans="1:34" ht="47.25" customHeight="1">
      <c r="A498" s="235">
        <f t="shared" si="45"/>
        <v>485</v>
      </c>
      <c r="B498" s="336" t="str">
        <f t="shared" si="44"/>
        <v>Hà Đông</v>
      </c>
      <c r="C498" s="76">
        <f t="shared" si="46"/>
        <v>477</v>
      </c>
      <c r="D498" s="199" t="s">
        <v>3882</v>
      </c>
      <c r="E498" s="199" t="s">
        <v>5986</v>
      </c>
      <c r="F498" s="76"/>
      <c r="G498" s="200" t="s">
        <v>5987</v>
      </c>
      <c r="H498" s="76">
        <v>1227</v>
      </c>
      <c r="I498" s="200" t="s">
        <v>4295</v>
      </c>
      <c r="J498" s="200" t="s">
        <v>5988</v>
      </c>
      <c r="K498" s="206" t="s">
        <v>606</v>
      </c>
      <c r="L498" s="76" t="s">
        <v>5989</v>
      </c>
      <c r="M498" s="76"/>
      <c r="N498" s="202"/>
      <c r="O498" s="98"/>
      <c r="P498" s="98"/>
      <c r="Q498" s="98"/>
      <c r="R498" s="98"/>
      <c r="S498" s="98"/>
      <c r="T498" s="98"/>
      <c r="U498" s="98"/>
      <c r="V498" s="98"/>
      <c r="W498" s="98"/>
      <c r="X498" s="98"/>
      <c r="Y498" s="98"/>
      <c r="Z498" s="98"/>
      <c r="AA498" s="98"/>
      <c r="AB498" s="98"/>
      <c r="AC498" s="98"/>
      <c r="AD498" s="98"/>
      <c r="AE498" s="98"/>
      <c r="AF498" s="98"/>
      <c r="AG498" s="98"/>
      <c r="AH498" s="98"/>
    </row>
    <row r="499" spans="1:34" ht="47.25" customHeight="1">
      <c r="A499" s="235">
        <f t="shared" si="45"/>
        <v>486</v>
      </c>
      <c r="B499" s="336" t="str">
        <f t="shared" si="44"/>
        <v>Hà Đông</v>
      </c>
      <c r="C499" s="76">
        <f t="shared" si="46"/>
        <v>478</v>
      </c>
      <c r="D499" s="199" t="s">
        <v>3882</v>
      </c>
      <c r="E499" s="199" t="s">
        <v>6005</v>
      </c>
      <c r="F499" s="76"/>
      <c r="G499" s="200" t="s">
        <v>6006</v>
      </c>
      <c r="H499" s="76">
        <v>1457</v>
      </c>
      <c r="I499" s="200" t="s">
        <v>6007</v>
      </c>
      <c r="J499" s="200" t="s">
        <v>6008</v>
      </c>
      <c r="K499" s="206" t="s">
        <v>6009</v>
      </c>
      <c r="L499" s="76" t="s">
        <v>6010</v>
      </c>
      <c r="M499" s="76"/>
      <c r="N499" s="202"/>
      <c r="O499" s="98"/>
      <c r="P499" s="98"/>
      <c r="Q499" s="98"/>
      <c r="R499" s="98"/>
      <c r="S499" s="98"/>
      <c r="T499" s="98"/>
      <c r="U499" s="98"/>
      <c r="V499" s="98"/>
      <c r="W499" s="98"/>
      <c r="X499" s="98"/>
      <c r="Y499" s="98"/>
      <c r="Z499" s="98"/>
      <c r="AA499" s="98"/>
      <c r="AB499" s="98"/>
      <c r="AC499" s="98"/>
      <c r="AD499" s="98"/>
      <c r="AE499" s="98"/>
      <c r="AF499" s="98"/>
      <c r="AG499" s="98"/>
      <c r="AH499" s="98"/>
    </row>
    <row r="500" spans="1:34" ht="47.25" customHeight="1">
      <c r="A500" s="235">
        <f t="shared" si="45"/>
        <v>487</v>
      </c>
      <c r="B500" s="336" t="str">
        <f t="shared" si="44"/>
        <v>Hà Đông</v>
      </c>
      <c r="C500" s="76">
        <f t="shared" si="46"/>
        <v>479</v>
      </c>
      <c r="D500" s="199" t="s">
        <v>3882</v>
      </c>
      <c r="E500" s="199" t="s">
        <v>6049</v>
      </c>
      <c r="F500" s="76" t="s">
        <v>6050</v>
      </c>
      <c r="G500" s="200" t="s">
        <v>6051</v>
      </c>
      <c r="H500" s="210">
        <v>51</v>
      </c>
      <c r="I500" s="257" t="s">
        <v>6052</v>
      </c>
      <c r="J500" s="76" t="s">
        <v>6053</v>
      </c>
      <c r="K500" s="216" t="s">
        <v>6054</v>
      </c>
      <c r="L500" s="76" t="s">
        <v>6055</v>
      </c>
      <c r="M500" s="76"/>
      <c r="N500" s="202"/>
      <c r="O500" s="98"/>
      <c r="P500" s="98"/>
      <c r="Q500" s="98"/>
      <c r="R500" s="98"/>
      <c r="S500" s="98"/>
      <c r="T500" s="98"/>
      <c r="U500" s="98"/>
      <c r="V500" s="98"/>
      <c r="W500" s="98"/>
      <c r="X500" s="98"/>
      <c r="Y500" s="98"/>
      <c r="Z500" s="98"/>
      <c r="AA500" s="98"/>
      <c r="AB500" s="98"/>
      <c r="AC500" s="98"/>
      <c r="AD500" s="98"/>
      <c r="AE500" s="98"/>
      <c r="AF500" s="98"/>
      <c r="AG500" s="98"/>
      <c r="AH500" s="98"/>
    </row>
    <row r="501" spans="1:34" ht="31.5" customHeight="1">
      <c r="A501" s="235">
        <f t="shared" si="45"/>
        <v>488</v>
      </c>
      <c r="B501" s="336" t="str">
        <f t="shared" si="44"/>
        <v>Hà Đông</v>
      </c>
      <c r="C501" s="76">
        <f t="shared" si="46"/>
        <v>480</v>
      </c>
      <c r="D501" s="199" t="s">
        <v>3882</v>
      </c>
      <c r="E501" s="199" t="s">
        <v>6078</v>
      </c>
      <c r="F501" s="76" t="s">
        <v>6079</v>
      </c>
      <c r="G501" s="200" t="s">
        <v>6080</v>
      </c>
      <c r="H501" s="210"/>
      <c r="I501" s="257" t="s">
        <v>6081</v>
      </c>
      <c r="J501" s="76" t="s">
        <v>6082</v>
      </c>
      <c r="K501" s="216" t="s">
        <v>6083</v>
      </c>
      <c r="L501" s="76" t="s">
        <v>6084</v>
      </c>
      <c r="M501" s="76"/>
      <c r="N501" s="202"/>
      <c r="O501" s="98"/>
      <c r="P501" s="98"/>
      <c r="Q501" s="98"/>
      <c r="R501" s="98"/>
      <c r="S501" s="98"/>
      <c r="T501" s="98"/>
      <c r="U501" s="98"/>
      <c r="V501" s="98"/>
      <c r="W501" s="98"/>
      <c r="X501" s="98"/>
      <c r="Y501" s="98"/>
      <c r="Z501" s="98"/>
      <c r="AA501" s="98"/>
      <c r="AB501" s="98"/>
      <c r="AC501" s="98"/>
      <c r="AD501" s="98"/>
      <c r="AE501" s="98"/>
      <c r="AF501" s="98"/>
      <c r="AG501" s="98"/>
      <c r="AH501" s="98"/>
    </row>
    <row r="502" spans="1:34" ht="47.25" customHeight="1">
      <c r="A502" s="235">
        <f t="shared" si="45"/>
        <v>489</v>
      </c>
      <c r="B502" s="336" t="str">
        <f t="shared" si="44"/>
        <v>Hà Đông</v>
      </c>
      <c r="C502" s="76">
        <f t="shared" si="46"/>
        <v>481</v>
      </c>
      <c r="D502" s="199" t="s">
        <v>3882</v>
      </c>
      <c r="E502" s="199" t="s">
        <v>6085</v>
      </c>
      <c r="F502" s="215" t="s">
        <v>6086</v>
      </c>
      <c r="G502" s="200" t="s">
        <v>6087</v>
      </c>
      <c r="H502" s="76">
        <v>728</v>
      </c>
      <c r="I502" s="200" t="s">
        <v>3391</v>
      </c>
      <c r="J502" s="215" t="s">
        <v>6088</v>
      </c>
      <c r="K502" s="202" t="s">
        <v>6089</v>
      </c>
      <c r="L502" s="76" t="s">
        <v>6090</v>
      </c>
      <c r="M502" s="76"/>
      <c r="N502" s="202"/>
      <c r="O502" s="98"/>
      <c r="P502" s="98"/>
      <c r="Q502" s="98"/>
      <c r="R502" s="98"/>
      <c r="S502" s="98"/>
      <c r="T502" s="98"/>
      <c r="U502" s="98"/>
      <c r="V502" s="98"/>
      <c r="W502" s="98"/>
      <c r="X502" s="98"/>
      <c r="Y502" s="98"/>
      <c r="Z502" s="98"/>
      <c r="AA502" s="98"/>
      <c r="AB502" s="98"/>
      <c r="AC502" s="98"/>
      <c r="AD502" s="98"/>
      <c r="AE502" s="98"/>
      <c r="AF502" s="98"/>
      <c r="AG502" s="98"/>
      <c r="AH502" s="98"/>
    </row>
    <row r="503" spans="1:34" ht="39.75" customHeight="1">
      <c r="A503" s="235">
        <f t="shared" si="45"/>
        <v>490</v>
      </c>
      <c r="B503" s="336" t="str">
        <f t="shared" si="44"/>
        <v>Hà Đông</v>
      </c>
      <c r="C503" s="76">
        <f t="shared" si="46"/>
        <v>482</v>
      </c>
      <c r="D503" s="199" t="s">
        <v>3882</v>
      </c>
      <c r="E503" s="199" t="s">
        <v>6098</v>
      </c>
      <c r="F503" s="76" t="s">
        <v>6099</v>
      </c>
      <c r="G503" s="200" t="s">
        <v>6100</v>
      </c>
      <c r="H503" s="76">
        <v>875</v>
      </c>
      <c r="I503" s="208" t="s">
        <v>4380</v>
      </c>
      <c r="J503" s="76" t="s">
        <v>6101</v>
      </c>
      <c r="K503" s="202" t="s">
        <v>6102</v>
      </c>
      <c r="L503" s="76" t="s">
        <v>6103</v>
      </c>
      <c r="M503" s="76"/>
      <c r="N503" s="202"/>
      <c r="O503" s="98"/>
      <c r="P503" s="98"/>
      <c r="Q503" s="98"/>
      <c r="R503" s="98"/>
      <c r="S503" s="98"/>
      <c r="T503" s="98"/>
      <c r="U503" s="98"/>
      <c r="V503" s="98"/>
      <c r="W503" s="98"/>
      <c r="X503" s="98"/>
      <c r="Y503" s="98"/>
      <c r="Z503" s="98"/>
      <c r="AA503" s="98"/>
      <c r="AB503" s="98"/>
      <c r="AC503" s="98"/>
      <c r="AD503" s="98"/>
      <c r="AE503" s="98"/>
      <c r="AF503" s="98"/>
      <c r="AG503" s="98"/>
      <c r="AH503" s="98"/>
    </row>
    <row r="504" spans="1:34" ht="52.5" customHeight="1">
      <c r="A504" s="235">
        <f t="shared" si="45"/>
        <v>491</v>
      </c>
      <c r="B504" s="336" t="str">
        <f t="shared" si="44"/>
        <v>Hà Đông</v>
      </c>
      <c r="C504" s="76">
        <f t="shared" si="46"/>
        <v>483</v>
      </c>
      <c r="D504" s="199" t="s">
        <v>3882</v>
      </c>
      <c r="E504" s="199" t="s">
        <v>6122</v>
      </c>
      <c r="F504" s="212" t="s">
        <v>6123</v>
      </c>
      <c r="G504" s="258" t="s">
        <v>6124</v>
      </c>
      <c r="H504" s="266">
        <v>1154</v>
      </c>
      <c r="I504" s="275" t="s">
        <v>6125</v>
      </c>
      <c r="J504" s="215" t="s">
        <v>6126</v>
      </c>
      <c r="K504" s="263" t="s">
        <v>6127</v>
      </c>
      <c r="L504" s="76" t="s">
        <v>6128</v>
      </c>
      <c r="M504" s="76"/>
      <c r="N504" s="202"/>
      <c r="O504" s="98"/>
      <c r="P504" s="98"/>
      <c r="Q504" s="98"/>
      <c r="R504" s="98"/>
      <c r="S504" s="98"/>
      <c r="T504" s="98"/>
      <c r="U504" s="98"/>
      <c r="V504" s="98"/>
      <c r="W504" s="98"/>
      <c r="X504" s="98"/>
      <c r="Y504" s="98"/>
      <c r="Z504" s="98"/>
      <c r="AA504" s="98"/>
      <c r="AB504" s="98"/>
      <c r="AC504" s="98"/>
      <c r="AD504" s="98"/>
      <c r="AE504" s="98"/>
      <c r="AF504" s="98"/>
      <c r="AG504" s="98"/>
      <c r="AH504" s="98"/>
    </row>
    <row r="505" spans="1:34" ht="73.5" customHeight="1">
      <c r="A505" s="235">
        <f t="shared" si="45"/>
        <v>492</v>
      </c>
      <c r="B505" s="336" t="str">
        <f t="shared" si="44"/>
        <v>Hà Đông</v>
      </c>
      <c r="C505" s="76">
        <f t="shared" si="46"/>
        <v>484</v>
      </c>
      <c r="D505" s="199" t="s">
        <v>3882</v>
      </c>
      <c r="E505" s="199" t="s">
        <v>6142</v>
      </c>
      <c r="F505" s="200" t="s">
        <v>6143</v>
      </c>
      <c r="G505" s="200" t="s">
        <v>6144</v>
      </c>
      <c r="H505" s="76">
        <v>1834</v>
      </c>
      <c r="I505" s="200" t="s">
        <v>6145</v>
      </c>
      <c r="J505" s="215" t="s">
        <v>6146</v>
      </c>
      <c r="K505" s="202" t="s">
        <v>6147</v>
      </c>
      <c r="L505" s="76" t="s">
        <v>6148</v>
      </c>
      <c r="M505" s="76" t="s">
        <v>6149</v>
      </c>
      <c r="N505" s="202"/>
      <c r="O505" s="98"/>
      <c r="P505" s="98"/>
      <c r="Q505" s="98"/>
      <c r="R505" s="98"/>
      <c r="S505" s="98"/>
      <c r="T505" s="98"/>
      <c r="U505" s="98"/>
      <c r="V505" s="98"/>
      <c r="W505" s="98"/>
      <c r="X505" s="98"/>
      <c r="Y505" s="98"/>
      <c r="Z505" s="98"/>
      <c r="AA505" s="98"/>
      <c r="AB505" s="98"/>
      <c r="AC505" s="98"/>
      <c r="AD505" s="98"/>
      <c r="AE505" s="98"/>
      <c r="AF505" s="98"/>
      <c r="AG505" s="98"/>
      <c r="AH505" s="98"/>
    </row>
    <row r="506" spans="1:34" ht="73.5" customHeight="1">
      <c r="A506" s="235">
        <f t="shared" si="45"/>
        <v>493</v>
      </c>
      <c r="B506" s="336" t="s">
        <v>3439</v>
      </c>
      <c r="C506" s="76">
        <f t="shared" si="46"/>
        <v>485</v>
      </c>
      <c r="D506" s="199" t="s">
        <v>3882</v>
      </c>
      <c r="E506" s="199" t="s">
        <v>6156</v>
      </c>
      <c r="F506" s="215" t="s">
        <v>6157</v>
      </c>
      <c r="G506" s="200" t="s">
        <v>6158</v>
      </c>
      <c r="H506" s="76">
        <v>1436</v>
      </c>
      <c r="I506" s="200" t="s">
        <v>3566</v>
      </c>
      <c r="J506" s="215" t="s">
        <v>6159</v>
      </c>
      <c r="K506" s="202" t="s">
        <v>6160</v>
      </c>
      <c r="L506" s="76" t="s">
        <v>6161</v>
      </c>
      <c r="M506" s="76" t="s">
        <v>6162</v>
      </c>
      <c r="N506" s="202"/>
      <c r="O506" s="98"/>
      <c r="P506" s="98"/>
      <c r="Q506" s="98"/>
      <c r="R506" s="98"/>
      <c r="S506" s="98"/>
      <c r="T506" s="98"/>
      <c r="U506" s="98"/>
      <c r="V506" s="98"/>
      <c r="W506" s="98"/>
      <c r="X506" s="98"/>
      <c r="Y506" s="98"/>
      <c r="Z506" s="98"/>
      <c r="AA506" s="98"/>
      <c r="AB506" s="98"/>
      <c r="AC506" s="98"/>
      <c r="AD506" s="98"/>
      <c r="AE506" s="98"/>
      <c r="AF506" s="98"/>
      <c r="AG506" s="98"/>
      <c r="AH506" s="98"/>
    </row>
    <row r="507" spans="1:34" ht="73.5" customHeight="1">
      <c r="A507" s="235">
        <f t="shared" si="45"/>
        <v>494</v>
      </c>
      <c r="B507" s="336" t="s">
        <v>3439</v>
      </c>
      <c r="C507" s="76">
        <f t="shared" si="46"/>
        <v>486</v>
      </c>
      <c r="D507" s="199" t="s">
        <v>3882</v>
      </c>
      <c r="E507" s="199" t="s">
        <v>6203</v>
      </c>
      <c r="F507" s="215" t="s">
        <v>6204</v>
      </c>
      <c r="G507" s="200" t="s">
        <v>6205</v>
      </c>
      <c r="H507" s="76" t="s">
        <v>12616</v>
      </c>
      <c r="I507" s="208" t="s">
        <v>12617</v>
      </c>
      <c r="J507" s="215" t="s">
        <v>6208</v>
      </c>
      <c r="K507" s="202" t="s">
        <v>6209</v>
      </c>
      <c r="L507" s="76" t="s">
        <v>6210</v>
      </c>
      <c r="M507" s="76" t="s">
        <v>3501</v>
      </c>
      <c r="N507" s="202"/>
      <c r="O507" s="98"/>
      <c r="P507" s="98"/>
      <c r="Q507" s="98"/>
      <c r="R507" s="98"/>
      <c r="S507" s="98"/>
      <c r="T507" s="98"/>
      <c r="U507" s="98"/>
      <c r="V507" s="98"/>
      <c r="W507" s="98"/>
      <c r="X507" s="98"/>
      <c r="Y507" s="98"/>
      <c r="Z507" s="98"/>
      <c r="AA507" s="98"/>
      <c r="AB507" s="98"/>
      <c r="AC507" s="98"/>
      <c r="AD507" s="98"/>
      <c r="AE507" s="98"/>
      <c r="AF507" s="98"/>
      <c r="AG507" s="98"/>
      <c r="AH507" s="98"/>
    </row>
    <row r="508" spans="1:34" ht="73.5" customHeight="1">
      <c r="A508" s="235">
        <f t="shared" si="45"/>
        <v>495</v>
      </c>
      <c r="B508" s="336" t="s">
        <v>3439</v>
      </c>
      <c r="C508" s="76">
        <f t="shared" si="46"/>
        <v>487</v>
      </c>
      <c r="D508" s="199" t="s">
        <v>3882</v>
      </c>
      <c r="E508" s="199" t="s">
        <v>6237</v>
      </c>
      <c r="F508" s="212"/>
      <c r="G508" s="200" t="s">
        <v>6238</v>
      </c>
      <c r="H508" s="76" t="s">
        <v>6239</v>
      </c>
      <c r="I508" s="208" t="s">
        <v>6240</v>
      </c>
      <c r="J508" s="215" t="s">
        <v>6241</v>
      </c>
      <c r="K508" s="202" t="s">
        <v>6242</v>
      </c>
      <c r="L508" s="76" t="s">
        <v>6243</v>
      </c>
      <c r="M508" s="76" t="s">
        <v>2533</v>
      </c>
      <c r="N508" s="202"/>
      <c r="O508" s="98"/>
      <c r="P508" s="98"/>
      <c r="Q508" s="98"/>
      <c r="R508" s="98"/>
      <c r="S508" s="98"/>
      <c r="T508" s="98"/>
      <c r="U508" s="98"/>
      <c r="V508" s="98"/>
      <c r="W508" s="98"/>
      <c r="X508" s="98"/>
      <c r="Y508" s="98"/>
      <c r="Z508" s="98"/>
      <c r="AA508" s="98"/>
      <c r="AB508" s="98"/>
      <c r="AC508" s="98"/>
      <c r="AD508" s="98"/>
      <c r="AE508" s="98"/>
      <c r="AF508" s="98"/>
      <c r="AG508" s="98"/>
      <c r="AH508" s="98"/>
    </row>
    <row r="509" spans="1:34" ht="73.5" customHeight="1">
      <c r="A509" s="235">
        <f t="shared" si="45"/>
        <v>496</v>
      </c>
      <c r="B509" s="336" t="s">
        <v>3439</v>
      </c>
      <c r="C509" s="76">
        <f t="shared" si="46"/>
        <v>488</v>
      </c>
      <c r="D509" s="199" t="s">
        <v>3882</v>
      </c>
      <c r="E509" s="199" t="s">
        <v>6457</v>
      </c>
      <c r="F509" s="215" t="s">
        <v>6458</v>
      </c>
      <c r="G509" s="200" t="s">
        <v>6459</v>
      </c>
      <c r="H509" s="76">
        <v>1664</v>
      </c>
      <c r="I509" s="208" t="s">
        <v>4753</v>
      </c>
      <c r="J509" s="215" t="s">
        <v>6460</v>
      </c>
      <c r="K509" s="202" t="s">
        <v>6461</v>
      </c>
      <c r="L509" s="76" t="s">
        <v>6462</v>
      </c>
      <c r="M509" s="76"/>
      <c r="N509" s="202"/>
      <c r="O509" s="98"/>
      <c r="P509" s="98"/>
      <c r="Q509" s="98"/>
      <c r="R509" s="98"/>
      <c r="S509" s="98"/>
      <c r="T509" s="98"/>
      <c r="U509" s="98"/>
      <c r="V509" s="98"/>
      <c r="W509" s="98"/>
      <c r="X509" s="98"/>
      <c r="Y509" s="98"/>
      <c r="Z509" s="98"/>
      <c r="AA509" s="98"/>
      <c r="AB509" s="98"/>
      <c r="AC509" s="98"/>
      <c r="AD509" s="98"/>
      <c r="AE509" s="98"/>
      <c r="AF509" s="98"/>
      <c r="AG509" s="98"/>
      <c r="AH509" s="98"/>
    </row>
    <row r="510" spans="1:34" ht="31.5" customHeight="1">
      <c r="A510" s="235">
        <f t="shared" si="45"/>
        <v>497</v>
      </c>
      <c r="B510" s="336" t="s">
        <v>3751</v>
      </c>
      <c r="C510" s="76">
        <f t="shared" si="46"/>
        <v>489</v>
      </c>
      <c r="D510" s="259" t="s">
        <v>3882</v>
      </c>
      <c r="E510" s="259" t="s">
        <v>6488</v>
      </c>
      <c r="F510" s="215"/>
      <c r="G510" s="215" t="s">
        <v>6489</v>
      </c>
      <c r="H510" s="76">
        <v>1940</v>
      </c>
      <c r="I510" s="201" t="s">
        <v>6490</v>
      </c>
      <c r="J510" s="215" t="s">
        <v>6491</v>
      </c>
      <c r="K510" s="202" t="s">
        <v>6492</v>
      </c>
      <c r="L510" s="76" t="s">
        <v>6493</v>
      </c>
      <c r="M510" s="76"/>
      <c r="N510" s="202"/>
      <c r="O510" s="98"/>
      <c r="P510" s="98"/>
      <c r="Q510" s="98"/>
      <c r="R510" s="98"/>
      <c r="S510" s="98"/>
      <c r="T510" s="98"/>
      <c r="U510" s="98"/>
      <c r="V510" s="98"/>
      <c r="W510" s="98"/>
      <c r="X510" s="98"/>
      <c r="Y510" s="98"/>
      <c r="Z510" s="98"/>
      <c r="AA510" s="98"/>
      <c r="AB510" s="98"/>
      <c r="AC510" s="98"/>
      <c r="AD510" s="98"/>
      <c r="AE510" s="98"/>
      <c r="AF510" s="98"/>
      <c r="AG510" s="98"/>
      <c r="AH510" s="98"/>
    </row>
    <row r="511" spans="1:34" ht="58.5" customHeight="1">
      <c r="A511" s="235">
        <f t="shared" si="45"/>
        <v>498</v>
      </c>
      <c r="B511" s="336" t="s">
        <v>4422</v>
      </c>
      <c r="C511" s="76">
        <f t="shared" si="46"/>
        <v>490</v>
      </c>
      <c r="D511" s="259" t="s">
        <v>3882</v>
      </c>
      <c r="E511" s="259" t="s">
        <v>6494</v>
      </c>
      <c r="F511" s="215"/>
      <c r="G511" s="215" t="s">
        <v>6495</v>
      </c>
      <c r="H511" s="76">
        <v>1990</v>
      </c>
      <c r="I511" s="201" t="s">
        <v>4943</v>
      </c>
      <c r="J511" s="215" t="s">
        <v>6496</v>
      </c>
      <c r="K511" s="202" t="s">
        <v>6497</v>
      </c>
      <c r="L511" s="76" t="s">
        <v>6498</v>
      </c>
      <c r="M511" s="76"/>
      <c r="N511" s="202"/>
      <c r="O511" s="98"/>
      <c r="P511" s="98"/>
      <c r="Q511" s="98"/>
      <c r="R511" s="98"/>
      <c r="S511" s="98"/>
      <c r="T511" s="98"/>
      <c r="U511" s="98"/>
      <c r="V511" s="98"/>
      <c r="W511" s="98"/>
      <c r="X511" s="98"/>
      <c r="Y511" s="98"/>
      <c r="Z511" s="98"/>
      <c r="AA511" s="98"/>
      <c r="AB511" s="98"/>
      <c r="AC511" s="98"/>
      <c r="AD511" s="98"/>
      <c r="AE511" s="98"/>
      <c r="AF511" s="98"/>
      <c r="AG511" s="98"/>
      <c r="AH511" s="98"/>
    </row>
    <row r="512" spans="1:34" ht="59.25" customHeight="1">
      <c r="A512" s="235">
        <f t="shared" si="45"/>
        <v>499</v>
      </c>
      <c r="B512" s="336" t="s">
        <v>3439</v>
      </c>
      <c r="C512" s="76">
        <f t="shared" si="46"/>
        <v>491</v>
      </c>
      <c r="D512" s="259" t="s">
        <v>3882</v>
      </c>
      <c r="E512" s="259" t="s">
        <v>6519</v>
      </c>
      <c r="F512" s="215"/>
      <c r="G512" s="215" t="s">
        <v>6520</v>
      </c>
      <c r="H512" s="76">
        <v>2353</v>
      </c>
      <c r="I512" s="201" t="s">
        <v>6521</v>
      </c>
      <c r="J512" s="215" t="s">
        <v>6522</v>
      </c>
      <c r="K512" s="202" t="s">
        <v>6523</v>
      </c>
      <c r="L512" s="76" t="s">
        <v>6524</v>
      </c>
      <c r="M512" s="76"/>
      <c r="N512" s="202"/>
      <c r="O512" s="98"/>
      <c r="P512" s="98"/>
      <c r="Q512" s="98"/>
      <c r="R512" s="98"/>
      <c r="S512" s="98"/>
      <c r="T512" s="98"/>
      <c r="U512" s="98"/>
      <c r="V512" s="98"/>
      <c r="W512" s="98"/>
      <c r="X512" s="98"/>
      <c r="Y512" s="98"/>
      <c r="Z512" s="98"/>
      <c r="AA512" s="98"/>
      <c r="AB512" s="98"/>
      <c r="AC512" s="98"/>
      <c r="AD512" s="98"/>
      <c r="AE512" s="98"/>
      <c r="AF512" s="98"/>
      <c r="AG512" s="98"/>
      <c r="AH512" s="98"/>
    </row>
    <row r="513" spans="1:34" ht="40.5" customHeight="1">
      <c r="A513" s="235">
        <f t="shared" si="45"/>
        <v>500</v>
      </c>
      <c r="B513" s="336" t="s">
        <v>3491</v>
      </c>
      <c r="C513" s="76">
        <f t="shared" si="46"/>
        <v>492</v>
      </c>
      <c r="D513" s="199" t="s">
        <v>3882</v>
      </c>
      <c r="E513" s="199" t="s">
        <v>8560</v>
      </c>
      <c r="F513" s="76"/>
      <c r="G513" s="200" t="s">
        <v>8561</v>
      </c>
      <c r="H513" s="76" t="s">
        <v>12618</v>
      </c>
      <c r="I513" s="200" t="s">
        <v>12619</v>
      </c>
      <c r="J513" s="200" t="s">
        <v>8564</v>
      </c>
      <c r="K513" s="202" t="s">
        <v>8565</v>
      </c>
      <c r="L513" s="200" t="s">
        <v>8566</v>
      </c>
      <c r="M513" s="76" t="s">
        <v>2757</v>
      </c>
      <c r="N513" s="202"/>
      <c r="O513" s="98"/>
      <c r="P513" s="98"/>
      <c r="Q513" s="98"/>
      <c r="R513" s="98"/>
      <c r="S513" s="98"/>
      <c r="T513" s="98"/>
      <c r="U513" s="98"/>
      <c r="V513" s="98"/>
      <c r="W513" s="98"/>
      <c r="X513" s="98"/>
      <c r="Y513" s="98"/>
      <c r="Z513" s="98"/>
      <c r="AA513" s="98"/>
      <c r="AB513" s="98"/>
      <c r="AC513" s="98"/>
      <c r="AD513" s="98"/>
      <c r="AE513" s="98"/>
      <c r="AF513" s="98"/>
      <c r="AG513" s="98"/>
      <c r="AH513" s="98"/>
    </row>
    <row r="514" spans="1:34" ht="47.25" customHeight="1">
      <c r="A514" s="235">
        <f t="shared" si="45"/>
        <v>501</v>
      </c>
      <c r="B514" s="336" t="s">
        <v>3439</v>
      </c>
      <c r="C514" s="76">
        <f t="shared" si="46"/>
        <v>493</v>
      </c>
      <c r="D514" s="259" t="s">
        <v>3882</v>
      </c>
      <c r="E514" s="199" t="s">
        <v>9124</v>
      </c>
      <c r="F514" s="76"/>
      <c r="G514" s="200" t="s">
        <v>9126</v>
      </c>
      <c r="H514" s="76" t="s">
        <v>12620</v>
      </c>
      <c r="I514" s="76" t="s">
        <v>12621</v>
      </c>
      <c r="J514" s="200" t="s">
        <v>12622</v>
      </c>
      <c r="K514" s="202" t="s">
        <v>12623</v>
      </c>
      <c r="L514" s="200" t="s">
        <v>9131</v>
      </c>
      <c r="M514" s="76"/>
      <c r="N514" s="202"/>
      <c r="O514" s="98"/>
      <c r="P514" s="98"/>
      <c r="Q514" s="98"/>
      <c r="R514" s="98"/>
      <c r="S514" s="98"/>
      <c r="T514" s="98"/>
      <c r="U514" s="98"/>
      <c r="V514" s="98"/>
      <c r="W514" s="98"/>
      <c r="X514" s="98"/>
      <c r="Y514" s="98"/>
      <c r="Z514" s="98"/>
      <c r="AA514" s="98"/>
      <c r="AB514" s="98"/>
      <c r="AC514" s="98"/>
      <c r="AD514" s="98"/>
      <c r="AE514" s="98"/>
      <c r="AF514" s="98"/>
      <c r="AG514" s="98"/>
      <c r="AH514" s="98"/>
    </row>
    <row r="515" spans="1:34" ht="61.5" customHeight="1">
      <c r="A515" s="235">
        <f t="shared" si="45"/>
        <v>502</v>
      </c>
      <c r="B515" s="336" t="s">
        <v>3439</v>
      </c>
      <c r="C515" s="76">
        <f t="shared" si="46"/>
        <v>494</v>
      </c>
      <c r="D515" s="199" t="s">
        <v>3882</v>
      </c>
      <c r="E515" s="199" t="s">
        <v>11276</v>
      </c>
      <c r="F515" s="76"/>
      <c r="G515" s="200" t="s">
        <v>11277</v>
      </c>
      <c r="H515" s="76" t="s">
        <v>11278</v>
      </c>
      <c r="I515" s="200" t="s">
        <v>11248</v>
      </c>
      <c r="J515" s="76" t="s">
        <v>11279</v>
      </c>
      <c r="K515" s="216" t="s">
        <v>11280</v>
      </c>
      <c r="L515" s="200" t="s">
        <v>11281</v>
      </c>
      <c r="M515" s="76"/>
      <c r="N515" s="202"/>
      <c r="O515" s="98"/>
      <c r="P515" s="98"/>
      <c r="Q515" s="98"/>
      <c r="R515" s="98"/>
      <c r="S515" s="98"/>
      <c r="T515" s="98"/>
      <c r="U515" s="98"/>
      <c r="V515" s="98"/>
      <c r="W515" s="98"/>
      <c r="X515" s="98"/>
      <c r="Y515" s="98"/>
      <c r="Z515" s="98"/>
      <c r="AA515" s="98"/>
      <c r="AB515" s="98"/>
      <c r="AC515" s="98"/>
      <c r="AD515" s="98"/>
      <c r="AE515" s="98"/>
      <c r="AF515" s="98"/>
      <c r="AG515" s="98"/>
      <c r="AH515" s="98"/>
    </row>
    <row r="516" spans="1:34" ht="66.75" customHeight="1">
      <c r="A516" s="235">
        <f t="shared" si="45"/>
        <v>503</v>
      </c>
      <c r="B516" s="336" t="s">
        <v>3439</v>
      </c>
      <c r="C516" s="76">
        <f t="shared" si="46"/>
        <v>495</v>
      </c>
      <c r="D516" s="199" t="s">
        <v>3882</v>
      </c>
      <c r="E516" s="199" t="s">
        <v>11427</v>
      </c>
      <c r="F516" s="76" t="s">
        <v>11428</v>
      </c>
      <c r="G516" s="200" t="s">
        <v>11429</v>
      </c>
      <c r="H516" s="76" t="s">
        <v>11430</v>
      </c>
      <c r="I516" s="200" t="s">
        <v>11431</v>
      </c>
      <c r="J516" s="76" t="s">
        <v>11432</v>
      </c>
      <c r="K516" s="202" t="s">
        <v>11433</v>
      </c>
      <c r="L516" s="200" t="s">
        <v>11434</v>
      </c>
      <c r="M516" s="76"/>
      <c r="N516" s="202"/>
      <c r="O516" s="98"/>
      <c r="P516" s="98"/>
      <c r="Q516" s="98"/>
      <c r="R516" s="98"/>
      <c r="S516" s="98"/>
      <c r="T516" s="98"/>
      <c r="U516" s="98"/>
      <c r="V516" s="98"/>
      <c r="W516" s="98"/>
      <c r="X516" s="98"/>
      <c r="Y516" s="98"/>
      <c r="Z516" s="98"/>
      <c r="AA516" s="98"/>
      <c r="AB516" s="98"/>
      <c r="AC516" s="98"/>
      <c r="AD516" s="98"/>
      <c r="AE516" s="98"/>
      <c r="AF516" s="98"/>
      <c r="AG516" s="98"/>
      <c r="AH516" s="98"/>
    </row>
    <row r="517" spans="1:34" ht="63" customHeight="1">
      <c r="A517" s="235">
        <f t="shared" si="45"/>
        <v>504</v>
      </c>
      <c r="B517" s="336" t="s">
        <v>3439</v>
      </c>
      <c r="C517" s="76">
        <f t="shared" si="46"/>
        <v>496</v>
      </c>
      <c r="D517" s="199" t="s">
        <v>3882</v>
      </c>
      <c r="E517" s="259" t="s">
        <v>11965</v>
      </c>
      <c r="F517" s="76" t="s">
        <v>11966</v>
      </c>
      <c r="G517" s="200" t="s">
        <v>11967</v>
      </c>
      <c r="H517" s="210" t="s">
        <v>11968</v>
      </c>
      <c r="I517" s="375" t="s">
        <v>11969</v>
      </c>
      <c r="J517" s="200" t="s">
        <v>11970</v>
      </c>
      <c r="K517" s="216" t="s">
        <v>11971</v>
      </c>
      <c r="L517" s="76" t="s">
        <v>11972</v>
      </c>
      <c r="M517" s="76"/>
      <c r="N517" s="202" t="s">
        <v>11973</v>
      </c>
      <c r="O517" s="98"/>
      <c r="P517" s="98"/>
      <c r="Q517" s="98"/>
      <c r="R517" s="98"/>
      <c r="S517" s="98"/>
      <c r="T517" s="98"/>
      <c r="U517" s="98"/>
      <c r="V517" s="98"/>
      <c r="W517" s="98"/>
      <c r="X517" s="98"/>
      <c r="Y517" s="98"/>
      <c r="Z517" s="98"/>
      <c r="AA517" s="98"/>
      <c r="AB517" s="98"/>
      <c r="AC517" s="98"/>
      <c r="AD517" s="98"/>
      <c r="AE517" s="98"/>
      <c r="AF517" s="98"/>
      <c r="AG517" s="98"/>
      <c r="AH517" s="98"/>
    </row>
    <row r="518" spans="1:34" ht="47.25" customHeight="1">
      <c r="A518" s="235">
        <f t="shared" si="45"/>
        <v>505</v>
      </c>
      <c r="B518" s="336" t="s">
        <v>3439</v>
      </c>
      <c r="C518" s="76">
        <f t="shared" si="46"/>
        <v>497</v>
      </c>
      <c r="D518" s="199" t="s">
        <v>3882</v>
      </c>
      <c r="E518" s="259" t="s">
        <v>11982</v>
      </c>
      <c r="F518" s="76" t="s">
        <v>11983</v>
      </c>
      <c r="G518" s="200" t="s">
        <v>11984</v>
      </c>
      <c r="H518" s="210" t="s">
        <v>11985</v>
      </c>
      <c r="I518" s="375" t="s">
        <v>11986</v>
      </c>
      <c r="J518" s="200" t="s">
        <v>11987</v>
      </c>
      <c r="K518" s="216" t="s">
        <v>11988</v>
      </c>
      <c r="L518" s="76" t="s">
        <v>6210</v>
      </c>
      <c r="M518" s="76"/>
      <c r="N518" s="202" t="s">
        <v>11989</v>
      </c>
      <c r="O518" s="98"/>
      <c r="P518" s="98"/>
      <c r="Q518" s="98"/>
      <c r="R518" s="98"/>
      <c r="S518" s="98"/>
      <c r="T518" s="98"/>
      <c r="U518" s="98"/>
      <c r="V518" s="98"/>
      <c r="W518" s="98"/>
      <c r="X518" s="98"/>
      <c r="Y518" s="98"/>
      <c r="Z518" s="98"/>
      <c r="AA518" s="98"/>
      <c r="AB518" s="98"/>
      <c r="AC518" s="98"/>
      <c r="AD518" s="98"/>
      <c r="AE518" s="98"/>
      <c r="AF518" s="98"/>
      <c r="AG518" s="98"/>
      <c r="AH518" s="98"/>
    </row>
    <row r="519" spans="1:34" ht="15.75" customHeight="1">
      <c r="A519" s="337"/>
      <c r="B519" s="338"/>
      <c r="C519" s="111"/>
      <c r="D519" s="350" t="s">
        <v>4199</v>
      </c>
      <c r="E519" s="351">
        <f>COUNTIF($D$2:$D$1305,D519)-1</f>
        <v>26</v>
      </c>
      <c r="F519" s="111"/>
      <c r="G519" s="342"/>
      <c r="H519" s="356"/>
      <c r="I519" s="383"/>
      <c r="J519" s="342"/>
      <c r="K519" s="344"/>
      <c r="L519" s="111"/>
      <c r="M519" s="111"/>
      <c r="N519" s="345"/>
      <c r="O519" s="190"/>
      <c r="P519" s="190"/>
      <c r="Q519" s="190"/>
      <c r="R519" s="190"/>
      <c r="S519" s="190"/>
      <c r="T519" s="190"/>
      <c r="U519" s="190"/>
      <c r="V519" s="190"/>
      <c r="W519" s="190"/>
      <c r="X519" s="190"/>
      <c r="Y519" s="190"/>
      <c r="Z519" s="190"/>
      <c r="AA519" s="190"/>
      <c r="AB519" s="190"/>
      <c r="AC519" s="190"/>
      <c r="AD519" s="190"/>
      <c r="AE519" s="190"/>
      <c r="AF519" s="190"/>
      <c r="AG519" s="190"/>
      <c r="AH519" s="190"/>
    </row>
    <row r="520" spans="1:34" ht="47.25" customHeight="1">
      <c r="A520" s="235">
        <f>A518+1</f>
        <v>506</v>
      </c>
      <c r="B520" s="336" t="s">
        <v>3439</v>
      </c>
      <c r="C520" s="76">
        <f>C518+1</f>
        <v>498</v>
      </c>
      <c r="D520" s="347" t="s">
        <v>4199</v>
      </c>
      <c r="E520" s="199" t="s">
        <v>3774</v>
      </c>
      <c r="F520" s="76"/>
      <c r="G520" s="200" t="s">
        <v>3775</v>
      </c>
      <c r="H520" s="76" t="s">
        <v>3776</v>
      </c>
      <c r="I520" s="200" t="s">
        <v>3777</v>
      </c>
      <c r="J520" s="76" t="s">
        <v>12624</v>
      </c>
      <c r="K520" s="202" t="s">
        <v>3779</v>
      </c>
      <c r="L520" s="76" t="s">
        <v>3780</v>
      </c>
      <c r="M520" s="76"/>
      <c r="N520" s="202"/>
      <c r="O520" s="98"/>
      <c r="P520" s="98"/>
      <c r="Q520" s="98"/>
      <c r="R520" s="98"/>
      <c r="S520" s="98"/>
      <c r="T520" s="98"/>
      <c r="U520" s="98"/>
      <c r="V520" s="98"/>
      <c r="W520" s="98"/>
      <c r="X520" s="98"/>
      <c r="Y520" s="98"/>
      <c r="Z520" s="98"/>
      <c r="AA520" s="98"/>
      <c r="AB520" s="98"/>
      <c r="AC520" s="98"/>
      <c r="AD520" s="98"/>
      <c r="AE520" s="98"/>
      <c r="AF520" s="98"/>
      <c r="AG520" s="98"/>
      <c r="AH520" s="98"/>
    </row>
    <row r="521" spans="1:34" ht="47.25" customHeight="1">
      <c r="A521" s="235">
        <f t="shared" ref="A521:A545" si="47">A520+1</f>
        <v>507</v>
      </c>
      <c r="B521" s="336" t="s">
        <v>3439</v>
      </c>
      <c r="C521" s="76">
        <f t="shared" ref="C521:C545" si="48">C520+1</f>
        <v>499</v>
      </c>
      <c r="D521" s="347" t="s">
        <v>4199</v>
      </c>
      <c r="E521" s="199" t="s">
        <v>4200</v>
      </c>
      <c r="F521" s="76"/>
      <c r="G521" s="200" t="s">
        <v>4201</v>
      </c>
      <c r="H521" s="76">
        <v>2258</v>
      </c>
      <c r="I521" s="200" t="s">
        <v>4202</v>
      </c>
      <c r="J521" s="200" t="s">
        <v>4203</v>
      </c>
      <c r="K521" s="206" t="s">
        <v>4204</v>
      </c>
      <c r="L521" s="76" t="s">
        <v>4205</v>
      </c>
      <c r="M521" s="76"/>
      <c r="N521" s="202"/>
      <c r="O521" s="98"/>
      <c r="P521" s="98"/>
      <c r="Q521" s="98"/>
      <c r="R521" s="98"/>
      <c r="S521" s="98"/>
      <c r="T521" s="98"/>
      <c r="U521" s="98"/>
      <c r="V521" s="98"/>
      <c r="W521" s="98"/>
      <c r="X521" s="98"/>
      <c r="Y521" s="98"/>
      <c r="Z521" s="98"/>
      <c r="AA521" s="98"/>
      <c r="AB521" s="98"/>
      <c r="AC521" s="98"/>
      <c r="AD521" s="98"/>
      <c r="AE521" s="98"/>
      <c r="AF521" s="98"/>
      <c r="AG521" s="98"/>
      <c r="AH521" s="98"/>
    </row>
    <row r="522" spans="1:34" ht="63" customHeight="1">
      <c r="A522" s="235">
        <f t="shared" si="47"/>
        <v>508</v>
      </c>
      <c r="B522" s="336" t="s">
        <v>3439</v>
      </c>
      <c r="C522" s="76">
        <f t="shared" si="48"/>
        <v>500</v>
      </c>
      <c r="D522" s="347" t="s">
        <v>4199</v>
      </c>
      <c r="E522" s="199" t="s">
        <v>4830</v>
      </c>
      <c r="F522" s="76"/>
      <c r="G522" s="200" t="s">
        <v>4831</v>
      </c>
      <c r="H522" s="76" t="s">
        <v>4832</v>
      </c>
      <c r="I522" s="200" t="s">
        <v>4833</v>
      </c>
      <c r="J522" s="200" t="s">
        <v>4834</v>
      </c>
      <c r="K522" s="216" t="s">
        <v>4835</v>
      </c>
      <c r="L522" s="76" t="s">
        <v>4836</v>
      </c>
      <c r="M522" s="76" t="s">
        <v>4837</v>
      </c>
      <c r="N522" s="202"/>
      <c r="O522" s="98"/>
      <c r="P522" s="98"/>
      <c r="Q522" s="98"/>
      <c r="R522" s="98"/>
      <c r="S522" s="98"/>
      <c r="T522" s="98"/>
      <c r="U522" s="98"/>
      <c r="V522" s="98"/>
      <c r="W522" s="98"/>
      <c r="X522" s="98"/>
      <c r="Y522" s="98"/>
      <c r="Z522" s="98"/>
      <c r="AA522" s="98"/>
      <c r="AB522" s="98"/>
      <c r="AC522" s="98"/>
      <c r="AD522" s="98"/>
      <c r="AE522" s="98"/>
      <c r="AF522" s="98"/>
      <c r="AG522" s="98"/>
      <c r="AH522" s="98"/>
    </row>
    <row r="523" spans="1:34" ht="15.75" customHeight="1">
      <c r="A523" s="235">
        <f t="shared" si="47"/>
        <v>509</v>
      </c>
      <c r="B523" s="336" t="s">
        <v>5161</v>
      </c>
      <c r="C523" s="76">
        <f t="shared" si="48"/>
        <v>501</v>
      </c>
      <c r="D523" s="347" t="s">
        <v>4199</v>
      </c>
      <c r="E523" s="199" t="s">
        <v>5217</v>
      </c>
      <c r="F523" s="76"/>
      <c r="G523" s="200" t="s">
        <v>5218</v>
      </c>
      <c r="H523" s="76" t="s">
        <v>5219</v>
      </c>
      <c r="I523" s="200" t="s">
        <v>5220</v>
      </c>
      <c r="J523" s="200" t="s">
        <v>5221</v>
      </c>
      <c r="K523" s="202" t="s">
        <v>5222</v>
      </c>
      <c r="L523" s="76" t="s">
        <v>5223</v>
      </c>
      <c r="M523" s="76"/>
      <c r="N523" s="202"/>
      <c r="O523" s="98"/>
      <c r="P523" s="98"/>
      <c r="Q523" s="98"/>
      <c r="R523" s="98"/>
      <c r="S523" s="98"/>
      <c r="T523" s="98"/>
      <c r="U523" s="98"/>
      <c r="V523" s="98"/>
      <c r="W523" s="98"/>
      <c r="X523" s="98"/>
      <c r="Y523" s="98"/>
      <c r="Z523" s="98"/>
      <c r="AA523" s="98"/>
      <c r="AB523" s="98"/>
      <c r="AC523" s="98"/>
      <c r="AD523" s="98"/>
      <c r="AE523" s="98"/>
      <c r="AF523" s="98"/>
      <c r="AG523" s="98"/>
      <c r="AH523" s="98"/>
    </row>
    <row r="524" spans="1:34" ht="66" customHeight="1">
      <c r="A524" s="235">
        <f t="shared" si="47"/>
        <v>510</v>
      </c>
      <c r="B524" s="336" t="s">
        <v>3439</v>
      </c>
      <c r="C524" s="76">
        <f t="shared" si="48"/>
        <v>502</v>
      </c>
      <c r="D524" s="347" t="s">
        <v>4199</v>
      </c>
      <c r="E524" s="199" t="s">
        <v>5224</v>
      </c>
      <c r="F524" s="76" t="s">
        <v>5225</v>
      </c>
      <c r="G524" s="200" t="s">
        <v>5226</v>
      </c>
      <c r="H524" s="76" t="s">
        <v>5227</v>
      </c>
      <c r="I524" s="200" t="s">
        <v>5228</v>
      </c>
      <c r="J524" s="200" t="s">
        <v>5229</v>
      </c>
      <c r="K524" s="216" t="s">
        <v>5230</v>
      </c>
      <c r="L524" s="76" t="s">
        <v>5231</v>
      </c>
      <c r="M524" s="76"/>
      <c r="N524" s="202"/>
      <c r="O524" s="98"/>
      <c r="P524" s="98"/>
      <c r="Q524" s="98"/>
      <c r="R524" s="98"/>
      <c r="S524" s="98"/>
      <c r="T524" s="98"/>
      <c r="U524" s="98"/>
      <c r="V524" s="98"/>
      <c r="W524" s="98"/>
      <c r="X524" s="98"/>
      <c r="Y524" s="98"/>
      <c r="Z524" s="98"/>
      <c r="AA524" s="98"/>
      <c r="AB524" s="98"/>
      <c r="AC524" s="98"/>
      <c r="AD524" s="98"/>
      <c r="AE524" s="98"/>
      <c r="AF524" s="98"/>
      <c r="AG524" s="98"/>
      <c r="AH524" s="98"/>
    </row>
    <row r="525" spans="1:34" ht="63.75" customHeight="1">
      <c r="A525" s="235">
        <f t="shared" si="47"/>
        <v>511</v>
      </c>
      <c r="B525" s="336" t="s">
        <v>3439</v>
      </c>
      <c r="C525" s="76">
        <f t="shared" si="48"/>
        <v>503</v>
      </c>
      <c r="D525" s="347" t="s">
        <v>4199</v>
      </c>
      <c r="E525" s="199" t="s">
        <v>12625</v>
      </c>
      <c r="F525" s="76" t="s">
        <v>5310</v>
      </c>
      <c r="G525" s="200" t="s">
        <v>5311</v>
      </c>
      <c r="H525" s="76" t="s">
        <v>12626</v>
      </c>
      <c r="I525" s="208" t="s">
        <v>5313</v>
      </c>
      <c r="J525" s="200" t="s">
        <v>5314</v>
      </c>
      <c r="K525" s="202" t="s">
        <v>5315</v>
      </c>
      <c r="L525" s="76" t="s">
        <v>5316</v>
      </c>
      <c r="M525" s="76" t="s">
        <v>5318</v>
      </c>
      <c r="N525" s="202"/>
      <c r="O525" s="98"/>
      <c r="P525" s="98"/>
      <c r="Q525" s="98"/>
      <c r="R525" s="98"/>
      <c r="S525" s="98"/>
      <c r="T525" s="98"/>
      <c r="U525" s="98"/>
      <c r="V525" s="98"/>
      <c r="W525" s="98"/>
      <c r="X525" s="98"/>
      <c r="Y525" s="98"/>
      <c r="Z525" s="98"/>
      <c r="AA525" s="98"/>
      <c r="AB525" s="98"/>
      <c r="AC525" s="98"/>
      <c r="AD525" s="98"/>
      <c r="AE525" s="98"/>
      <c r="AF525" s="98"/>
      <c r="AG525" s="98"/>
      <c r="AH525" s="98"/>
    </row>
    <row r="526" spans="1:34" ht="66" customHeight="1">
      <c r="A526" s="235">
        <f t="shared" si="47"/>
        <v>512</v>
      </c>
      <c r="B526" s="336" t="s">
        <v>3751</v>
      </c>
      <c r="C526" s="76">
        <f t="shared" si="48"/>
        <v>504</v>
      </c>
      <c r="D526" s="347" t="s">
        <v>4199</v>
      </c>
      <c r="E526" s="199" t="s">
        <v>5346</v>
      </c>
      <c r="F526" s="200"/>
      <c r="G526" s="200" t="s">
        <v>5347</v>
      </c>
      <c r="H526" s="76">
        <v>114</v>
      </c>
      <c r="I526" s="208" t="s">
        <v>5348</v>
      </c>
      <c r="J526" s="200" t="s">
        <v>5349</v>
      </c>
      <c r="K526" s="202" t="s">
        <v>5350</v>
      </c>
      <c r="L526" s="76" t="s">
        <v>5351</v>
      </c>
      <c r="M526" s="76" t="s">
        <v>735</v>
      </c>
      <c r="N526" s="202"/>
      <c r="O526" s="98"/>
      <c r="P526" s="98"/>
      <c r="Q526" s="98"/>
      <c r="R526" s="98"/>
      <c r="S526" s="98"/>
      <c r="T526" s="98"/>
      <c r="U526" s="98"/>
      <c r="V526" s="98"/>
      <c r="W526" s="98"/>
      <c r="X526" s="98"/>
      <c r="Y526" s="98"/>
      <c r="Z526" s="98"/>
      <c r="AA526" s="98"/>
      <c r="AB526" s="98"/>
      <c r="AC526" s="98"/>
      <c r="AD526" s="98"/>
      <c r="AE526" s="98"/>
      <c r="AF526" s="98"/>
      <c r="AG526" s="98"/>
      <c r="AH526" s="98"/>
    </row>
    <row r="527" spans="1:34" ht="66" customHeight="1">
      <c r="A527" s="235">
        <f t="shared" si="47"/>
        <v>513</v>
      </c>
      <c r="B527" s="336" t="s">
        <v>3439</v>
      </c>
      <c r="C527" s="76">
        <f t="shared" si="48"/>
        <v>505</v>
      </c>
      <c r="D527" s="347" t="s">
        <v>4199</v>
      </c>
      <c r="E527" s="199" t="s">
        <v>5459</v>
      </c>
      <c r="F527" s="200" t="s">
        <v>5460</v>
      </c>
      <c r="G527" s="200" t="s">
        <v>5461</v>
      </c>
      <c r="H527" s="76">
        <v>5821</v>
      </c>
      <c r="I527" s="208" t="s">
        <v>2813</v>
      </c>
      <c r="J527" s="200" t="s">
        <v>5462</v>
      </c>
      <c r="K527" s="202" t="s">
        <v>5463</v>
      </c>
      <c r="L527" s="76" t="s">
        <v>5464</v>
      </c>
      <c r="M527" s="76" t="s">
        <v>735</v>
      </c>
      <c r="N527" s="202"/>
      <c r="O527" s="98"/>
      <c r="P527" s="98"/>
      <c r="Q527" s="98"/>
      <c r="R527" s="98"/>
      <c r="S527" s="98"/>
      <c r="T527" s="98"/>
      <c r="U527" s="98"/>
      <c r="V527" s="98"/>
      <c r="W527" s="98"/>
      <c r="X527" s="98"/>
      <c r="Y527" s="98"/>
      <c r="Z527" s="98"/>
      <c r="AA527" s="98"/>
      <c r="AB527" s="98"/>
      <c r="AC527" s="98"/>
      <c r="AD527" s="98"/>
      <c r="AE527" s="98"/>
      <c r="AF527" s="98"/>
      <c r="AG527" s="98"/>
      <c r="AH527" s="98"/>
    </row>
    <row r="528" spans="1:34" ht="66" customHeight="1">
      <c r="A528" s="235">
        <f t="shared" si="47"/>
        <v>514</v>
      </c>
      <c r="B528" s="336" t="s">
        <v>3439</v>
      </c>
      <c r="C528" s="76">
        <f t="shared" si="48"/>
        <v>506</v>
      </c>
      <c r="D528" s="347" t="s">
        <v>4199</v>
      </c>
      <c r="E528" s="199" t="s">
        <v>6650</v>
      </c>
      <c r="F528" s="215" t="s">
        <v>6651</v>
      </c>
      <c r="G528" s="200" t="s">
        <v>6652</v>
      </c>
      <c r="H528" s="76" t="s">
        <v>6653</v>
      </c>
      <c r="I528" s="200" t="s">
        <v>6654</v>
      </c>
      <c r="J528" s="215" t="s">
        <v>12627</v>
      </c>
      <c r="K528" s="202" t="s">
        <v>6655</v>
      </c>
      <c r="L528" s="76" t="s">
        <v>6656</v>
      </c>
      <c r="M528" s="76" t="s">
        <v>6658</v>
      </c>
      <c r="N528" s="202"/>
      <c r="O528" s="98"/>
      <c r="P528" s="98"/>
      <c r="Q528" s="98"/>
      <c r="R528" s="98"/>
      <c r="S528" s="98"/>
      <c r="T528" s="98"/>
      <c r="U528" s="98"/>
      <c r="V528" s="98"/>
      <c r="W528" s="98"/>
      <c r="X528" s="98"/>
      <c r="Y528" s="98"/>
      <c r="Z528" s="98"/>
      <c r="AA528" s="98"/>
      <c r="AB528" s="98"/>
      <c r="AC528" s="98"/>
      <c r="AD528" s="98"/>
      <c r="AE528" s="98"/>
      <c r="AF528" s="98"/>
      <c r="AG528" s="98"/>
      <c r="AH528" s="98"/>
    </row>
    <row r="529" spans="1:34" ht="66" customHeight="1">
      <c r="A529" s="235">
        <f t="shared" si="47"/>
        <v>515</v>
      </c>
      <c r="B529" s="336" t="s">
        <v>3439</v>
      </c>
      <c r="C529" s="76">
        <f t="shared" si="48"/>
        <v>507</v>
      </c>
      <c r="D529" s="347" t="s">
        <v>4199</v>
      </c>
      <c r="E529" s="199" t="s">
        <v>6813</v>
      </c>
      <c r="F529" s="76" t="s">
        <v>6814</v>
      </c>
      <c r="G529" s="200" t="s">
        <v>6815</v>
      </c>
      <c r="H529" s="76">
        <v>3577</v>
      </c>
      <c r="I529" s="200" t="s">
        <v>6816</v>
      </c>
      <c r="J529" s="258" t="s">
        <v>6817</v>
      </c>
      <c r="K529" s="202" t="s">
        <v>6818</v>
      </c>
      <c r="L529" s="76" t="s">
        <v>6819</v>
      </c>
      <c r="M529" s="76"/>
      <c r="N529" s="202"/>
      <c r="O529" s="98"/>
      <c r="P529" s="98"/>
      <c r="Q529" s="98"/>
      <c r="R529" s="98"/>
      <c r="S529" s="98"/>
      <c r="T529" s="98"/>
      <c r="U529" s="98"/>
      <c r="V529" s="98"/>
      <c r="W529" s="98"/>
      <c r="X529" s="98"/>
      <c r="Y529" s="98"/>
      <c r="Z529" s="98"/>
      <c r="AA529" s="98"/>
      <c r="AB529" s="98"/>
      <c r="AC529" s="98"/>
      <c r="AD529" s="98"/>
      <c r="AE529" s="98"/>
      <c r="AF529" s="98"/>
      <c r="AG529" s="98"/>
      <c r="AH529" s="98"/>
    </row>
    <row r="530" spans="1:34" ht="47.25" customHeight="1">
      <c r="A530" s="235">
        <f t="shared" si="47"/>
        <v>516</v>
      </c>
      <c r="B530" s="336" t="s">
        <v>3439</v>
      </c>
      <c r="C530" s="76">
        <f t="shared" si="48"/>
        <v>508</v>
      </c>
      <c r="D530" s="347" t="s">
        <v>4199</v>
      </c>
      <c r="E530" s="199" t="s">
        <v>6843</v>
      </c>
      <c r="F530" s="76" t="s">
        <v>6844</v>
      </c>
      <c r="G530" s="200" t="s">
        <v>6845</v>
      </c>
      <c r="H530" s="76">
        <v>1151</v>
      </c>
      <c r="I530" s="200" t="s">
        <v>6846</v>
      </c>
      <c r="J530" s="200" t="s">
        <v>6847</v>
      </c>
      <c r="K530" s="206" t="s">
        <v>6848</v>
      </c>
      <c r="L530" s="76" t="s">
        <v>6849</v>
      </c>
      <c r="M530" s="76"/>
      <c r="N530" s="202"/>
      <c r="O530" s="98"/>
      <c r="P530" s="98"/>
      <c r="Q530" s="98"/>
      <c r="R530" s="98"/>
      <c r="S530" s="98"/>
      <c r="T530" s="98"/>
      <c r="U530" s="98"/>
      <c r="V530" s="98"/>
      <c r="W530" s="98"/>
      <c r="X530" s="98"/>
      <c r="Y530" s="98"/>
      <c r="Z530" s="98"/>
      <c r="AA530" s="98"/>
      <c r="AB530" s="98"/>
      <c r="AC530" s="98"/>
      <c r="AD530" s="98"/>
      <c r="AE530" s="98"/>
      <c r="AF530" s="98"/>
      <c r="AG530" s="98"/>
      <c r="AH530" s="98"/>
    </row>
    <row r="531" spans="1:34" ht="47.25" customHeight="1">
      <c r="A531" s="235">
        <f t="shared" si="47"/>
        <v>517</v>
      </c>
      <c r="B531" s="336" t="s">
        <v>3439</v>
      </c>
      <c r="C531" s="76">
        <f t="shared" si="48"/>
        <v>509</v>
      </c>
      <c r="D531" s="347" t="s">
        <v>4199</v>
      </c>
      <c r="E531" s="199" t="s">
        <v>6857</v>
      </c>
      <c r="F531" s="76"/>
      <c r="G531" s="200" t="s">
        <v>6858</v>
      </c>
      <c r="H531" s="76">
        <v>1290</v>
      </c>
      <c r="I531" s="200" t="s">
        <v>4861</v>
      </c>
      <c r="J531" s="200" t="s">
        <v>6859</v>
      </c>
      <c r="K531" s="206" t="s">
        <v>6860</v>
      </c>
      <c r="L531" s="76" t="s">
        <v>6861</v>
      </c>
      <c r="M531" s="76"/>
      <c r="N531" s="202"/>
      <c r="O531" s="98"/>
      <c r="P531" s="98"/>
      <c r="Q531" s="98"/>
      <c r="R531" s="98"/>
      <c r="S531" s="98"/>
      <c r="T531" s="98"/>
      <c r="U531" s="98"/>
      <c r="V531" s="98"/>
      <c r="W531" s="98"/>
      <c r="X531" s="98"/>
      <c r="Y531" s="98"/>
      <c r="Z531" s="98"/>
      <c r="AA531" s="98"/>
      <c r="AB531" s="98"/>
      <c r="AC531" s="98"/>
      <c r="AD531" s="98"/>
      <c r="AE531" s="98"/>
      <c r="AF531" s="98"/>
      <c r="AG531" s="98"/>
      <c r="AH531" s="98"/>
    </row>
    <row r="532" spans="1:34" ht="63" customHeight="1">
      <c r="A532" s="235">
        <f t="shared" si="47"/>
        <v>518</v>
      </c>
      <c r="B532" s="336" t="s">
        <v>3439</v>
      </c>
      <c r="C532" s="76">
        <f t="shared" si="48"/>
        <v>510</v>
      </c>
      <c r="D532" s="347" t="s">
        <v>4199</v>
      </c>
      <c r="E532" s="199" t="s">
        <v>6862</v>
      </c>
      <c r="F532" s="76" t="s">
        <v>6863</v>
      </c>
      <c r="G532" s="200" t="s">
        <v>6864</v>
      </c>
      <c r="H532" s="76">
        <v>2195</v>
      </c>
      <c r="I532" s="200" t="s">
        <v>3205</v>
      </c>
      <c r="J532" s="200" t="s">
        <v>6865</v>
      </c>
      <c r="K532" s="206" t="s">
        <v>6866</v>
      </c>
      <c r="L532" s="76" t="s">
        <v>6867</v>
      </c>
      <c r="M532" s="76"/>
      <c r="N532" s="202"/>
      <c r="O532" s="98"/>
      <c r="P532" s="98"/>
      <c r="Q532" s="98"/>
      <c r="R532" s="98"/>
      <c r="S532" s="98"/>
      <c r="T532" s="98"/>
      <c r="U532" s="98"/>
      <c r="V532" s="98"/>
      <c r="W532" s="98"/>
      <c r="X532" s="98"/>
      <c r="Y532" s="98"/>
      <c r="Z532" s="98"/>
      <c r="AA532" s="98"/>
      <c r="AB532" s="98"/>
      <c r="AC532" s="98"/>
      <c r="AD532" s="98"/>
      <c r="AE532" s="98"/>
      <c r="AF532" s="98"/>
      <c r="AG532" s="98"/>
      <c r="AH532" s="98"/>
    </row>
    <row r="533" spans="1:34" ht="47.25" customHeight="1">
      <c r="A533" s="235">
        <f t="shared" si="47"/>
        <v>519</v>
      </c>
      <c r="B533" s="336" t="s">
        <v>3439</v>
      </c>
      <c r="C533" s="76">
        <f t="shared" si="48"/>
        <v>511</v>
      </c>
      <c r="D533" s="347" t="s">
        <v>4199</v>
      </c>
      <c r="E533" s="199" t="s">
        <v>6868</v>
      </c>
      <c r="F533" s="76" t="s">
        <v>6869</v>
      </c>
      <c r="G533" s="200" t="s">
        <v>6870</v>
      </c>
      <c r="H533" s="76">
        <v>2198</v>
      </c>
      <c r="I533" s="200" t="s">
        <v>3205</v>
      </c>
      <c r="J533" s="200" t="s">
        <v>6871</v>
      </c>
      <c r="K533" s="206" t="s">
        <v>6872</v>
      </c>
      <c r="L533" s="76" t="s">
        <v>6873</v>
      </c>
      <c r="M533" s="76"/>
      <c r="N533" s="202"/>
      <c r="O533" s="98"/>
      <c r="P533" s="98"/>
      <c r="Q533" s="98"/>
      <c r="R533" s="98"/>
      <c r="S533" s="98"/>
      <c r="T533" s="98"/>
      <c r="U533" s="98"/>
      <c r="V533" s="98"/>
      <c r="W533" s="98"/>
      <c r="X533" s="98"/>
      <c r="Y533" s="98"/>
      <c r="Z533" s="98"/>
      <c r="AA533" s="98"/>
      <c r="AB533" s="98"/>
      <c r="AC533" s="98"/>
      <c r="AD533" s="98"/>
      <c r="AE533" s="98"/>
      <c r="AF533" s="98"/>
      <c r="AG533" s="98"/>
      <c r="AH533" s="98"/>
    </row>
    <row r="534" spans="1:34" ht="63" customHeight="1">
      <c r="A534" s="235">
        <f t="shared" si="47"/>
        <v>520</v>
      </c>
      <c r="B534" s="336" t="s">
        <v>3439</v>
      </c>
      <c r="C534" s="76">
        <f t="shared" si="48"/>
        <v>512</v>
      </c>
      <c r="D534" s="347" t="s">
        <v>4199</v>
      </c>
      <c r="E534" s="199" t="s">
        <v>6894</v>
      </c>
      <c r="F534" s="215" t="s">
        <v>6895</v>
      </c>
      <c r="G534" s="200" t="s">
        <v>6896</v>
      </c>
      <c r="H534" s="76">
        <v>705</v>
      </c>
      <c r="I534" s="200" t="s">
        <v>6897</v>
      </c>
      <c r="J534" s="215" t="s">
        <v>6898</v>
      </c>
      <c r="K534" s="202" t="s">
        <v>6899</v>
      </c>
      <c r="L534" s="76" t="s">
        <v>6900</v>
      </c>
      <c r="M534" s="76"/>
      <c r="N534" s="202"/>
      <c r="O534" s="98"/>
      <c r="P534" s="98"/>
      <c r="Q534" s="98"/>
      <c r="R534" s="98"/>
      <c r="S534" s="98"/>
      <c r="T534" s="98"/>
      <c r="U534" s="98"/>
      <c r="V534" s="98"/>
      <c r="W534" s="98"/>
      <c r="X534" s="98"/>
      <c r="Y534" s="98"/>
      <c r="Z534" s="98"/>
      <c r="AA534" s="98"/>
      <c r="AB534" s="98"/>
      <c r="AC534" s="98"/>
      <c r="AD534" s="98"/>
      <c r="AE534" s="98"/>
      <c r="AF534" s="98"/>
      <c r="AG534" s="98"/>
      <c r="AH534" s="98"/>
    </row>
    <row r="535" spans="1:34" ht="63" customHeight="1">
      <c r="A535" s="235">
        <f t="shared" si="47"/>
        <v>521</v>
      </c>
      <c r="B535" s="336" t="s">
        <v>3439</v>
      </c>
      <c r="C535" s="76">
        <f t="shared" si="48"/>
        <v>513</v>
      </c>
      <c r="D535" s="347" t="s">
        <v>4199</v>
      </c>
      <c r="E535" s="199" t="s">
        <v>6913</v>
      </c>
      <c r="F535" s="200" t="s">
        <v>6914</v>
      </c>
      <c r="G535" s="200" t="s">
        <v>6915</v>
      </c>
      <c r="H535" s="76">
        <v>704</v>
      </c>
      <c r="I535" s="208" t="s">
        <v>6897</v>
      </c>
      <c r="J535" s="200" t="s">
        <v>6916</v>
      </c>
      <c r="K535" s="202" t="s">
        <v>6917</v>
      </c>
      <c r="L535" s="76" t="s">
        <v>6918</v>
      </c>
      <c r="M535" s="76"/>
      <c r="N535" s="202"/>
      <c r="O535" s="98"/>
      <c r="P535" s="98"/>
      <c r="Q535" s="98"/>
      <c r="R535" s="98"/>
      <c r="S535" s="98"/>
      <c r="T535" s="98"/>
      <c r="U535" s="98"/>
      <c r="V535" s="98"/>
      <c r="W535" s="98"/>
      <c r="X535" s="98"/>
      <c r="Y535" s="98"/>
      <c r="Z535" s="98"/>
      <c r="AA535" s="98"/>
      <c r="AB535" s="98"/>
      <c r="AC535" s="98"/>
      <c r="AD535" s="98"/>
      <c r="AE535" s="98"/>
      <c r="AF535" s="98"/>
      <c r="AG535" s="98"/>
      <c r="AH535" s="98"/>
    </row>
    <row r="536" spans="1:34" ht="63" customHeight="1">
      <c r="A536" s="235">
        <f t="shared" si="47"/>
        <v>522</v>
      </c>
      <c r="B536" s="336" t="s">
        <v>3439</v>
      </c>
      <c r="C536" s="76">
        <f t="shared" si="48"/>
        <v>514</v>
      </c>
      <c r="D536" s="347" t="s">
        <v>4199</v>
      </c>
      <c r="E536" s="199" t="s">
        <v>6942</v>
      </c>
      <c r="F536" s="215" t="s">
        <v>6943</v>
      </c>
      <c r="G536" s="200" t="s">
        <v>6944</v>
      </c>
      <c r="H536" s="76">
        <v>1077</v>
      </c>
      <c r="I536" s="208">
        <v>45089</v>
      </c>
      <c r="J536" s="215" t="s">
        <v>6945</v>
      </c>
      <c r="K536" s="202" t="s">
        <v>6946</v>
      </c>
      <c r="L536" s="76" t="s">
        <v>6947</v>
      </c>
      <c r="M536" s="76"/>
      <c r="N536" s="202"/>
      <c r="O536" s="98"/>
      <c r="P536" s="98"/>
      <c r="Q536" s="98"/>
      <c r="R536" s="98"/>
      <c r="S536" s="98"/>
      <c r="T536" s="98"/>
      <c r="U536" s="98"/>
      <c r="V536" s="98"/>
      <c r="W536" s="98"/>
      <c r="X536" s="98"/>
      <c r="Y536" s="98"/>
      <c r="Z536" s="98"/>
      <c r="AA536" s="98"/>
      <c r="AB536" s="98"/>
      <c r="AC536" s="98"/>
      <c r="AD536" s="98"/>
      <c r="AE536" s="98"/>
      <c r="AF536" s="98"/>
      <c r="AG536" s="98"/>
      <c r="AH536" s="98"/>
    </row>
    <row r="537" spans="1:34" ht="89.25" customHeight="1">
      <c r="A537" s="235">
        <f t="shared" si="47"/>
        <v>523</v>
      </c>
      <c r="B537" s="336" t="s">
        <v>3439</v>
      </c>
      <c r="C537" s="76">
        <f t="shared" si="48"/>
        <v>515</v>
      </c>
      <c r="D537" s="347" t="s">
        <v>4199</v>
      </c>
      <c r="E537" s="199" t="s">
        <v>6948</v>
      </c>
      <c r="F537" s="76" t="s">
        <v>6949</v>
      </c>
      <c r="G537" s="200" t="s">
        <v>6950</v>
      </c>
      <c r="H537" s="76">
        <v>1192</v>
      </c>
      <c r="I537" s="208">
        <v>45113</v>
      </c>
      <c r="J537" s="215" t="s">
        <v>6951</v>
      </c>
      <c r="K537" s="202" t="s">
        <v>6952</v>
      </c>
      <c r="L537" s="76" t="s">
        <v>6953</v>
      </c>
      <c r="M537" s="76"/>
      <c r="N537" s="202"/>
      <c r="O537" s="98"/>
      <c r="P537" s="98"/>
      <c r="Q537" s="98"/>
      <c r="R537" s="98"/>
      <c r="S537" s="98"/>
      <c r="T537" s="98"/>
      <c r="U537" s="98"/>
      <c r="V537" s="98"/>
      <c r="W537" s="98"/>
      <c r="X537" s="98"/>
      <c r="Y537" s="98"/>
      <c r="Z537" s="98"/>
      <c r="AA537" s="98"/>
      <c r="AB537" s="98"/>
      <c r="AC537" s="98"/>
      <c r="AD537" s="98"/>
      <c r="AE537" s="98"/>
      <c r="AF537" s="98"/>
      <c r="AG537" s="98"/>
      <c r="AH537" s="98"/>
    </row>
    <row r="538" spans="1:34" ht="63.75" customHeight="1">
      <c r="A538" s="235">
        <f t="shared" si="47"/>
        <v>524</v>
      </c>
      <c r="B538" s="336" t="s">
        <v>3439</v>
      </c>
      <c r="C538" s="76">
        <f t="shared" si="48"/>
        <v>516</v>
      </c>
      <c r="D538" s="347" t="s">
        <v>4199</v>
      </c>
      <c r="E538" s="199" t="s">
        <v>6972</v>
      </c>
      <c r="F538" s="215"/>
      <c r="G538" s="200" t="s">
        <v>6973</v>
      </c>
      <c r="H538" s="76">
        <v>2144</v>
      </c>
      <c r="I538" s="208" t="s">
        <v>4528</v>
      </c>
      <c r="J538" s="215" t="s">
        <v>6974</v>
      </c>
      <c r="K538" s="202" t="s">
        <v>6975</v>
      </c>
      <c r="L538" s="76" t="s">
        <v>6976</v>
      </c>
      <c r="M538" s="76"/>
      <c r="N538" s="202"/>
      <c r="O538" s="98"/>
      <c r="P538" s="98"/>
      <c r="Q538" s="98"/>
      <c r="R538" s="98"/>
      <c r="S538" s="98"/>
      <c r="T538" s="98"/>
      <c r="U538" s="98"/>
      <c r="V538" s="98"/>
      <c r="W538" s="98"/>
      <c r="X538" s="98"/>
      <c r="Y538" s="98"/>
      <c r="Z538" s="98"/>
      <c r="AA538" s="98"/>
      <c r="AB538" s="98"/>
      <c r="AC538" s="98"/>
      <c r="AD538" s="98"/>
      <c r="AE538" s="98"/>
      <c r="AF538" s="98"/>
      <c r="AG538" s="98"/>
      <c r="AH538" s="98"/>
    </row>
    <row r="539" spans="1:34" ht="63" customHeight="1">
      <c r="A539" s="235">
        <f t="shared" si="47"/>
        <v>525</v>
      </c>
      <c r="B539" s="336" t="s">
        <v>5161</v>
      </c>
      <c r="C539" s="76">
        <f t="shared" si="48"/>
        <v>517</v>
      </c>
      <c r="D539" s="347" t="s">
        <v>4199</v>
      </c>
      <c r="E539" s="199" t="s">
        <v>6988</v>
      </c>
      <c r="F539" s="215"/>
      <c r="G539" s="200" t="s">
        <v>6989</v>
      </c>
      <c r="H539" s="76">
        <v>2815</v>
      </c>
      <c r="I539" s="208" t="s">
        <v>6990</v>
      </c>
      <c r="J539" s="215" t="s">
        <v>6991</v>
      </c>
      <c r="K539" s="202" t="s">
        <v>6992</v>
      </c>
      <c r="L539" s="76" t="s">
        <v>6993</v>
      </c>
      <c r="M539" s="76"/>
      <c r="N539" s="202"/>
      <c r="O539" s="98"/>
      <c r="P539" s="98"/>
      <c r="Q539" s="98"/>
      <c r="R539" s="98"/>
      <c r="S539" s="98"/>
      <c r="T539" s="98"/>
      <c r="U539" s="98"/>
      <c r="V539" s="98"/>
      <c r="W539" s="98"/>
      <c r="X539" s="98"/>
      <c r="Y539" s="98"/>
      <c r="Z539" s="98"/>
      <c r="AA539" s="98"/>
      <c r="AB539" s="98"/>
      <c r="AC539" s="98"/>
      <c r="AD539" s="98"/>
      <c r="AE539" s="98"/>
      <c r="AF539" s="98"/>
      <c r="AG539" s="98"/>
      <c r="AH539" s="98"/>
    </row>
    <row r="540" spans="1:34" ht="110.25" customHeight="1">
      <c r="A540" s="235">
        <f t="shared" si="47"/>
        <v>526</v>
      </c>
      <c r="B540" s="336" t="s">
        <v>5161</v>
      </c>
      <c r="C540" s="76">
        <f t="shared" si="48"/>
        <v>518</v>
      </c>
      <c r="D540" s="347" t="s">
        <v>4199</v>
      </c>
      <c r="E540" s="199" t="s">
        <v>7005</v>
      </c>
      <c r="F540" s="212"/>
      <c r="G540" s="200" t="s">
        <v>7006</v>
      </c>
      <c r="H540" s="266">
        <v>694</v>
      </c>
      <c r="I540" s="360">
        <v>45369</v>
      </c>
      <c r="J540" s="215" t="s">
        <v>7007</v>
      </c>
      <c r="K540" s="202" t="s">
        <v>7008</v>
      </c>
      <c r="L540" s="76" t="s">
        <v>7009</v>
      </c>
      <c r="M540" s="76"/>
      <c r="N540" s="202"/>
      <c r="O540" s="98"/>
      <c r="P540" s="98"/>
      <c r="Q540" s="98"/>
      <c r="R540" s="98"/>
      <c r="S540" s="98"/>
      <c r="T540" s="98"/>
      <c r="U540" s="98"/>
      <c r="V540" s="98"/>
      <c r="W540" s="98"/>
      <c r="X540" s="98"/>
      <c r="Y540" s="98"/>
      <c r="Z540" s="98"/>
      <c r="AA540" s="98"/>
      <c r="AB540" s="98"/>
      <c r="AC540" s="98"/>
      <c r="AD540" s="98"/>
      <c r="AE540" s="98"/>
      <c r="AF540" s="98"/>
      <c r="AG540" s="98"/>
      <c r="AH540" s="98"/>
    </row>
    <row r="541" spans="1:34" ht="47.25" customHeight="1">
      <c r="A541" s="235">
        <f t="shared" si="47"/>
        <v>527</v>
      </c>
      <c r="B541" s="336" t="s">
        <v>4045</v>
      </c>
      <c r="C541" s="76">
        <f t="shared" si="48"/>
        <v>519</v>
      </c>
      <c r="D541" s="347" t="s">
        <v>4199</v>
      </c>
      <c r="E541" s="199" t="s">
        <v>7034</v>
      </c>
      <c r="F541" s="215" t="s">
        <v>7035</v>
      </c>
      <c r="G541" s="200" t="s">
        <v>7036</v>
      </c>
      <c r="H541" s="76">
        <v>1562</v>
      </c>
      <c r="I541" s="208" t="s">
        <v>5618</v>
      </c>
      <c r="J541" s="215" t="s">
        <v>7037</v>
      </c>
      <c r="K541" s="202" t="s">
        <v>7038</v>
      </c>
      <c r="L541" s="76" t="s">
        <v>7039</v>
      </c>
      <c r="M541" s="76"/>
      <c r="N541" s="202"/>
      <c r="O541" s="98"/>
      <c r="P541" s="98"/>
      <c r="Q541" s="98"/>
      <c r="R541" s="98"/>
      <c r="S541" s="98"/>
      <c r="T541" s="98"/>
      <c r="U541" s="98"/>
      <c r="V541" s="98"/>
      <c r="W541" s="98"/>
      <c r="X541" s="98"/>
      <c r="Y541" s="98"/>
      <c r="Z541" s="98"/>
      <c r="AA541" s="98"/>
      <c r="AB541" s="98"/>
      <c r="AC541" s="98"/>
      <c r="AD541" s="98"/>
      <c r="AE541" s="98"/>
      <c r="AF541" s="98"/>
      <c r="AG541" s="98"/>
      <c r="AH541" s="98"/>
    </row>
    <row r="542" spans="1:34" ht="47.25" customHeight="1">
      <c r="A542" s="235">
        <f t="shared" si="47"/>
        <v>528</v>
      </c>
      <c r="B542" s="336" t="s">
        <v>5161</v>
      </c>
      <c r="C542" s="76">
        <f t="shared" si="48"/>
        <v>520</v>
      </c>
      <c r="D542" s="347" t="s">
        <v>4199</v>
      </c>
      <c r="E542" s="199" t="s">
        <v>7040</v>
      </c>
      <c r="F542" s="215" t="s">
        <v>7041</v>
      </c>
      <c r="G542" s="200" t="s">
        <v>7042</v>
      </c>
      <c r="H542" s="76">
        <v>1434</v>
      </c>
      <c r="I542" s="208">
        <v>45449</v>
      </c>
      <c r="J542" s="215" t="s">
        <v>7043</v>
      </c>
      <c r="K542" s="202" t="s">
        <v>7044</v>
      </c>
      <c r="L542" s="76" t="s">
        <v>7045</v>
      </c>
      <c r="M542" s="76"/>
      <c r="N542" s="202"/>
      <c r="O542" s="98"/>
      <c r="P542" s="98"/>
      <c r="Q542" s="98"/>
      <c r="R542" s="98"/>
      <c r="S542" s="98"/>
      <c r="T542" s="98"/>
      <c r="U542" s="98"/>
      <c r="V542" s="98"/>
      <c r="W542" s="98"/>
      <c r="X542" s="98"/>
      <c r="Y542" s="98"/>
      <c r="Z542" s="98"/>
      <c r="AA542" s="98"/>
      <c r="AB542" s="98"/>
      <c r="AC542" s="98"/>
      <c r="AD542" s="98"/>
      <c r="AE542" s="98"/>
      <c r="AF542" s="98"/>
      <c r="AG542" s="98"/>
      <c r="AH542" s="98"/>
    </row>
    <row r="543" spans="1:34" ht="63" customHeight="1">
      <c r="A543" s="235">
        <f t="shared" si="47"/>
        <v>529</v>
      </c>
      <c r="B543" s="336" t="s">
        <v>6777</v>
      </c>
      <c r="C543" s="76">
        <f t="shared" si="48"/>
        <v>521</v>
      </c>
      <c r="D543" s="347" t="s">
        <v>4199</v>
      </c>
      <c r="E543" s="199" t="s">
        <v>7051</v>
      </c>
      <c r="F543" s="215" t="s">
        <v>7052</v>
      </c>
      <c r="G543" s="200" t="s">
        <v>7053</v>
      </c>
      <c r="H543" s="76">
        <v>4388</v>
      </c>
      <c r="I543" s="208">
        <v>45638</v>
      </c>
      <c r="J543" s="215" t="s">
        <v>7056</v>
      </c>
      <c r="K543" s="202" t="s">
        <v>7057</v>
      </c>
      <c r="L543" s="76" t="s">
        <v>7058</v>
      </c>
      <c r="M543" s="76"/>
      <c r="N543" s="202"/>
      <c r="O543" s="98"/>
      <c r="P543" s="98"/>
      <c r="Q543" s="98"/>
      <c r="R543" s="98"/>
      <c r="S543" s="98"/>
      <c r="T543" s="98"/>
      <c r="U543" s="98"/>
      <c r="V543" s="98"/>
      <c r="W543" s="98"/>
      <c r="X543" s="98"/>
      <c r="Y543" s="98"/>
      <c r="Z543" s="98"/>
      <c r="AA543" s="98"/>
      <c r="AB543" s="98"/>
      <c r="AC543" s="98"/>
      <c r="AD543" s="98"/>
      <c r="AE543" s="98"/>
      <c r="AF543" s="98"/>
      <c r="AG543" s="98"/>
      <c r="AH543" s="98"/>
    </row>
    <row r="544" spans="1:34" ht="31.5" customHeight="1">
      <c r="A544" s="235">
        <f t="shared" si="47"/>
        <v>530</v>
      </c>
      <c r="B544" s="336" t="s">
        <v>5161</v>
      </c>
      <c r="C544" s="76">
        <f t="shared" si="48"/>
        <v>522</v>
      </c>
      <c r="D544" s="347" t="s">
        <v>4199</v>
      </c>
      <c r="E544" s="259" t="s">
        <v>7067</v>
      </c>
      <c r="F544" s="200" t="s">
        <v>7068</v>
      </c>
      <c r="G544" s="200" t="s">
        <v>6000</v>
      </c>
      <c r="H544" s="76">
        <v>2727</v>
      </c>
      <c r="I544" s="365" t="s">
        <v>7070</v>
      </c>
      <c r="J544" s="215" t="s">
        <v>7071</v>
      </c>
      <c r="K544" s="261" t="s">
        <v>7072</v>
      </c>
      <c r="L544" s="200"/>
      <c r="M544" s="76"/>
      <c r="N544" s="202"/>
      <c r="O544" s="98"/>
      <c r="P544" s="98"/>
      <c r="Q544" s="98"/>
      <c r="R544" s="98"/>
      <c r="S544" s="98"/>
      <c r="T544" s="98"/>
      <c r="U544" s="98"/>
      <c r="V544" s="98"/>
      <c r="W544" s="98"/>
      <c r="X544" s="98"/>
      <c r="Y544" s="98"/>
      <c r="Z544" s="98"/>
      <c r="AA544" s="98"/>
      <c r="AB544" s="98"/>
      <c r="AC544" s="98"/>
      <c r="AD544" s="98"/>
      <c r="AE544" s="98"/>
      <c r="AF544" s="98"/>
      <c r="AG544" s="98"/>
      <c r="AH544" s="98"/>
    </row>
    <row r="545" spans="1:34" ht="30.75" customHeight="1">
      <c r="A545" s="235">
        <f t="shared" si="47"/>
        <v>531</v>
      </c>
      <c r="B545" s="336" t="s">
        <v>5161</v>
      </c>
      <c r="C545" s="76">
        <f t="shared" si="48"/>
        <v>523</v>
      </c>
      <c r="D545" s="347" t="s">
        <v>4199</v>
      </c>
      <c r="E545" s="259" t="s">
        <v>7092</v>
      </c>
      <c r="F545" s="215" t="s">
        <v>7093</v>
      </c>
      <c r="G545" s="215" t="s">
        <v>7094</v>
      </c>
      <c r="H545" s="76" t="s">
        <v>7095</v>
      </c>
      <c r="I545" s="211" t="s">
        <v>7096</v>
      </c>
      <c r="J545" s="215" t="s">
        <v>7097</v>
      </c>
      <c r="K545" s="283" t="s">
        <v>7098</v>
      </c>
      <c r="L545" s="200" t="s">
        <v>1735</v>
      </c>
      <c r="M545" s="76"/>
      <c r="N545" s="202"/>
      <c r="O545" s="98"/>
      <c r="P545" s="98"/>
      <c r="Q545" s="98"/>
      <c r="R545" s="98"/>
      <c r="S545" s="98"/>
      <c r="T545" s="98"/>
      <c r="U545" s="98"/>
      <c r="V545" s="98"/>
      <c r="W545" s="98"/>
      <c r="X545" s="98"/>
      <c r="Y545" s="98"/>
      <c r="Z545" s="98"/>
      <c r="AA545" s="98"/>
      <c r="AB545" s="98"/>
      <c r="AC545" s="98"/>
      <c r="AD545" s="98"/>
      <c r="AE545" s="98"/>
      <c r="AF545" s="98"/>
      <c r="AG545" s="98"/>
      <c r="AH545" s="98"/>
    </row>
    <row r="546" spans="1:34" ht="30.75" customHeight="1">
      <c r="A546" s="337"/>
      <c r="B546" s="338"/>
      <c r="C546" s="111"/>
      <c r="D546" s="350" t="s">
        <v>4774</v>
      </c>
      <c r="E546" s="354">
        <f>COUNTIF($D$2:$D$1305,D546)-1</f>
        <v>14</v>
      </c>
      <c r="F546" s="77"/>
      <c r="G546" s="77"/>
      <c r="H546" s="111"/>
      <c r="I546" s="393"/>
      <c r="J546" s="77"/>
      <c r="K546" s="394"/>
      <c r="L546" s="342"/>
      <c r="M546" s="111"/>
      <c r="N546" s="345"/>
      <c r="O546" s="190"/>
      <c r="P546" s="190"/>
      <c r="Q546" s="190"/>
      <c r="R546" s="190"/>
      <c r="S546" s="190"/>
      <c r="T546" s="190"/>
      <c r="U546" s="190"/>
      <c r="V546" s="190"/>
      <c r="W546" s="190"/>
      <c r="X546" s="190"/>
      <c r="Y546" s="190"/>
      <c r="Z546" s="190"/>
      <c r="AA546" s="190"/>
      <c r="AB546" s="190"/>
      <c r="AC546" s="190"/>
      <c r="AD546" s="190"/>
      <c r="AE546" s="190"/>
      <c r="AF546" s="190"/>
      <c r="AG546" s="190"/>
      <c r="AH546" s="190"/>
    </row>
    <row r="547" spans="1:34" ht="62.25" customHeight="1">
      <c r="A547" s="235">
        <f>A545+1</f>
        <v>532</v>
      </c>
      <c r="B547" s="336" t="s">
        <v>4045</v>
      </c>
      <c r="C547" s="76">
        <f>C545+1</f>
        <v>524</v>
      </c>
      <c r="D547" s="347" t="s">
        <v>4774</v>
      </c>
      <c r="E547" s="199" t="s">
        <v>4775</v>
      </c>
      <c r="F547" s="200" t="s">
        <v>4776</v>
      </c>
      <c r="G547" s="200" t="s">
        <v>4777</v>
      </c>
      <c r="H547" s="76">
        <v>1785</v>
      </c>
      <c r="I547" s="200" t="s">
        <v>4778</v>
      </c>
      <c r="J547" s="215" t="s">
        <v>4779</v>
      </c>
      <c r="K547" s="202" t="s">
        <v>4780</v>
      </c>
      <c r="L547" s="76" t="s">
        <v>4781</v>
      </c>
      <c r="M547" s="76"/>
      <c r="N547" s="202"/>
      <c r="O547" s="98"/>
      <c r="P547" s="98"/>
      <c r="Q547" s="98"/>
      <c r="R547" s="98"/>
      <c r="S547" s="98"/>
      <c r="T547" s="98"/>
      <c r="U547" s="98"/>
      <c r="V547" s="98"/>
      <c r="W547" s="98"/>
      <c r="X547" s="98"/>
      <c r="Y547" s="98"/>
      <c r="Z547" s="98"/>
      <c r="AA547" s="98"/>
      <c r="AB547" s="98"/>
      <c r="AC547" s="98"/>
      <c r="AD547" s="98"/>
      <c r="AE547" s="98"/>
      <c r="AF547" s="98"/>
      <c r="AG547" s="98"/>
      <c r="AH547" s="98"/>
    </row>
    <row r="548" spans="1:34" ht="61.5" customHeight="1">
      <c r="A548" s="235">
        <f t="shared" ref="A548:A560" si="49">A547+1</f>
        <v>533</v>
      </c>
      <c r="B548" s="336" t="s">
        <v>3913</v>
      </c>
      <c r="C548" s="76">
        <f t="shared" ref="C548:C560" si="50">C547+1</f>
        <v>525</v>
      </c>
      <c r="D548" s="347" t="s">
        <v>4774</v>
      </c>
      <c r="E548" s="199" t="s">
        <v>5261</v>
      </c>
      <c r="F548" s="76"/>
      <c r="G548" s="200" t="s">
        <v>5262</v>
      </c>
      <c r="H548" s="76" t="s">
        <v>5263</v>
      </c>
      <c r="I548" s="200" t="s">
        <v>5264</v>
      </c>
      <c r="J548" s="200" t="s">
        <v>5265</v>
      </c>
      <c r="K548" s="202" t="s">
        <v>5266</v>
      </c>
      <c r="L548" s="76" t="s">
        <v>5267</v>
      </c>
      <c r="M548" s="76" t="s">
        <v>3501</v>
      </c>
      <c r="N548" s="202"/>
      <c r="O548" s="98"/>
      <c r="P548" s="98"/>
      <c r="Q548" s="98"/>
      <c r="R548" s="98"/>
      <c r="S548" s="98"/>
      <c r="T548" s="98"/>
      <c r="U548" s="98"/>
      <c r="V548" s="98"/>
      <c r="W548" s="98"/>
      <c r="X548" s="98"/>
      <c r="Y548" s="98"/>
      <c r="Z548" s="98"/>
      <c r="AA548" s="98"/>
      <c r="AB548" s="98"/>
      <c r="AC548" s="98"/>
      <c r="AD548" s="98"/>
      <c r="AE548" s="98"/>
      <c r="AF548" s="98"/>
      <c r="AG548" s="98"/>
      <c r="AH548" s="98"/>
    </row>
    <row r="549" spans="1:34" ht="15.75" customHeight="1">
      <c r="A549" s="235">
        <f t="shared" si="49"/>
        <v>534</v>
      </c>
      <c r="B549" s="336" t="s">
        <v>5161</v>
      </c>
      <c r="C549" s="76">
        <f t="shared" si="50"/>
        <v>526</v>
      </c>
      <c r="D549" s="347" t="s">
        <v>4774</v>
      </c>
      <c r="E549" s="199" t="s">
        <v>5300</v>
      </c>
      <c r="F549" s="76" t="s">
        <v>5301</v>
      </c>
      <c r="G549" s="200" t="s">
        <v>5302</v>
      </c>
      <c r="H549" s="76" t="s">
        <v>12628</v>
      </c>
      <c r="I549" s="208" t="s">
        <v>12629</v>
      </c>
      <c r="J549" s="200" t="s">
        <v>5305</v>
      </c>
      <c r="K549" s="202" t="s">
        <v>5306</v>
      </c>
      <c r="L549" s="76" t="s">
        <v>5307</v>
      </c>
      <c r="M549" s="76" t="s">
        <v>735</v>
      </c>
      <c r="N549" s="202"/>
      <c r="O549" s="98"/>
      <c r="P549" s="98"/>
      <c r="Q549" s="98"/>
      <c r="R549" s="98"/>
      <c r="S549" s="98"/>
      <c r="T549" s="98"/>
      <c r="U549" s="98"/>
      <c r="V549" s="98"/>
      <c r="W549" s="98"/>
      <c r="X549" s="98"/>
      <c r="Y549" s="98"/>
      <c r="Z549" s="98"/>
      <c r="AA549" s="98"/>
      <c r="AB549" s="98"/>
      <c r="AC549" s="98"/>
      <c r="AD549" s="98"/>
      <c r="AE549" s="98"/>
      <c r="AF549" s="98"/>
      <c r="AG549" s="98"/>
      <c r="AH549" s="98"/>
    </row>
    <row r="550" spans="1:34" ht="15.75" customHeight="1">
      <c r="A550" s="235">
        <f t="shared" si="49"/>
        <v>535</v>
      </c>
      <c r="B550" s="336" t="s">
        <v>5161</v>
      </c>
      <c r="C550" s="76">
        <f t="shared" si="50"/>
        <v>527</v>
      </c>
      <c r="D550" s="347" t="s">
        <v>4774</v>
      </c>
      <c r="E550" s="199" t="s">
        <v>6746</v>
      </c>
      <c r="F550" s="336" t="s">
        <v>6747</v>
      </c>
      <c r="G550" s="200" t="s">
        <v>6748</v>
      </c>
      <c r="H550" s="282">
        <v>2297</v>
      </c>
      <c r="I550" s="208" t="s">
        <v>3160</v>
      </c>
      <c r="J550" s="215" t="s">
        <v>6749</v>
      </c>
      <c r="K550" s="202" t="s">
        <v>6750</v>
      </c>
      <c r="L550" s="76" t="s">
        <v>6751</v>
      </c>
      <c r="M550" s="76"/>
      <c r="N550" s="202"/>
      <c r="O550" s="98"/>
      <c r="P550" s="98"/>
      <c r="Q550" s="98"/>
      <c r="R550" s="98"/>
      <c r="S550" s="98"/>
      <c r="T550" s="98"/>
      <c r="U550" s="98"/>
      <c r="V550" s="98"/>
      <c r="W550" s="98"/>
      <c r="X550" s="98"/>
      <c r="Y550" s="98"/>
      <c r="Z550" s="98"/>
      <c r="AA550" s="98"/>
      <c r="AB550" s="98"/>
      <c r="AC550" s="98"/>
      <c r="AD550" s="98"/>
      <c r="AE550" s="98"/>
      <c r="AF550" s="98"/>
      <c r="AG550" s="98"/>
      <c r="AH550" s="98"/>
    </row>
    <row r="551" spans="1:34" ht="15.75" customHeight="1">
      <c r="A551" s="235">
        <f t="shared" si="49"/>
        <v>536</v>
      </c>
      <c r="B551" s="336" t="s">
        <v>5161</v>
      </c>
      <c r="C551" s="76">
        <f t="shared" si="50"/>
        <v>528</v>
      </c>
      <c r="D551" s="347" t="s">
        <v>4774</v>
      </c>
      <c r="E551" s="199" t="s">
        <v>6771</v>
      </c>
      <c r="F551" s="215" t="s">
        <v>6772</v>
      </c>
      <c r="G551" s="200" t="s">
        <v>6773</v>
      </c>
      <c r="H551" s="210">
        <v>2411</v>
      </c>
      <c r="I551" s="208" t="s">
        <v>2926</v>
      </c>
      <c r="J551" s="215" t="s">
        <v>6774</v>
      </c>
      <c r="K551" s="202" t="s">
        <v>6775</v>
      </c>
      <c r="L551" s="76" t="s">
        <v>6776</v>
      </c>
      <c r="M551" s="76"/>
      <c r="N551" s="202"/>
      <c r="O551" s="98"/>
      <c r="P551" s="98"/>
      <c r="Q551" s="98"/>
      <c r="R551" s="98"/>
      <c r="S551" s="98"/>
      <c r="T551" s="98"/>
      <c r="U551" s="98"/>
      <c r="V551" s="98"/>
      <c r="W551" s="98"/>
      <c r="X551" s="98"/>
      <c r="Y551" s="98"/>
      <c r="Z551" s="98"/>
      <c r="AA551" s="98"/>
      <c r="AB551" s="98"/>
      <c r="AC551" s="98"/>
      <c r="AD551" s="98"/>
      <c r="AE551" s="98"/>
      <c r="AF551" s="98"/>
      <c r="AG551" s="98"/>
      <c r="AH551" s="98"/>
    </row>
    <row r="552" spans="1:34" ht="15.75" customHeight="1">
      <c r="A552" s="235">
        <f t="shared" si="49"/>
        <v>537</v>
      </c>
      <c r="B552" s="336" t="s">
        <v>5161</v>
      </c>
      <c r="C552" s="76">
        <f t="shared" si="50"/>
        <v>529</v>
      </c>
      <c r="D552" s="347" t="s">
        <v>4774</v>
      </c>
      <c r="E552" s="199" t="s">
        <v>6784</v>
      </c>
      <c r="F552" s="215" t="s">
        <v>6785</v>
      </c>
      <c r="G552" s="200" t="s">
        <v>6786</v>
      </c>
      <c r="H552" s="210">
        <v>2701</v>
      </c>
      <c r="I552" s="208" t="s">
        <v>4113</v>
      </c>
      <c r="J552" s="259" t="s">
        <v>6787</v>
      </c>
      <c r="K552" s="202" t="s">
        <v>6788</v>
      </c>
      <c r="L552" s="76" t="s">
        <v>6789</v>
      </c>
      <c r="M552" s="76"/>
      <c r="N552" s="202"/>
      <c r="O552" s="98"/>
      <c r="P552" s="98"/>
      <c r="Q552" s="98"/>
      <c r="R552" s="98"/>
      <c r="S552" s="98"/>
      <c r="T552" s="98"/>
      <c r="U552" s="98"/>
      <c r="V552" s="98"/>
      <c r="W552" s="98"/>
      <c r="X552" s="98"/>
      <c r="Y552" s="98"/>
      <c r="Z552" s="98"/>
      <c r="AA552" s="98"/>
      <c r="AB552" s="98"/>
      <c r="AC552" s="98"/>
      <c r="AD552" s="98"/>
      <c r="AE552" s="98"/>
      <c r="AF552" s="98"/>
      <c r="AG552" s="98"/>
      <c r="AH552" s="98"/>
    </row>
    <row r="553" spans="1:34" ht="15.75" customHeight="1">
      <c r="A553" s="235">
        <f t="shared" si="49"/>
        <v>538</v>
      </c>
      <c r="B553" s="336" t="s">
        <v>5161</v>
      </c>
      <c r="C553" s="76">
        <f t="shared" si="50"/>
        <v>530</v>
      </c>
      <c r="D553" s="347" t="s">
        <v>4774</v>
      </c>
      <c r="E553" s="199" t="s">
        <v>6838</v>
      </c>
      <c r="F553" s="76"/>
      <c r="G553" s="200" t="s">
        <v>6839</v>
      </c>
      <c r="H553" s="76">
        <v>133</v>
      </c>
      <c r="I553" s="200" t="s">
        <v>4257</v>
      </c>
      <c r="J553" s="200" t="s">
        <v>6840</v>
      </c>
      <c r="K553" s="206" t="s">
        <v>6841</v>
      </c>
      <c r="L553" s="76" t="s">
        <v>6842</v>
      </c>
      <c r="M553" s="76"/>
      <c r="N553" s="202"/>
      <c r="O553" s="98"/>
      <c r="P553" s="98"/>
      <c r="Q553" s="98"/>
      <c r="R553" s="98"/>
      <c r="S553" s="98"/>
      <c r="T553" s="98"/>
      <c r="U553" s="98"/>
      <c r="V553" s="98"/>
      <c r="W553" s="98"/>
      <c r="X553" s="98"/>
      <c r="Y553" s="98"/>
      <c r="Z553" s="98"/>
      <c r="AA553" s="98"/>
      <c r="AB553" s="98"/>
      <c r="AC553" s="98"/>
      <c r="AD553" s="98"/>
      <c r="AE553" s="98"/>
      <c r="AF553" s="98"/>
      <c r="AG553" s="98"/>
      <c r="AH553" s="98"/>
    </row>
    <row r="554" spans="1:34" ht="15.75" customHeight="1">
      <c r="A554" s="235">
        <f t="shared" si="49"/>
        <v>539</v>
      </c>
      <c r="B554" s="336" t="s">
        <v>5161</v>
      </c>
      <c r="C554" s="76">
        <f t="shared" si="50"/>
        <v>531</v>
      </c>
      <c r="D554" s="347" t="s">
        <v>4774</v>
      </c>
      <c r="E554" s="199" t="s">
        <v>6874</v>
      </c>
      <c r="F554" s="76"/>
      <c r="G554" s="200" t="s">
        <v>6875</v>
      </c>
      <c r="H554" s="76">
        <v>1357</v>
      </c>
      <c r="I554" s="200" t="s">
        <v>6876</v>
      </c>
      <c r="J554" s="200" t="s">
        <v>6877</v>
      </c>
      <c r="K554" s="206" t="s">
        <v>6878</v>
      </c>
      <c r="L554" s="76" t="s">
        <v>6879</v>
      </c>
      <c r="M554" s="76"/>
      <c r="N554" s="202"/>
      <c r="O554" s="98"/>
      <c r="P554" s="98"/>
      <c r="Q554" s="98"/>
      <c r="R554" s="98"/>
      <c r="S554" s="98"/>
      <c r="T554" s="98"/>
      <c r="U554" s="98"/>
      <c r="V554" s="98"/>
      <c r="W554" s="98"/>
      <c r="X554" s="98"/>
      <c r="Y554" s="98"/>
      <c r="Z554" s="98"/>
      <c r="AA554" s="98"/>
      <c r="AB554" s="98"/>
      <c r="AC554" s="98"/>
      <c r="AD554" s="98"/>
      <c r="AE554" s="98"/>
      <c r="AF554" s="98"/>
      <c r="AG554" s="98"/>
      <c r="AH554" s="98"/>
    </row>
    <row r="555" spans="1:34" ht="15.75" customHeight="1">
      <c r="A555" s="235">
        <f t="shared" si="49"/>
        <v>540</v>
      </c>
      <c r="B555" s="336" t="s">
        <v>6777</v>
      </c>
      <c r="C555" s="76">
        <f t="shared" si="50"/>
        <v>532</v>
      </c>
      <c r="D555" s="347" t="s">
        <v>4774</v>
      </c>
      <c r="E555" s="199" t="s">
        <v>6954</v>
      </c>
      <c r="F555" s="215" t="s">
        <v>6955</v>
      </c>
      <c r="G555" s="200" t="s">
        <v>6956</v>
      </c>
      <c r="H555" s="76">
        <v>1501</v>
      </c>
      <c r="I555" s="208" t="s">
        <v>3573</v>
      </c>
      <c r="J555" s="215" t="s">
        <v>6957</v>
      </c>
      <c r="K555" s="202" t="s">
        <v>6958</v>
      </c>
      <c r="L555" s="76" t="s">
        <v>6959</v>
      </c>
      <c r="M555" s="76"/>
      <c r="N555" s="202"/>
      <c r="O555" s="98"/>
      <c r="P555" s="98"/>
      <c r="Q555" s="98"/>
      <c r="R555" s="98"/>
      <c r="S555" s="98"/>
      <c r="T555" s="98"/>
      <c r="U555" s="98"/>
      <c r="V555" s="98"/>
      <c r="W555" s="98"/>
      <c r="X555" s="98"/>
      <c r="Y555" s="98"/>
      <c r="Z555" s="98"/>
      <c r="AA555" s="98"/>
      <c r="AB555" s="98"/>
      <c r="AC555" s="98"/>
      <c r="AD555" s="98"/>
      <c r="AE555" s="98"/>
      <c r="AF555" s="98"/>
      <c r="AG555" s="98"/>
      <c r="AH555" s="98"/>
    </row>
    <row r="556" spans="1:34" ht="15.75" customHeight="1">
      <c r="A556" s="235">
        <f t="shared" si="49"/>
        <v>541</v>
      </c>
      <c r="B556" s="336" t="s">
        <v>5161</v>
      </c>
      <c r="C556" s="76">
        <f t="shared" si="50"/>
        <v>533</v>
      </c>
      <c r="D556" s="347" t="s">
        <v>4774</v>
      </c>
      <c r="E556" s="199" t="s">
        <v>6960</v>
      </c>
      <c r="F556" s="215"/>
      <c r="G556" s="200" t="s">
        <v>6961</v>
      </c>
      <c r="H556" s="76">
        <v>1662</v>
      </c>
      <c r="I556" s="208" t="s">
        <v>5570</v>
      </c>
      <c r="J556" s="215" t="s">
        <v>6962</v>
      </c>
      <c r="K556" s="202" t="s">
        <v>6963</v>
      </c>
      <c r="L556" s="76" t="s">
        <v>6964</v>
      </c>
      <c r="M556" s="76"/>
      <c r="N556" s="202"/>
      <c r="O556" s="98"/>
      <c r="P556" s="98"/>
      <c r="Q556" s="98"/>
      <c r="R556" s="98"/>
      <c r="S556" s="98"/>
      <c r="T556" s="98"/>
      <c r="U556" s="98"/>
      <c r="V556" s="98"/>
      <c r="W556" s="98"/>
      <c r="X556" s="98"/>
      <c r="Y556" s="98"/>
      <c r="Z556" s="98"/>
      <c r="AA556" s="98"/>
      <c r="AB556" s="98"/>
      <c r="AC556" s="98"/>
      <c r="AD556" s="98"/>
      <c r="AE556" s="98"/>
      <c r="AF556" s="98"/>
      <c r="AG556" s="98"/>
      <c r="AH556" s="98"/>
    </row>
    <row r="557" spans="1:34" ht="15.75" customHeight="1">
      <c r="A557" s="235">
        <f t="shared" si="49"/>
        <v>542</v>
      </c>
      <c r="B557" s="336" t="s">
        <v>5161</v>
      </c>
      <c r="C557" s="76">
        <f t="shared" si="50"/>
        <v>534</v>
      </c>
      <c r="D557" s="347" t="s">
        <v>4774</v>
      </c>
      <c r="E557" s="199" t="s">
        <v>6999</v>
      </c>
      <c r="F557" s="76"/>
      <c r="G557" s="200" t="s">
        <v>7000</v>
      </c>
      <c r="H557" s="210">
        <v>3516</v>
      </c>
      <c r="I557" s="200" t="s">
        <v>7001</v>
      </c>
      <c r="J557" s="215" t="s">
        <v>7002</v>
      </c>
      <c r="K557" s="216" t="s">
        <v>7003</v>
      </c>
      <c r="L557" s="76" t="s">
        <v>7004</v>
      </c>
      <c r="M557" s="76"/>
      <c r="N557" s="202"/>
      <c r="O557" s="98"/>
      <c r="P557" s="98"/>
      <c r="Q557" s="98"/>
      <c r="R557" s="98"/>
      <c r="S557" s="98"/>
      <c r="T557" s="98"/>
      <c r="U557" s="98"/>
      <c r="V557" s="98"/>
      <c r="W557" s="98"/>
      <c r="X557" s="98"/>
      <c r="Y557" s="98"/>
      <c r="Z557" s="98"/>
      <c r="AA557" s="98"/>
      <c r="AB557" s="98"/>
      <c r="AC557" s="98"/>
      <c r="AD557" s="98"/>
      <c r="AE557" s="98"/>
      <c r="AF557" s="98"/>
      <c r="AG557" s="98"/>
      <c r="AH557" s="98"/>
    </row>
    <row r="558" spans="1:34" ht="15.75" customHeight="1">
      <c r="A558" s="235">
        <f t="shared" si="49"/>
        <v>543</v>
      </c>
      <c r="B558" s="336" t="s">
        <v>5161</v>
      </c>
      <c r="C558" s="76">
        <f t="shared" si="50"/>
        <v>535</v>
      </c>
      <c r="D558" s="347" t="s">
        <v>4774</v>
      </c>
      <c r="E558" s="395" t="s">
        <v>7010</v>
      </c>
      <c r="F558" s="302"/>
      <c r="G558" s="200" t="s">
        <v>7011</v>
      </c>
      <c r="H558" s="362">
        <v>1254</v>
      </c>
      <c r="I558" s="385" t="s">
        <v>5142</v>
      </c>
      <c r="J558" s="215" t="s">
        <v>7013</v>
      </c>
      <c r="K558" s="202" t="s">
        <v>7014</v>
      </c>
      <c r="L558" s="76" t="s">
        <v>7015</v>
      </c>
      <c r="M558" s="76"/>
      <c r="N558" s="202"/>
      <c r="O558" s="98"/>
      <c r="P558" s="98"/>
      <c r="Q558" s="98"/>
      <c r="R558" s="98"/>
      <c r="S558" s="98"/>
      <c r="T558" s="98"/>
      <c r="U558" s="98"/>
      <c r="V558" s="98"/>
      <c r="W558" s="98"/>
      <c r="X558" s="98"/>
      <c r="Y558" s="98"/>
      <c r="Z558" s="98"/>
      <c r="AA558" s="98"/>
      <c r="AB558" s="98"/>
      <c r="AC558" s="98"/>
      <c r="AD558" s="98"/>
      <c r="AE558" s="98"/>
      <c r="AF558" s="98"/>
      <c r="AG558" s="98"/>
      <c r="AH558" s="98"/>
    </row>
    <row r="559" spans="1:34" ht="60" customHeight="1">
      <c r="A559" s="235">
        <f t="shared" si="49"/>
        <v>544</v>
      </c>
      <c r="B559" s="336" t="s">
        <v>5161</v>
      </c>
      <c r="C559" s="76">
        <f t="shared" si="50"/>
        <v>536</v>
      </c>
      <c r="D559" s="347" t="s">
        <v>4774</v>
      </c>
      <c r="E559" s="199" t="s">
        <v>7060</v>
      </c>
      <c r="F559" s="76"/>
      <c r="G559" s="200" t="s">
        <v>7061</v>
      </c>
      <c r="H559" s="76" t="s">
        <v>7062</v>
      </c>
      <c r="I559" s="76" t="s">
        <v>7063</v>
      </c>
      <c r="J559" s="200" t="s">
        <v>7002</v>
      </c>
      <c r="K559" s="202" t="s">
        <v>7064</v>
      </c>
      <c r="L559" s="200" t="s">
        <v>7065</v>
      </c>
      <c r="M559" s="76" t="s">
        <v>7066</v>
      </c>
      <c r="N559" s="202"/>
      <c r="O559" s="98"/>
      <c r="P559" s="98"/>
      <c r="Q559" s="98"/>
      <c r="R559" s="98"/>
      <c r="S559" s="98"/>
      <c r="T559" s="98"/>
      <c r="U559" s="98"/>
      <c r="V559" s="98"/>
      <c r="W559" s="98"/>
      <c r="X559" s="98"/>
      <c r="Y559" s="98"/>
      <c r="Z559" s="98"/>
      <c r="AA559" s="98"/>
      <c r="AB559" s="98"/>
      <c r="AC559" s="98"/>
      <c r="AD559" s="98"/>
      <c r="AE559" s="98"/>
      <c r="AF559" s="98"/>
      <c r="AG559" s="98"/>
      <c r="AH559" s="98"/>
    </row>
    <row r="560" spans="1:34" ht="15.75" customHeight="1">
      <c r="A560" s="235">
        <f t="shared" si="49"/>
        <v>545</v>
      </c>
      <c r="B560" s="336" t="s">
        <v>5161</v>
      </c>
      <c r="C560" s="76">
        <f t="shared" si="50"/>
        <v>537</v>
      </c>
      <c r="D560" s="347" t="s">
        <v>4774</v>
      </c>
      <c r="E560" s="259" t="s">
        <v>11585</v>
      </c>
      <c r="F560" s="212" t="s">
        <v>11586</v>
      </c>
      <c r="G560" s="200" t="s">
        <v>11587</v>
      </c>
      <c r="H560" s="210" t="s">
        <v>11588</v>
      </c>
      <c r="I560" s="364">
        <v>45798</v>
      </c>
      <c r="J560" s="215" t="s">
        <v>11589</v>
      </c>
      <c r="K560" s="232" t="s">
        <v>11590</v>
      </c>
      <c r="L560" s="396" t="s">
        <v>12630</v>
      </c>
      <c r="M560" s="200"/>
      <c r="N560" s="232"/>
      <c r="O560" s="98"/>
      <c r="P560" s="98"/>
      <c r="Q560" s="98"/>
      <c r="R560" s="98"/>
      <c r="S560" s="98"/>
      <c r="T560" s="98"/>
      <c r="U560" s="98"/>
      <c r="V560" s="98"/>
      <c r="W560" s="98"/>
      <c r="X560" s="98"/>
      <c r="Y560" s="98"/>
      <c r="Z560" s="98"/>
      <c r="AA560" s="98"/>
      <c r="AB560" s="98"/>
      <c r="AC560" s="98"/>
      <c r="AD560" s="98"/>
      <c r="AE560" s="98"/>
      <c r="AF560" s="98"/>
      <c r="AG560" s="98"/>
      <c r="AH560" s="98"/>
    </row>
    <row r="561" spans="1:34" ht="15.75" customHeight="1">
      <c r="A561" s="337"/>
      <c r="B561" s="338"/>
      <c r="C561" s="111"/>
      <c r="D561" s="350" t="s">
        <v>5370</v>
      </c>
      <c r="E561" s="397">
        <f>COUNTIF($D$2:$D$1305,D561)-1</f>
        <v>11</v>
      </c>
      <c r="F561" s="355"/>
      <c r="G561" s="342"/>
      <c r="H561" s="356"/>
      <c r="I561" s="372"/>
      <c r="J561" s="77"/>
      <c r="K561" s="373"/>
      <c r="L561" s="398"/>
      <c r="M561" s="342"/>
      <c r="N561" s="373"/>
      <c r="O561" s="190"/>
      <c r="P561" s="190"/>
      <c r="Q561" s="190"/>
      <c r="R561" s="190"/>
      <c r="S561" s="190"/>
      <c r="T561" s="190"/>
      <c r="U561" s="190"/>
      <c r="V561" s="190"/>
      <c r="W561" s="190"/>
      <c r="X561" s="190"/>
      <c r="Y561" s="190"/>
      <c r="Z561" s="190"/>
      <c r="AA561" s="190"/>
      <c r="AB561" s="190"/>
      <c r="AC561" s="190"/>
      <c r="AD561" s="190"/>
      <c r="AE561" s="190"/>
      <c r="AF561" s="190"/>
      <c r="AG561" s="190"/>
      <c r="AH561" s="190"/>
    </row>
    <row r="562" spans="1:34" ht="15.75" customHeight="1">
      <c r="A562" s="235">
        <f>A560+1</f>
        <v>546</v>
      </c>
      <c r="B562" s="336" t="s">
        <v>5161</v>
      </c>
      <c r="C562" s="76">
        <f>C560+1</f>
        <v>538</v>
      </c>
      <c r="D562" s="347" t="s">
        <v>5370</v>
      </c>
      <c r="E562" s="199" t="s">
        <v>5371</v>
      </c>
      <c r="F562" s="76"/>
      <c r="G562" s="200" t="s">
        <v>5372</v>
      </c>
      <c r="H562" s="76" t="s">
        <v>5373</v>
      </c>
      <c r="I562" s="200" t="s">
        <v>5374</v>
      </c>
      <c r="J562" s="76" t="s">
        <v>12631</v>
      </c>
      <c r="K562" s="202" t="s">
        <v>5375</v>
      </c>
      <c r="L562" s="76" t="s">
        <v>5376</v>
      </c>
      <c r="M562" s="76"/>
      <c r="N562" s="202"/>
      <c r="O562" s="98"/>
      <c r="P562" s="98"/>
      <c r="Q562" s="98"/>
      <c r="R562" s="98"/>
      <c r="S562" s="98"/>
      <c r="T562" s="98"/>
      <c r="U562" s="98"/>
      <c r="V562" s="98"/>
      <c r="W562" s="98"/>
      <c r="X562" s="98"/>
      <c r="Y562" s="98"/>
      <c r="Z562" s="98"/>
      <c r="AA562" s="98"/>
      <c r="AB562" s="98"/>
      <c r="AC562" s="98"/>
      <c r="AD562" s="98"/>
      <c r="AE562" s="98"/>
      <c r="AF562" s="98"/>
      <c r="AG562" s="98"/>
      <c r="AH562" s="98"/>
    </row>
    <row r="563" spans="1:34" ht="72.75" customHeight="1">
      <c r="A563" s="235">
        <f t="shared" ref="A563:A572" si="51">A562+1</f>
        <v>547</v>
      </c>
      <c r="B563" s="336" t="s">
        <v>5161</v>
      </c>
      <c r="C563" s="76">
        <f t="shared" ref="C563:C572" si="52">C562+1</f>
        <v>539</v>
      </c>
      <c r="D563" s="347" t="s">
        <v>5370</v>
      </c>
      <c r="E563" s="199" t="s">
        <v>5444</v>
      </c>
      <c r="F563" s="215"/>
      <c r="G563" s="200" t="s">
        <v>5445</v>
      </c>
      <c r="H563" s="76">
        <v>2135</v>
      </c>
      <c r="I563" s="208" t="s">
        <v>4528</v>
      </c>
      <c r="J563" s="215" t="s">
        <v>12632</v>
      </c>
      <c r="K563" s="202" t="s">
        <v>5446</v>
      </c>
      <c r="L563" s="76" t="s">
        <v>5447</v>
      </c>
      <c r="M563" s="76"/>
      <c r="N563" s="202"/>
      <c r="O563" s="98"/>
      <c r="P563" s="98"/>
      <c r="Q563" s="98"/>
      <c r="R563" s="98"/>
      <c r="S563" s="98"/>
      <c r="T563" s="98"/>
      <c r="U563" s="98"/>
      <c r="V563" s="98"/>
      <c r="W563" s="98"/>
      <c r="X563" s="98"/>
      <c r="Y563" s="98"/>
      <c r="Z563" s="98"/>
      <c r="AA563" s="98"/>
      <c r="AB563" s="98"/>
      <c r="AC563" s="98"/>
      <c r="AD563" s="98"/>
      <c r="AE563" s="98"/>
      <c r="AF563" s="98"/>
      <c r="AG563" s="98"/>
      <c r="AH563" s="98"/>
    </row>
    <row r="564" spans="1:34" ht="72.75" customHeight="1">
      <c r="A564" s="235">
        <f t="shared" si="51"/>
        <v>548</v>
      </c>
      <c r="B564" s="336" t="s">
        <v>5161</v>
      </c>
      <c r="C564" s="76">
        <f t="shared" si="52"/>
        <v>540</v>
      </c>
      <c r="D564" s="347" t="s">
        <v>5370</v>
      </c>
      <c r="E564" s="199" t="s">
        <v>5454</v>
      </c>
      <c r="F564" s="215"/>
      <c r="G564" s="200" t="s">
        <v>5455</v>
      </c>
      <c r="H564" s="76">
        <v>2979</v>
      </c>
      <c r="I564" s="208" t="s">
        <v>5456</v>
      </c>
      <c r="J564" s="215" t="s">
        <v>12633</v>
      </c>
      <c r="K564" s="202" t="s">
        <v>5457</v>
      </c>
      <c r="L564" s="76" t="s">
        <v>5458</v>
      </c>
      <c r="M564" s="76"/>
      <c r="N564" s="202"/>
      <c r="O564" s="98"/>
      <c r="P564" s="98"/>
      <c r="Q564" s="98"/>
      <c r="R564" s="98"/>
      <c r="S564" s="98"/>
      <c r="T564" s="98"/>
      <c r="U564" s="98"/>
      <c r="V564" s="98"/>
      <c r="W564" s="98"/>
      <c r="X564" s="98"/>
      <c r="Y564" s="98"/>
      <c r="Z564" s="98"/>
      <c r="AA564" s="98"/>
      <c r="AB564" s="98"/>
      <c r="AC564" s="98"/>
      <c r="AD564" s="98"/>
      <c r="AE564" s="98"/>
      <c r="AF564" s="98"/>
      <c r="AG564" s="98"/>
      <c r="AH564" s="98"/>
    </row>
    <row r="565" spans="1:34" ht="60" customHeight="1">
      <c r="A565" s="235">
        <f t="shared" si="51"/>
        <v>549</v>
      </c>
      <c r="B565" s="336" t="s">
        <v>65</v>
      </c>
      <c r="C565" s="76">
        <f t="shared" si="52"/>
        <v>541</v>
      </c>
      <c r="D565" s="347" t="s">
        <v>5370</v>
      </c>
      <c r="E565" s="199" t="s">
        <v>5493</v>
      </c>
      <c r="F565" s="200" t="s">
        <v>5494</v>
      </c>
      <c r="G565" s="200" t="s">
        <v>5495</v>
      </c>
      <c r="H565" s="76">
        <v>1277</v>
      </c>
      <c r="I565" s="208" t="s">
        <v>5496</v>
      </c>
      <c r="J565" s="215" t="s">
        <v>12634</v>
      </c>
      <c r="K565" s="202" t="s">
        <v>5497</v>
      </c>
      <c r="L565" s="76" t="s">
        <v>5498</v>
      </c>
      <c r="M565" s="76"/>
      <c r="N565" s="202"/>
      <c r="O565" s="98"/>
      <c r="P565" s="98"/>
      <c r="Q565" s="98"/>
      <c r="R565" s="98"/>
      <c r="S565" s="98"/>
      <c r="T565" s="98"/>
      <c r="U565" s="98"/>
      <c r="V565" s="98"/>
      <c r="W565" s="98"/>
      <c r="X565" s="98"/>
      <c r="Y565" s="98"/>
      <c r="Z565" s="98"/>
      <c r="AA565" s="98"/>
      <c r="AB565" s="98"/>
      <c r="AC565" s="98"/>
      <c r="AD565" s="98"/>
      <c r="AE565" s="98"/>
      <c r="AF565" s="98"/>
      <c r="AG565" s="98"/>
      <c r="AH565" s="98"/>
    </row>
    <row r="566" spans="1:34" ht="60.75" customHeight="1">
      <c r="A566" s="235">
        <f t="shared" si="51"/>
        <v>550</v>
      </c>
      <c r="B566" s="336" t="s">
        <v>5161</v>
      </c>
      <c r="C566" s="76">
        <f t="shared" si="52"/>
        <v>542</v>
      </c>
      <c r="D566" s="347" t="s">
        <v>5370</v>
      </c>
      <c r="E566" s="199" t="s">
        <v>5504</v>
      </c>
      <c r="F566" s="215" t="s">
        <v>5505</v>
      </c>
      <c r="G566" s="200" t="s">
        <v>5506</v>
      </c>
      <c r="H566" s="76">
        <v>1425</v>
      </c>
      <c r="I566" s="208" t="s">
        <v>5507</v>
      </c>
      <c r="J566" s="215" t="s">
        <v>12635</v>
      </c>
      <c r="K566" s="202" t="s">
        <v>5508</v>
      </c>
      <c r="L566" s="76" t="s">
        <v>5509</v>
      </c>
      <c r="M566" s="76"/>
      <c r="N566" s="202"/>
      <c r="O566" s="98"/>
      <c r="P566" s="98"/>
      <c r="Q566" s="98"/>
      <c r="R566" s="98"/>
      <c r="S566" s="98"/>
      <c r="T566" s="98"/>
      <c r="U566" s="98"/>
      <c r="V566" s="98"/>
      <c r="W566" s="98"/>
      <c r="X566" s="98"/>
      <c r="Y566" s="98"/>
      <c r="Z566" s="98"/>
      <c r="AA566" s="98"/>
      <c r="AB566" s="98"/>
      <c r="AC566" s="98"/>
      <c r="AD566" s="98"/>
      <c r="AE566" s="98"/>
      <c r="AF566" s="98"/>
      <c r="AG566" s="98"/>
      <c r="AH566" s="98"/>
    </row>
    <row r="567" spans="1:34" ht="72.75" customHeight="1">
      <c r="A567" s="235">
        <f t="shared" si="51"/>
        <v>551</v>
      </c>
      <c r="B567" s="336" t="s">
        <v>4045</v>
      </c>
      <c r="C567" s="76">
        <f t="shared" si="52"/>
        <v>543</v>
      </c>
      <c r="D567" s="347" t="s">
        <v>5370</v>
      </c>
      <c r="E567" s="199" t="s">
        <v>5515</v>
      </c>
      <c r="F567" s="215" t="s">
        <v>5516</v>
      </c>
      <c r="G567" s="200" t="s">
        <v>5517</v>
      </c>
      <c r="H567" s="76">
        <v>1687</v>
      </c>
      <c r="I567" s="208">
        <v>45542</v>
      </c>
      <c r="J567" s="215" t="s">
        <v>12636</v>
      </c>
      <c r="K567" s="202" t="s">
        <v>5518</v>
      </c>
      <c r="L567" s="76" t="s">
        <v>5519</v>
      </c>
      <c r="M567" s="76"/>
      <c r="N567" s="202"/>
      <c r="O567" s="98"/>
      <c r="P567" s="98"/>
      <c r="Q567" s="98"/>
      <c r="R567" s="98"/>
      <c r="S567" s="98"/>
      <c r="T567" s="98"/>
      <c r="U567" s="98"/>
      <c r="V567" s="98"/>
      <c r="W567" s="98"/>
      <c r="X567" s="98"/>
      <c r="Y567" s="98"/>
      <c r="Z567" s="98"/>
      <c r="AA567" s="98"/>
      <c r="AB567" s="98"/>
      <c r="AC567" s="98"/>
      <c r="AD567" s="98"/>
      <c r="AE567" s="98"/>
      <c r="AF567" s="98"/>
      <c r="AG567" s="98"/>
      <c r="AH567" s="98"/>
    </row>
    <row r="568" spans="1:34" ht="72.75" customHeight="1">
      <c r="A568" s="235">
        <f t="shared" si="51"/>
        <v>552</v>
      </c>
      <c r="B568" s="336" t="s">
        <v>5161</v>
      </c>
      <c r="C568" s="76">
        <f t="shared" si="52"/>
        <v>544</v>
      </c>
      <c r="D568" s="199" t="s">
        <v>5370</v>
      </c>
      <c r="E568" s="199" t="s">
        <v>6679</v>
      </c>
      <c r="F568" s="336" t="s">
        <v>6680</v>
      </c>
      <c r="G568" s="200" t="s">
        <v>6681</v>
      </c>
      <c r="H568" s="253">
        <v>1330</v>
      </c>
      <c r="I568" s="208">
        <v>44965</v>
      </c>
      <c r="J568" s="215" t="s">
        <v>6682</v>
      </c>
      <c r="K568" s="202" t="s">
        <v>6683</v>
      </c>
      <c r="L568" s="76" t="s">
        <v>6684</v>
      </c>
      <c r="M568" s="215"/>
      <c r="N568" s="202"/>
      <c r="O568" s="98"/>
      <c r="P568" s="98"/>
      <c r="Q568" s="98"/>
      <c r="R568" s="98"/>
      <c r="S568" s="98"/>
      <c r="T568" s="98"/>
      <c r="U568" s="98"/>
      <c r="V568" s="98"/>
      <c r="W568" s="98"/>
      <c r="X568" s="98"/>
      <c r="Y568" s="98"/>
      <c r="Z568" s="98"/>
      <c r="AA568" s="98"/>
      <c r="AB568" s="98"/>
      <c r="AC568" s="98"/>
      <c r="AD568" s="98"/>
      <c r="AE568" s="98"/>
      <c r="AF568" s="98"/>
      <c r="AG568" s="98"/>
      <c r="AH568" s="98"/>
    </row>
    <row r="569" spans="1:34" ht="62.25" customHeight="1">
      <c r="A569" s="235">
        <f t="shared" si="51"/>
        <v>553</v>
      </c>
      <c r="B569" s="336" t="s">
        <v>5161</v>
      </c>
      <c r="C569" s="76">
        <f t="shared" si="52"/>
        <v>545</v>
      </c>
      <c r="D569" s="347" t="s">
        <v>5370</v>
      </c>
      <c r="E569" s="199" t="s">
        <v>8152</v>
      </c>
      <c r="F569" s="76"/>
      <c r="G569" s="200" t="s">
        <v>8153</v>
      </c>
      <c r="H569" s="76" t="s">
        <v>8154</v>
      </c>
      <c r="I569" s="200" t="s">
        <v>8155</v>
      </c>
      <c r="J569" s="76" t="s">
        <v>12637</v>
      </c>
      <c r="K569" s="216" t="s">
        <v>8156</v>
      </c>
      <c r="L569" s="200" t="s">
        <v>8157</v>
      </c>
      <c r="M569" s="76" t="s">
        <v>8158</v>
      </c>
      <c r="N569" s="202"/>
      <c r="O569" s="98"/>
      <c r="P569" s="98"/>
      <c r="Q569" s="98"/>
      <c r="R569" s="98"/>
      <c r="S569" s="98"/>
      <c r="T569" s="98"/>
      <c r="U569" s="98"/>
      <c r="V569" s="98"/>
      <c r="W569" s="98"/>
      <c r="X569" s="98"/>
      <c r="Y569" s="98"/>
      <c r="Z569" s="98"/>
      <c r="AA569" s="98"/>
      <c r="AB569" s="98"/>
      <c r="AC569" s="98"/>
      <c r="AD569" s="98"/>
      <c r="AE569" s="98"/>
      <c r="AF569" s="98"/>
      <c r="AG569" s="98"/>
      <c r="AH569" s="98"/>
    </row>
    <row r="570" spans="1:34" ht="68.25" customHeight="1">
      <c r="A570" s="235">
        <f t="shared" si="51"/>
        <v>554</v>
      </c>
      <c r="B570" s="336" t="s">
        <v>5161</v>
      </c>
      <c r="C570" s="76">
        <f t="shared" si="52"/>
        <v>546</v>
      </c>
      <c r="D570" s="347" t="s">
        <v>5370</v>
      </c>
      <c r="E570" s="199" t="s">
        <v>9680</v>
      </c>
      <c r="F570" s="200" t="s">
        <v>9681</v>
      </c>
      <c r="G570" s="200" t="s">
        <v>9682</v>
      </c>
      <c r="H570" s="76">
        <v>1658</v>
      </c>
      <c r="I570" s="201" t="s">
        <v>4753</v>
      </c>
      <c r="J570" s="215" t="s">
        <v>12636</v>
      </c>
      <c r="K570" s="202" t="s">
        <v>5518</v>
      </c>
      <c r="L570" s="200" t="s">
        <v>9683</v>
      </c>
      <c r="M570" s="272"/>
      <c r="N570" s="202"/>
      <c r="O570" s="98"/>
      <c r="P570" s="98"/>
      <c r="Q570" s="98"/>
      <c r="R570" s="98"/>
      <c r="S570" s="98"/>
      <c r="T570" s="98"/>
      <c r="U570" s="98"/>
      <c r="V570" s="98"/>
      <c r="W570" s="98"/>
      <c r="X570" s="98"/>
      <c r="Y570" s="98"/>
      <c r="Z570" s="98"/>
      <c r="AA570" s="98"/>
      <c r="AB570" s="98"/>
      <c r="AC570" s="98"/>
      <c r="AD570" s="98"/>
      <c r="AE570" s="98"/>
      <c r="AF570" s="98"/>
      <c r="AG570" s="98"/>
      <c r="AH570" s="98"/>
    </row>
    <row r="571" spans="1:34" ht="60" customHeight="1">
      <c r="A571" s="235">
        <f t="shared" si="51"/>
        <v>555</v>
      </c>
      <c r="B571" s="336" t="s">
        <v>5161</v>
      </c>
      <c r="C571" s="76">
        <f t="shared" si="52"/>
        <v>547</v>
      </c>
      <c r="D571" s="347" t="s">
        <v>5370</v>
      </c>
      <c r="E571" s="199" t="s">
        <v>11514</v>
      </c>
      <c r="F571" s="200" t="s">
        <v>11515</v>
      </c>
      <c r="G571" s="200" t="s">
        <v>11516</v>
      </c>
      <c r="H571" s="76" t="s">
        <v>11517</v>
      </c>
      <c r="I571" s="200" t="s">
        <v>11518</v>
      </c>
      <c r="J571" s="76" t="s">
        <v>12638</v>
      </c>
      <c r="K571" s="202" t="s">
        <v>11519</v>
      </c>
      <c r="L571" s="200" t="s">
        <v>11520</v>
      </c>
      <c r="M571" s="76"/>
      <c r="N571" s="202"/>
      <c r="O571" s="98"/>
      <c r="P571" s="98"/>
      <c r="Q571" s="98"/>
      <c r="R571" s="98"/>
      <c r="S571" s="98"/>
      <c r="T571" s="98"/>
      <c r="U571" s="98"/>
      <c r="V571" s="98"/>
      <c r="W571" s="98"/>
      <c r="X571" s="98"/>
      <c r="Y571" s="98"/>
      <c r="Z571" s="98"/>
      <c r="AA571" s="98"/>
      <c r="AB571" s="98"/>
      <c r="AC571" s="98"/>
      <c r="AD571" s="98"/>
      <c r="AE571" s="98"/>
      <c r="AF571" s="98"/>
      <c r="AG571" s="98"/>
      <c r="AH571" s="98"/>
    </row>
    <row r="572" spans="1:34" ht="72.75" customHeight="1">
      <c r="A572" s="235">
        <f t="shared" si="51"/>
        <v>556</v>
      </c>
      <c r="B572" s="336" t="s">
        <v>5161</v>
      </c>
      <c r="C572" s="76">
        <f t="shared" si="52"/>
        <v>548</v>
      </c>
      <c r="D572" s="347" t="s">
        <v>5370</v>
      </c>
      <c r="E572" s="259" t="s">
        <v>11678</v>
      </c>
      <c r="F572" s="212" t="s">
        <v>11679</v>
      </c>
      <c r="G572" s="200" t="s">
        <v>11680</v>
      </c>
      <c r="H572" s="76" t="s">
        <v>11681</v>
      </c>
      <c r="I572" s="364">
        <v>45811</v>
      </c>
      <c r="J572" s="200" t="s">
        <v>12639</v>
      </c>
      <c r="K572" s="220" t="s">
        <v>11682</v>
      </c>
      <c r="L572" s="76" t="s">
        <v>11683</v>
      </c>
      <c r="M572" s="76"/>
      <c r="N572" s="202"/>
      <c r="O572" s="98"/>
      <c r="P572" s="98"/>
      <c r="Q572" s="98"/>
      <c r="R572" s="98"/>
      <c r="S572" s="98"/>
      <c r="T572" s="98"/>
      <c r="U572" s="98"/>
      <c r="V572" s="98"/>
      <c r="W572" s="98"/>
      <c r="X572" s="98"/>
      <c r="Y572" s="98"/>
      <c r="Z572" s="98"/>
      <c r="AA572" s="98"/>
      <c r="AB572" s="98"/>
      <c r="AC572" s="98"/>
      <c r="AD572" s="98"/>
      <c r="AE572" s="98"/>
      <c r="AF572" s="98"/>
      <c r="AG572" s="98"/>
      <c r="AH572" s="98"/>
    </row>
    <row r="573" spans="1:34" ht="34.5" customHeight="1">
      <c r="A573" s="337"/>
      <c r="B573" s="338"/>
      <c r="C573" s="111"/>
      <c r="D573" s="350" t="s">
        <v>3395</v>
      </c>
      <c r="E573" s="351">
        <f>COUNTIF($D$2:$D$1305,D573)-1</f>
        <v>37</v>
      </c>
      <c r="F573" s="355"/>
      <c r="G573" s="342"/>
      <c r="H573" s="111"/>
      <c r="I573" s="372"/>
      <c r="J573" s="342"/>
      <c r="K573" s="345"/>
      <c r="L573" s="111"/>
      <c r="M573" s="111"/>
      <c r="N573" s="345"/>
      <c r="O573" s="190"/>
      <c r="P573" s="190"/>
      <c r="Q573" s="190"/>
      <c r="R573" s="190"/>
      <c r="S573" s="190"/>
      <c r="T573" s="190"/>
      <c r="U573" s="190"/>
      <c r="V573" s="190"/>
      <c r="W573" s="190"/>
      <c r="X573" s="190"/>
      <c r="Y573" s="190"/>
      <c r="Z573" s="190"/>
      <c r="AA573" s="190"/>
      <c r="AB573" s="190"/>
      <c r="AC573" s="190"/>
      <c r="AD573" s="190"/>
      <c r="AE573" s="190"/>
      <c r="AF573" s="190"/>
      <c r="AG573" s="190"/>
      <c r="AH573" s="190"/>
    </row>
    <row r="574" spans="1:34" ht="15.75" customHeight="1">
      <c r="A574" s="235">
        <f>A572+1</f>
        <v>557</v>
      </c>
      <c r="B574" s="336" t="s">
        <v>5161</v>
      </c>
      <c r="C574" s="76">
        <f>C572+1</f>
        <v>549</v>
      </c>
      <c r="D574" s="347" t="s">
        <v>3395</v>
      </c>
      <c r="E574" s="199" t="s">
        <v>3396</v>
      </c>
      <c r="F574" s="76" t="s">
        <v>3397</v>
      </c>
      <c r="G574" s="200" t="s">
        <v>3398</v>
      </c>
      <c r="H574" s="76" t="s">
        <v>3399</v>
      </c>
      <c r="I574" s="200" t="s">
        <v>3400</v>
      </c>
      <c r="J574" s="200" t="s">
        <v>12640</v>
      </c>
      <c r="K574" s="202" t="s">
        <v>3401</v>
      </c>
      <c r="L574" s="76" t="s">
        <v>3402</v>
      </c>
      <c r="M574" s="76" t="s">
        <v>3334</v>
      </c>
      <c r="N574" s="202"/>
      <c r="O574" s="98"/>
      <c r="P574" s="98"/>
      <c r="Q574" s="98"/>
      <c r="R574" s="98"/>
      <c r="S574" s="98"/>
      <c r="T574" s="98"/>
      <c r="U574" s="98"/>
      <c r="V574" s="98"/>
      <c r="W574" s="98"/>
      <c r="X574" s="98"/>
      <c r="Y574" s="98"/>
      <c r="Z574" s="98"/>
      <c r="AA574" s="98"/>
      <c r="AB574" s="98"/>
      <c r="AC574" s="98"/>
      <c r="AD574" s="98"/>
      <c r="AE574" s="98"/>
      <c r="AF574" s="98"/>
      <c r="AG574" s="98"/>
      <c r="AH574" s="98"/>
    </row>
    <row r="575" spans="1:34" ht="15.75" customHeight="1">
      <c r="A575" s="235">
        <f t="shared" ref="A575:A610" si="53">A574+1</f>
        <v>558</v>
      </c>
      <c r="B575" s="336" t="s">
        <v>5161</v>
      </c>
      <c r="C575" s="76">
        <f t="shared" ref="C575:C610" si="54">C574+1</f>
        <v>550</v>
      </c>
      <c r="D575" s="347" t="s">
        <v>3395</v>
      </c>
      <c r="E575" s="199" t="s">
        <v>3746</v>
      </c>
      <c r="F575" s="76"/>
      <c r="G575" s="200" t="s">
        <v>3747</v>
      </c>
      <c r="H575" s="76" t="s">
        <v>3748</v>
      </c>
      <c r="I575" s="200" t="s">
        <v>3749</v>
      </c>
      <c r="J575" s="76" t="s">
        <v>12641</v>
      </c>
      <c r="K575" s="202" t="s">
        <v>586</v>
      </c>
      <c r="L575" s="76" t="s">
        <v>3750</v>
      </c>
      <c r="M575" s="210"/>
      <c r="N575" s="202"/>
      <c r="O575" s="98"/>
      <c r="P575" s="98"/>
      <c r="Q575" s="98"/>
      <c r="R575" s="98"/>
      <c r="S575" s="98"/>
      <c r="T575" s="98"/>
      <c r="U575" s="98"/>
      <c r="V575" s="98"/>
      <c r="W575" s="98"/>
      <c r="X575" s="98"/>
      <c r="Y575" s="98"/>
      <c r="Z575" s="98"/>
      <c r="AA575" s="98"/>
      <c r="AB575" s="98"/>
      <c r="AC575" s="98"/>
      <c r="AD575" s="98"/>
      <c r="AE575" s="98"/>
      <c r="AF575" s="98"/>
      <c r="AG575" s="98"/>
      <c r="AH575" s="98"/>
    </row>
    <row r="576" spans="1:34" ht="15.75" customHeight="1">
      <c r="A576" s="235">
        <f t="shared" si="53"/>
        <v>559</v>
      </c>
      <c r="B576" s="336" t="s">
        <v>5161</v>
      </c>
      <c r="C576" s="76">
        <f t="shared" si="54"/>
        <v>551</v>
      </c>
      <c r="D576" s="347" t="s">
        <v>3395</v>
      </c>
      <c r="E576" s="199" t="s">
        <v>3781</v>
      </c>
      <c r="F576" s="76" t="s">
        <v>3782</v>
      </c>
      <c r="G576" s="200" t="s">
        <v>3783</v>
      </c>
      <c r="H576" s="76" t="s">
        <v>3784</v>
      </c>
      <c r="I576" s="200" t="s">
        <v>3785</v>
      </c>
      <c r="J576" s="200" t="s">
        <v>12642</v>
      </c>
      <c r="K576" s="202" t="s">
        <v>3786</v>
      </c>
      <c r="L576" s="76" t="s">
        <v>3787</v>
      </c>
      <c r="M576" s="76"/>
      <c r="N576" s="202"/>
      <c r="O576" s="98"/>
      <c r="P576" s="98"/>
      <c r="Q576" s="98"/>
      <c r="R576" s="98"/>
      <c r="S576" s="98"/>
      <c r="T576" s="98"/>
      <c r="U576" s="98"/>
      <c r="V576" s="98"/>
      <c r="W576" s="98"/>
      <c r="X576" s="98"/>
      <c r="Y576" s="98"/>
      <c r="Z576" s="98"/>
      <c r="AA576" s="98"/>
      <c r="AB576" s="98"/>
      <c r="AC576" s="98"/>
      <c r="AD576" s="98"/>
      <c r="AE576" s="98"/>
      <c r="AF576" s="98"/>
      <c r="AG576" s="98"/>
      <c r="AH576" s="98"/>
    </row>
    <row r="577" spans="1:34" ht="72.75" customHeight="1">
      <c r="A577" s="235">
        <f t="shared" si="53"/>
        <v>560</v>
      </c>
      <c r="B577" s="336" t="s">
        <v>5161</v>
      </c>
      <c r="C577" s="76">
        <f t="shared" si="54"/>
        <v>552</v>
      </c>
      <c r="D577" s="347" t="s">
        <v>3395</v>
      </c>
      <c r="E577" s="199" t="s">
        <v>3847</v>
      </c>
      <c r="F577" s="276"/>
      <c r="G577" s="200" t="s">
        <v>3848</v>
      </c>
      <c r="H577" s="210">
        <v>3710</v>
      </c>
      <c r="I577" s="200" t="s">
        <v>3849</v>
      </c>
      <c r="J577" s="76" t="s">
        <v>3850</v>
      </c>
      <c r="K577" s="216" t="s">
        <v>3851</v>
      </c>
      <c r="L577" s="76" t="s">
        <v>3852</v>
      </c>
      <c r="M577" s="76" t="s">
        <v>3853</v>
      </c>
      <c r="N577" s="202"/>
      <c r="O577" s="98"/>
      <c r="P577" s="98"/>
      <c r="Q577" s="98"/>
      <c r="R577" s="98"/>
      <c r="S577" s="98"/>
      <c r="T577" s="98"/>
      <c r="U577" s="98"/>
      <c r="V577" s="98"/>
      <c r="W577" s="98"/>
      <c r="X577" s="98"/>
      <c r="Y577" s="98"/>
      <c r="Z577" s="98"/>
      <c r="AA577" s="98"/>
      <c r="AB577" s="98"/>
      <c r="AC577" s="98"/>
      <c r="AD577" s="98"/>
      <c r="AE577" s="98"/>
      <c r="AF577" s="98"/>
      <c r="AG577" s="98"/>
      <c r="AH577" s="98"/>
    </row>
    <row r="578" spans="1:34" ht="72.75" customHeight="1">
      <c r="A578" s="235">
        <f t="shared" si="53"/>
        <v>561</v>
      </c>
      <c r="B578" s="336" t="s">
        <v>65</v>
      </c>
      <c r="C578" s="76">
        <f t="shared" si="54"/>
        <v>553</v>
      </c>
      <c r="D578" s="347" t="s">
        <v>3395</v>
      </c>
      <c r="E578" s="199" t="s">
        <v>3867</v>
      </c>
      <c r="F578" s="76"/>
      <c r="G578" s="200" t="s">
        <v>3868</v>
      </c>
      <c r="H578" s="76" t="s">
        <v>12643</v>
      </c>
      <c r="I578" s="200" t="s">
        <v>12644</v>
      </c>
      <c r="J578" s="200" t="s">
        <v>12645</v>
      </c>
      <c r="K578" s="202" t="s">
        <v>3871</v>
      </c>
      <c r="L578" s="76" t="s">
        <v>3872</v>
      </c>
      <c r="M578" s="76"/>
      <c r="N578" s="202"/>
      <c r="O578" s="98"/>
      <c r="P578" s="98"/>
      <c r="Q578" s="98"/>
      <c r="R578" s="98"/>
      <c r="S578" s="98"/>
      <c r="T578" s="98"/>
      <c r="U578" s="98"/>
      <c r="V578" s="98"/>
      <c r="W578" s="98"/>
      <c r="X578" s="98"/>
      <c r="Y578" s="98"/>
      <c r="Z578" s="98"/>
      <c r="AA578" s="98"/>
      <c r="AB578" s="98"/>
      <c r="AC578" s="98"/>
      <c r="AD578" s="98"/>
      <c r="AE578" s="98"/>
      <c r="AF578" s="98"/>
      <c r="AG578" s="98"/>
      <c r="AH578" s="98"/>
    </row>
    <row r="579" spans="1:34" ht="72.75" customHeight="1">
      <c r="A579" s="235">
        <f t="shared" si="53"/>
        <v>562</v>
      </c>
      <c r="B579" s="336" t="s">
        <v>5161</v>
      </c>
      <c r="C579" s="76">
        <f t="shared" si="54"/>
        <v>554</v>
      </c>
      <c r="D579" s="347" t="s">
        <v>3395</v>
      </c>
      <c r="E579" s="199" t="s">
        <v>3950</v>
      </c>
      <c r="F579" s="76" t="s">
        <v>3951</v>
      </c>
      <c r="G579" s="200" t="s">
        <v>3952</v>
      </c>
      <c r="H579" s="76" t="s">
        <v>3953</v>
      </c>
      <c r="I579" s="208" t="s">
        <v>3954</v>
      </c>
      <c r="J579" s="76" t="s">
        <v>12646</v>
      </c>
      <c r="K579" s="202" t="s">
        <v>3955</v>
      </c>
      <c r="L579" s="76" t="s">
        <v>3956</v>
      </c>
      <c r="M579" s="76" t="s">
        <v>735</v>
      </c>
      <c r="N579" s="202"/>
      <c r="O579" s="98"/>
      <c r="P579" s="98"/>
      <c r="Q579" s="98"/>
      <c r="R579" s="98"/>
      <c r="S579" s="98"/>
      <c r="T579" s="98"/>
      <c r="U579" s="98"/>
      <c r="V579" s="98"/>
      <c r="W579" s="98"/>
      <c r="X579" s="98"/>
      <c r="Y579" s="98"/>
      <c r="Z579" s="98"/>
      <c r="AA579" s="98"/>
      <c r="AB579" s="98"/>
      <c r="AC579" s="98"/>
      <c r="AD579" s="98"/>
      <c r="AE579" s="98"/>
      <c r="AF579" s="98"/>
      <c r="AG579" s="98"/>
      <c r="AH579" s="98"/>
    </row>
    <row r="580" spans="1:34" ht="72.75" customHeight="1">
      <c r="A580" s="235">
        <f t="shared" si="53"/>
        <v>563</v>
      </c>
      <c r="B580" s="336" t="s">
        <v>5161</v>
      </c>
      <c r="C580" s="76">
        <f t="shared" si="54"/>
        <v>555</v>
      </c>
      <c r="D580" s="347" t="s">
        <v>3395</v>
      </c>
      <c r="E580" s="199" t="s">
        <v>4033</v>
      </c>
      <c r="F580" s="200" t="s">
        <v>4034</v>
      </c>
      <c r="G580" s="200" t="s">
        <v>4035</v>
      </c>
      <c r="H580" s="76" t="s">
        <v>4036</v>
      </c>
      <c r="I580" s="208" t="s">
        <v>4037</v>
      </c>
      <c r="J580" s="262" t="s">
        <v>12647</v>
      </c>
      <c r="K580" s="263" t="s">
        <v>4038</v>
      </c>
      <c r="L580" s="76" t="s">
        <v>4039</v>
      </c>
      <c r="M580" s="76" t="s">
        <v>2733</v>
      </c>
      <c r="N580" s="202"/>
      <c r="O580" s="98"/>
      <c r="P580" s="98"/>
      <c r="Q580" s="98"/>
      <c r="R580" s="98"/>
      <c r="S580" s="98"/>
      <c r="T580" s="98"/>
      <c r="U580" s="98"/>
      <c r="V580" s="98"/>
      <c r="W580" s="98"/>
      <c r="X580" s="98"/>
      <c r="Y580" s="98"/>
      <c r="Z580" s="98"/>
      <c r="AA580" s="98"/>
      <c r="AB580" s="98"/>
      <c r="AC580" s="98"/>
      <c r="AD580" s="98"/>
      <c r="AE580" s="98"/>
      <c r="AF580" s="98"/>
      <c r="AG580" s="98"/>
      <c r="AH580" s="98"/>
    </row>
    <row r="581" spans="1:34" ht="72.75" customHeight="1">
      <c r="A581" s="235">
        <f t="shared" si="53"/>
        <v>564</v>
      </c>
      <c r="B581" s="336" t="s">
        <v>5161</v>
      </c>
      <c r="C581" s="76">
        <f t="shared" si="54"/>
        <v>556</v>
      </c>
      <c r="D581" s="347" t="s">
        <v>3395</v>
      </c>
      <c r="E581" s="199" t="s">
        <v>4104</v>
      </c>
      <c r="F581" s="76"/>
      <c r="G581" s="200" t="s">
        <v>4105</v>
      </c>
      <c r="H581" s="76" t="s">
        <v>4106</v>
      </c>
      <c r="I581" s="232" t="s">
        <v>4107</v>
      </c>
      <c r="J581" s="215" t="s">
        <v>12648</v>
      </c>
      <c r="K581" s="263" t="s">
        <v>4108</v>
      </c>
      <c r="L581" s="76" t="s">
        <v>4109</v>
      </c>
      <c r="M581" s="76"/>
      <c r="N581" s="202"/>
      <c r="O581" s="98"/>
      <c r="P581" s="98"/>
      <c r="Q581" s="98"/>
      <c r="R581" s="98"/>
      <c r="S581" s="98"/>
      <c r="T581" s="98"/>
      <c r="U581" s="98"/>
      <c r="V581" s="98"/>
      <c r="W581" s="98"/>
      <c r="X581" s="98"/>
      <c r="Y581" s="98"/>
      <c r="Z581" s="98"/>
      <c r="AA581" s="98"/>
      <c r="AB581" s="98"/>
      <c r="AC581" s="98"/>
      <c r="AD581" s="98"/>
      <c r="AE581" s="98"/>
      <c r="AF581" s="98"/>
      <c r="AG581" s="98"/>
      <c r="AH581" s="98"/>
    </row>
    <row r="582" spans="1:34" ht="72.75" customHeight="1">
      <c r="A582" s="235">
        <f t="shared" si="53"/>
        <v>565</v>
      </c>
      <c r="B582" s="336" t="s">
        <v>5161</v>
      </c>
      <c r="C582" s="76">
        <f t="shared" si="54"/>
        <v>557</v>
      </c>
      <c r="D582" s="347" t="s">
        <v>3395</v>
      </c>
      <c r="E582" s="199" t="s">
        <v>4122</v>
      </c>
      <c r="F582" s="76"/>
      <c r="G582" s="200" t="s">
        <v>4123</v>
      </c>
      <c r="H582" s="76" t="s">
        <v>4124</v>
      </c>
      <c r="I582" s="232" t="s">
        <v>4125</v>
      </c>
      <c r="J582" s="200" t="s">
        <v>4126</v>
      </c>
      <c r="K582" s="263" t="s">
        <v>4127</v>
      </c>
      <c r="L582" s="76" t="s">
        <v>4128</v>
      </c>
      <c r="M582" s="76"/>
      <c r="N582" s="202"/>
      <c r="O582" s="98"/>
      <c r="P582" s="98"/>
      <c r="Q582" s="98"/>
      <c r="R582" s="98"/>
      <c r="S582" s="98"/>
      <c r="T582" s="98"/>
      <c r="U582" s="98"/>
      <c r="V582" s="98"/>
      <c r="W582" s="98"/>
      <c r="X582" s="98"/>
      <c r="Y582" s="98"/>
      <c r="Z582" s="98"/>
      <c r="AA582" s="98"/>
      <c r="AB582" s="98"/>
      <c r="AC582" s="98"/>
      <c r="AD582" s="98"/>
      <c r="AE582" s="98"/>
      <c r="AF582" s="98"/>
      <c r="AG582" s="98"/>
      <c r="AH582" s="98"/>
    </row>
    <row r="583" spans="1:34" ht="72.75" customHeight="1">
      <c r="A583" s="235">
        <f t="shared" si="53"/>
        <v>566</v>
      </c>
      <c r="B583" s="336" t="s">
        <v>5161</v>
      </c>
      <c r="C583" s="76">
        <f t="shared" si="54"/>
        <v>558</v>
      </c>
      <c r="D583" s="347" t="s">
        <v>3395</v>
      </c>
      <c r="E583" s="199" t="s">
        <v>4133</v>
      </c>
      <c r="F583" s="200" t="s">
        <v>4134</v>
      </c>
      <c r="G583" s="257" t="s">
        <v>4135</v>
      </c>
      <c r="H583" s="210">
        <v>3777</v>
      </c>
      <c r="I583" s="257" t="s">
        <v>4136</v>
      </c>
      <c r="J583" s="200" t="s">
        <v>12649</v>
      </c>
      <c r="K583" s="216" t="s">
        <v>4137</v>
      </c>
      <c r="L583" s="76" t="s">
        <v>4138</v>
      </c>
      <c r="M583" s="76"/>
      <c r="N583" s="202"/>
      <c r="O583" s="98"/>
      <c r="P583" s="98"/>
      <c r="Q583" s="98"/>
      <c r="R583" s="98"/>
      <c r="S583" s="98"/>
      <c r="T583" s="98"/>
      <c r="U583" s="98"/>
      <c r="V583" s="98"/>
      <c r="W583" s="98"/>
      <c r="X583" s="98"/>
      <c r="Y583" s="98"/>
      <c r="Z583" s="98"/>
      <c r="AA583" s="98"/>
      <c r="AB583" s="98"/>
      <c r="AC583" s="98"/>
      <c r="AD583" s="98"/>
      <c r="AE583" s="98"/>
      <c r="AF583" s="98"/>
      <c r="AG583" s="98"/>
      <c r="AH583" s="98"/>
    </row>
    <row r="584" spans="1:34" ht="72.75" customHeight="1">
      <c r="A584" s="235">
        <f t="shared" si="53"/>
        <v>567</v>
      </c>
      <c r="B584" s="336" t="s">
        <v>5161</v>
      </c>
      <c r="C584" s="76">
        <f t="shared" si="54"/>
        <v>559</v>
      </c>
      <c r="D584" s="347" t="s">
        <v>3395</v>
      </c>
      <c r="E584" s="199" t="s">
        <v>4145</v>
      </c>
      <c r="F584" s="76" t="s">
        <v>4146</v>
      </c>
      <c r="G584" s="200" t="s">
        <v>4147</v>
      </c>
      <c r="H584" s="76">
        <v>4191</v>
      </c>
      <c r="I584" s="232" t="s">
        <v>4148</v>
      </c>
      <c r="J584" s="200" t="s">
        <v>12650</v>
      </c>
      <c r="K584" s="263" t="s">
        <v>4149</v>
      </c>
      <c r="L584" s="76" t="s">
        <v>4150</v>
      </c>
      <c r="M584" s="76"/>
      <c r="N584" s="202"/>
      <c r="O584" s="98"/>
      <c r="P584" s="98"/>
      <c r="Q584" s="98"/>
      <c r="R584" s="98"/>
      <c r="S584" s="98"/>
      <c r="T584" s="98"/>
      <c r="U584" s="98"/>
      <c r="V584" s="98"/>
      <c r="W584" s="98"/>
      <c r="X584" s="98"/>
      <c r="Y584" s="98"/>
      <c r="Z584" s="98"/>
      <c r="AA584" s="98"/>
      <c r="AB584" s="98"/>
      <c r="AC584" s="98"/>
      <c r="AD584" s="98"/>
      <c r="AE584" s="98"/>
      <c r="AF584" s="98"/>
      <c r="AG584" s="98"/>
      <c r="AH584" s="98"/>
    </row>
    <row r="585" spans="1:34" ht="72.75" customHeight="1">
      <c r="A585" s="235">
        <f t="shared" si="53"/>
        <v>568</v>
      </c>
      <c r="B585" s="336" t="s">
        <v>5161</v>
      </c>
      <c r="C585" s="76">
        <f t="shared" si="54"/>
        <v>560</v>
      </c>
      <c r="D585" s="347" t="s">
        <v>3395</v>
      </c>
      <c r="E585" s="199" t="s">
        <v>4156</v>
      </c>
      <c r="F585" s="200"/>
      <c r="G585" s="200" t="s">
        <v>4157</v>
      </c>
      <c r="H585" s="76">
        <v>316</v>
      </c>
      <c r="I585" s="208" t="s">
        <v>4158</v>
      </c>
      <c r="J585" s="200" t="s">
        <v>12651</v>
      </c>
      <c r="K585" s="216" t="s">
        <v>4159</v>
      </c>
      <c r="L585" s="76" t="s">
        <v>4160</v>
      </c>
      <c r="M585" s="76"/>
      <c r="N585" s="202"/>
      <c r="O585" s="98"/>
      <c r="P585" s="98"/>
      <c r="Q585" s="98"/>
      <c r="R585" s="98"/>
      <c r="S585" s="98"/>
      <c r="T585" s="98"/>
      <c r="U585" s="98"/>
      <c r="V585" s="98"/>
      <c r="W585" s="98"/>
      <c r="X585" s="98"/>
      <c r="Y585" s="98"/>
      <c r="Z585" s="98"/>
      <c r="AA585" s="98"/>
      <c r="AB585" s="98"/>
      <c r="AC585" s="98"/>
      <c r="AD585" s="98"/>
      <c r="AE585" s="98"/>
      <c r="AF585" s="98"/>
      <c r="AG585" s="98"/>
      <c r="AH585" s="98"/>
    </row>
    <row r="586" spans="1:34" ht="72.75" customHeight="1">
      <c r="A586" s="235">
        <f t="shared" si="53"/>
        <v>569</v>
      </c>
      <c r="B586" s="336" t="s">
        <v>5161</v>
      </c>
      <c r="C586" s="76">
        <f t="shared" si="54"/>
        <v>561</v>
      </c>
      <c r="D586" s="347" t="s">
        <v>3395</v>
      </c>
      <c r="E586" s="199" t="s">
        <v>4178</v>
      </c>
      <c r="F586" s="76" t="s">
        <v>4179</v>
      </c>
      <c r="G586" s="200" t="s">
        <v>4180</v>
      </c>
      <c r="H586" s="76">
        <v>1851</v>
      </c>
      <c r="I586" s="200" t="s">
        <v>4181</v>
      </c>
      <c r="J586" s="76" t="s">
        <v>12652</v>
      </c>
      <c r="K586" s="202" t="s">
        <v>4182</v>
      </c>
      <c r="L586" s="76" t="s">
        <v>4183</v>
      </c>
      <c r="M586" s="76"/>
      <c r="N586" s="202"/>
      <c r="O586" s="98"/>
      <c r="P586" s="98"/>
      <c r="Q586" s="98"/>
      <c r="R586" s="98"/>
      <c r="S586" s="98"/>
      <c r="T586" s="98"/>
      <c r="U586" s="98"/>
      <c r="V586" s="98"/>
      <c r="W586" s="98"/>
      <c r="X586" s="98"/>
      <c r="Y586" s="98"/>
      <c r="Z586" s="98"/>
      <c r="AA586" s="98"/>
      <c r="AB586" s="98"/>
      <c r="AC586" s="98"/>
      <c r="AD586" s="98"/>
      <c r="AE586" s="98"/>
      <c r="AF586" s="98"/>
      <c r="AG586" s="98"/>
      <c r="AH586" s="98"/>
    </row>
    <row r="587" spans="1:34" ht="72.75" customHeight="1">
      <c r="A587" s="235">
        <f t="shared" si="53"/>
        <v>570</v>
      </c>
      <c r="B587" s="336" t="s">
        <v>5161</v>
      </c>
      <c r="C587" s="76">
        <f t="shared" si="54"/>
        <v>562</v>
      </c>
      <c r="D587" s="347" t="s">
        <v>3395</v>
      </c>
      <c r="E587" s="199" t="s">
        <v>4188</v>
      </c>
      <c r="F587" s="76"/>
      <c r="G587" s="200" t="s">
        <v>4189</v>
      </c>
      <c r="H587" s="76" t="s">
        <v>4190</v>
      </c>
      <c r="I587" s="232" t="s">
        <v>4191</v>
      </c>
      <c r="J587" s="200" t="s">
        <v>12653</v>
      </c>
      <c r="K587" s="206" t="s">
        <v>4192</v>
      </c>
      <c r="L587" s="76" t="s">
        <v>4193</v>
      </c>
      <c r="M587" s="76"/>
      <c r="N587" s="202"/>
      <c r="O587" s="98"/>
      <c r="P587" s="98"/>
      <c r="Q587" s="98"/>
      <c r="R587" s="98"/>
      <c r="S587" s="98"/>
      <c r="T587" s="98"/>
      <c r="U587" s="98"/>
      <c r="V587" s="98"/>
      <c r="W587" s="98"/>
      <c r="X587" s="98"/>
      <c r="Y587" s="98"/>
      <c r="Z587" s="98"/>
      <c r="AA587" s="98"/>
      <c r="AB587" s="98"/>
      <c r="AC587" s="98"/>
      <c r="AD587" s="98"/>
      <c r="AE587" s="98"/>
      <c r="AF587" s="98"/>
      <c r="AG587" s="98"/>
      <c r="AH587" s="98"/>
    </row>
    <row r="588" spans="1:34" ht="57.75" customHeight="1">
      <c r="A588" s="235">
        <f t="shared" si="53"/>
        <v>571</v>
      </c>
      <c r="B588" s="336" t="s">
        <v>5161</v>
      </c>
      <c r="C588" s="76">
        <f t="shared" si="54"/>
        <v>563</v>
      </c>
      <c r="D588" s="347" t="s">
        <v>3395</v>
      </c>
      <c r="E588" s="199" t="s">
        <v>4233</v>
      </c>
      <c r="F588" s="76" t="s">
        <v>4234</v>
      </c>
      <c r="G588" s="200" t="s">
        <v>4235</v>
      </c>
      <c r="H588" s="76">
        <v>3942</v>
      </c>
      <c r="I588" s="200" t="s">
        <v>4236</v>
      </c>
      <c r="J588" s="200" t="s">
        <v>12654</v>
      </c>
      <c r="K588" s="202" t="s">
        <v>4237</v>
      </c>
      <c r="L588" s="76" t="s">
        <v>4238</v>
      </c>
      <c r="M588" s="76"/>
      <c r="N588" s="202"/>
      <c r="O588" s="98"/>
      <c r="P588" s="98"/>
      <c r="Q588" s="98"/>
      <c r="R588" s="98"/>
      <c r="S588" s="98"/>
      <c r="T588" s="98"/>
      <c r="U588" s="98"/>
      <c r="V588" s="98"/>
      <c r="W588" s="98"/>
      <c r="X588" s="98"/>
      <c r="Y588" s="98"/>
      <c r="Z588" s="98"/>
      <c r="AA588" s="98"/>
      <c r="AB588" s="98"/>
      <c r="AC588" s="98"/>
      <c r="AD588" s="98"/>
      <c r="AE588" s="98"/>
      <c r="AF588" s="98"/>
      <c r="AG588" s="98"/>
      <c r="AH588" s="98"/>
    </row>
    <row r="589" spans="1:34" ht="62.25" customHeight="1">
      <c r="A589" s="235">
        <f t="shared" si="53"/>
        <v>572</v>
      </c>
      <c r="B589" s="336" t="s">
        <v>5161</v>
      </c>
      <c r="C589" s="76">
        <f t="shared" si="54"/>
        <v>564</v>
      </c>
      <c r="D589" s="347" t="s">
        <v>3395</v>
      </c>
      <c r="E589" s="199" t="s">
        <v>12655</v>
      </c>
      <c r="F589" s="76" t="s">
        <v>4277</v>
      </c>
      <c r="G589" s="200" t="s">
        <v>4091</v>
      </c>
      <c r="H589" s="76">
        <v>1406</v>
      </c>
      <c r="I589" s="200" t="s">
        <v>4278</v>
      </c>
      <c r="J589" s="200" t="s">
        <v>12656</v>
      </c>
      <c r="K589" s="206" t="s">
        <v>4279</v>
      </c>
      <c r="L589" s="76" t="s">
        <v>4280</v>
      </c>
      <c r="M589" s="76"/>
      <c r="N589" s="202"/>
      <c r="O589" s="98"/>
      <c r="P589" s="98"/>
      <c r="Q589" s="98"/>
      <c r="R589" s="98"/>
      <c r="S589" s="98"/>
      <c r="T589" s="98"/>
      <c r="U589" s="98"/>
      <c r="V589" s="98"/>
      <c r="W589" s="98"/>
      <c r="X589" s="98"/>
      <c r="Y589" s="98"/>
      <c r="Z589" s="98"/>
      <c r="AA589" s="98"/>
      <c r="AB589" s="98"/>
      <c r="AC589" s="98"/>
      <c r="AD589" s="98"/>
      <c r="AE589" s="98"/>
      <c r="AF589" s="98"/>
      <c r="AG589" s="98"/>
      <c r="AH589" s="98"/>
    </row>
    <row r="590" spans="1:34" ht="98.25" customHeight="1">
      <c r="A590" s="235">
        <f t="shared" si="53"/>
        <v>573</v>
      </c>
      <c r="B590" s="336" t="s">
        <v>5161</v>
      </c>
      <c r="C590" s="76">
        <f t="shared" si="54"/>
        <v>565</v>
      </c>
      <c r="D590" s="347" t="s">
        <v>3395</v>
      </c>
      <c r="E590" s="199" t="s">
        <v>4417</v>
      </c>
      <c r="F590" s="215" t="s">
        <v>4418</v>
      </c>
      <c r="G590" s="200" t="s">
        <v>4419</v>
      </c>
      <c r="H590" s="76">
        <v>1367</v>
      </c>
      <c r="I590" s="208">
        <v>45148</v>
      </c>
      <c r="J590" s="215" t="s">
        <v>12657</v>
      </c>
      <c r="K590" s="202" t="s">
        <v>4420</v>
      </c>
      <c r="L590" s="76" t="s">
        <v>4421</v>
      </c>
      <c r="M590" s="76"/>
      <c r="N590" s="202"/>
      <c r="O590" s="98"/>
      <c r="P590" s="98"/>
      <c r="Q590" s="98"/>
      <c r="R590" s="98"/>
      <c r="S590" s="98"/>
      <c r="T590" s="98"/>
      <c r="U590" s="98"/>
      <c r="V590" s="98"/>
      <c r="W590" s="98"/>
      <c r="X590" s="98"/>
      <c r="Y590" s="98"/>
      <c r="Z590" s="98"/>
      <c r="AA590" s="98"/>
      <c r="AB590" s="98"/>
      <c r="AC590" s="98"/>
      <c r="AD590" s="98"/>
      <c r="AE590" s="98"/>
      <c r="AF590" s="98"/>
      <c r="AG590" s="98"/>
      <c r="AH590" s="98"/>
    </row>
    <row r="591" spans="1:34" ht="61.5" customHeight="1">
      <c r="A591" s="235">
        <f t="shared" si="53"/>
        <v>574</v>
      </c>
      <c r="B591" s="235" t="s">
        <v>5161</v>
      </c>
      <c r="C591" s="76">
        <f t="shared" si="54"/>
        <v>566</v>
      </c>
      <c r="D591" s="347" t="s">
        <v>3395</v>
      </c>
      <c r="E591" s="199" t="s">
        <v>4536</v>
      </c>
      <c r="F591" s="215"/>
      <c r="G591" s="200" t="s">
        <v>4537</v>
      </c>
      <c r="H591" s="76" t="s">
        <v>4538</v>
      </c>
      <c r="I591" s="208" t="s">
        <v>4539</v>
      </c>
      <c r="J591" s="215" t="s">
        <v>12658</v>
      </c>
      <c r="K591" s="202" t="s">
        <v>4540</v>
      </c>
      <c r="L591" s="76" t="s">
        <v>4541</v>
      </c>
      <c r="M591" s="76" t="s">
        <v>4542</v>
      </c>
      <c r="N591" s="202"/>
      <c r="O591" s="98"/>
      <c r="P591" s="98"/>
      <c r="Q591" s="98"/>
      <c r="R591" s="98"/>
      <c r="S591" s="98"/>
      <c r="T591" s="98"/>
      <c r="U591" s="98"/>
      <c r="V591" s="98"/>
      <c r="W591" s="98"/>
      <c r="X591" s="98"/>
      <c r="Y591" s="98"/>
      <c r="Z591" s="98"/>
      <c r="AA591" s="98"/>
      <c r="AB591" s="98"/>
      <c r="AC591" s="98"/>
      <c r="AD591" s="98"/>
      <c r="AE591" s="98"/>
      <c r="AF591" s="98"/>
      <c r="AG591" s="98"/>
      <c r="AH591" s="98"/>
    </row>
    <row r="592" spans="1:34" ht="52.5" customHeight="1">
      <c r="A592" s="235">
        <f t="shared" si="53"/>
        <v>575</v>
      </c>
      <c r="B592" s="235" t="s">
        <v>5161</v>
      </c>
      <c r="C592" s="76">
        <f t="shared" si="54"/>
        <v>567</v>
      </c>
      <c r="D592" s="347" t="s">
        <v>3395</v>
      </c>
      <c r="E592" s="199" t="s">
        <v>4617</v>
      </c>
      <c r="F592" s="215"/>
      <c r="G592" s="200" t="s">
        <v>4618</v>
      </c>
      <c r="H592" s="76">
        <v>236</v>
      </c>
      <c r="I592" s="208" t="s">
        <v>4614</v>
      </c>
      <c r="J592" s="215" t="s">
        <v>12659</v>
      </c>
      <c r="K592" s="202" t="s">
        <v>4619</v>
      </c>
      <c r="L592" s="76" t="s">
        <v>4620</v>
      </c>
      <c r="M592" s="76"/>
      <c r="N592" s="202"/>
      <c r="O592" s="98"/>
      <c r="P592" s="98"/>
      <c r="Q592" s="98"/>
      <c r="R592" s="98"/>
      <c r="S592" s="98"/>
      <c r="T592" s="98"/>
      <c r="U592" s="98"/>
      <c r="V592" s="98"/>
      <c r="W592" s="98"/>
      <c r="X592" s="98"/>
      <c r="Y592" s="98"/>
      <c r="Z592" s="98"/>
      <c r="AA592" s="98"/>
      <c r="AB592" s="98"/>
      <c r="AC592" s="98"/>
      <c r="AD592" s="98"/>
      <c r="AE592" s="98"/>
      <c r="AF592" s="98"/>
      <c r="AG592" s="98"/>
      <c r="AH592" s="98"/>
    </row>
    <row r="593" spans="1:34" ht="74.25" customHeight="1">
      <c r="A593" s="235">
        <f t="shared" si="53"/>
        <v>576</v>
      </c>
      <c r="B593" s="235" t="s">
        <v>5161</v>
      </c>
      <c r="C593" s="76">
        <f t="shared" si="54"/>
        <v>568</v>
      </c>
      <c r="D593" s="347" t="s">
        <v>3395</v>
      </c>
      <c r="E593" s="199" t="s">
        <v>4667</v>
      </c>
      <c r="F593" s="76"/>
      <c r="G593" s="200" t="s">
        <v>4669</v>
      </c>
      <c r="H593" s="210">
        <v>943</v>
      </c>
      <c r="I593" s="214" t="s">
        <v>4671</v>
      </c>
      <c r="J593" s="215" t="s">
        <v>12660</v>
      </c>
      <c r="K593" s="202" t="s">
        <v>4673</v>
      </c>
      <c r="L593" s="76" t="s">
        <v>4674</v>
      </c>
      <c r="M593" s="76"/>
      <c r="N593" s="202"/>
      <c r="O593" s="98"/>
      <c r="P593" s="98"/>
      <c r="Q593" s="98"/>
      <c r="R593" s="98"/>
      <c r="S593" s="98"/>
      <c r="T593" s="98"/>
      <c r="U593" s="98"/>
      <c r="V593" s="98"/>
      <c r="W593" s="98"/>
      <c r="X593" s="98"/>
      <c r="Y593" s="98"/>
      <c r="Z593" s="98"/>
      <c r="AA593" s="98"/>
      <c r="AB593" s="98"/>
      <c r="AC593" s="98"/>
      <c r="AD593" s="98"/>
      <c r="AE593" s="98"/>
      <c r="AF593" s="98"/>
      <c r="AG593" s="98"/>
      <c r="AH593" s="98"/>
    </row>
    <row r="594" spans="1:34" ht="60.75" customHeight="1">
      <c r="A594" s="235">
        <f t="shared" si="53"/>
        <v>577</v>
      </c>
      <c r="B594" s="309" t="s">
        <v>5161</v>
      </c>
      <c r="C594" s="76">
        <f t="shared" si="54"/>
        <v>569</v>
      </c>
      <c r="D594" s="347" t="s">
        <v>3395</v>
      </c>
      <c r="E594" s="199" t="s">
        <v>4712</v>
      </c>
      <c r="F594" s="76"/>
      <c r="G594" s="200" t="s">
        <v>4714</v>
      </c>
      <c r="H594" s="76" t="s">
        <v>12661</v>
      </c>
      <c r="I594" s="200" t="s">
        <v>12662</v>
      </c>
      <c r="J594" s="215" t="s">
        <v>12663</v>
      </c>
      <c r="K594" s="202" t="s">
        <v>4718</v>
      </c>
      <c r="L594" s="76" t="s">
        <v>4719</v>
      </c>
      <c r="M594" s="76"/>
      <c r="N594" s="202"/>
      <c r="O594" s="98"/>
      <c r="P594" s="98"/>
      <c r="Q594" s="98"/>
      <c r="R594" s="98"/>
      <c r="S594" s="98"/>
      <c r="T594" s="98"/>
      <c r="U594" s="98"/>
      <c r="V594" s="98"/>
      <c r="W594" s="98"/>
      <c r="X594" s="98"/>
      <c r="Y594" s="98"/>
      <c r="Z594" s="98"/>
      <c r="AA594" s="98"/>
      <c r="AB594" s="98"/>
      <c r="AC594" s="98"/>
      <c r="AD594" s="98"/>
      <c r="AE594" s="98"/>
      <c r="AF594" s="98"/>
      <c r="AG594" s="98"/>
      <c r="AH594" s="98"/>
    </row>
    <row r="595" spans="1:34" ht="61.5" customHeight="1">
      <c r="A595" s="235">
        <f t="shared" si="53"/>
        <v>578</v>
      </c>
      <c r="B595" s="309" t="s">
        <v>5161</v>
      </c>
      <c r="C595" s="76">
        <f t="shared" si="54"/>
        <v>570</v>
      </c>
      <c r="D595" s="347" t="s">
        <v>3395</v>
      </c>
      <c r="E595" s="267" t="s">
        <v>4816</v>
      </c>
      <c r="F595" s="268"/>
      <c r="G595" s="268" t="s">
        <v>4817</v>
      </c>
      <c r="H595" s="269">
        <v>2373</v>
      </c>
      <c r="I595" s="200" t="s">
        <v>4818</v>
      </c>
      <c r="J595" s="215" t="s">
        <v>12664</v>
      </c>
      <c r="K595" s="271" t="s">
        <v>4819</v>
      </c>
      <c r="L595" s="76" t="s">
        <v>4820</v>
      </c>
      <c r="M595" s="76"/>
      <c r="N595" s="202"/>
      <c r="O595" s="98"/>
      <c r="P595" s="98"/>
      <c r="Q595" s="98"/>
      <c r="R595" s="98"/>
      <c r="S595" s="98"/>
      <c r="T595" s="98"/>
      <c r="U595" s="98"/>
      <c r="V595" s="98"/>
      <c r="W595" s="98"/>
      <c r="X595" s="98"/>
      <c r="Y595" s="98"/>
      <c r="Z595" s="98"/>
      <c r="AA595" s="98"/>
      <c r="AB595" s="98"/>
      <c r="AC595" s="98"/>
      <c r="AD595" s="98"/>
      <c r="AE595" s="98"/>
      <c r="AF595" s="98"/>
      <c r="AG595" s="98"/>
      <c r="AH595" s="98"/>
    </row>
    <row r="596" spans="1:34" ht="54.75" customHeight="1">
      <c r="A596" s="235">
        <f t="shared" si="53"/>
        <v>579</v>
      </c>
      <c r="B596" s="309" t="s">
        <v>5161</v>
      </c>
      <c r="C596" s="76">
        <f t="shared" si="54"/>
        <v>571</v>
      </c>
      <c r="D596" s="347" t="s">
        <v>3395</v>
      </c>
      <c r="E596" s="259" t="s">
        <v>4821</v>
      </c>
      <c r="F596" s="215"/>
      <c r="G596" s="215" t="s">
        <v>4823</v>
      </c>
      <c r="H596" s="76">
        <v>2280</v>
      </c>
      <c r="I596" s="200" t="s">
        <v>12553</v>
      </c>
      <c r="J596" s="215" t="s">
        <v>12665</v>
      </c>
      <c r="K596" s="202" t="s">
        <v>4827</v>
      </c>
      <c r="L596" s="76" t="s">
        <v>12666</v>
      </c>
      <c r="M596" s="76"/>
      <c r="N596" s="202"/>
      <c r="O596" s="98"/>
      <c r="P596" s="98"/>
      <c r="Q596" s="98"/>
      <c r="R596" s="98"/>
      <c r="S596" s="98"/>
      <c r="T596" s="98"/>
      <c r="U596" s="98"/>
      <c r="V596" s="98"/>
      <c r="W596" s="98"/>
      <c r="X596" s="98"/>
      <c r="Y596" s="98"/>
      <c r="Z596" s="98"/>
      <c r="AA596" s="98"/>
      <c r="AB596" s="98"/>
      <c r="AC596" s="98"/>
      <c r="AD596" s="98"/>
      <c r="AE596" s="98"/>
      <c r="AF596" s="98"/>
      <c r="AG596" s="98"/>
      <c r="AH596" s="98"/>
    </row>
    <row r="597" spans="1:34" ht="52.5" customHeight="1">
      <c r="A597" s="235">
        <f t="shared" si="53"/>
        <v>580</v>
      </c>
      <c r="B597" s="336" t="s">
        <v>4367</v>
      </c>
      <c r="C597" s="76">
        <f t="shared" si="54"/>
        <v>572</v>
      </c>
      <c r="D597" s="347" t="s">
        <v>3395</v>
      </c>
      <c r="E597" s="199" t="s">
        <v>8606</v>
      </c>
      <c r="F597" s="76"/>
      <c r="G597" s="200" t="s">
        <v>3755</v>
      </c>
      <c r="H597" s="76" t="s">
        <v>8607</v>
      </c>
      <c r="I597" s="200" t="s">
        <v>8608</v>
      </c>
      <c r="J597" s="200" t="s">
        <v>12667</v>
      </c>
      <c r="K597" s="202" t="s">
        <v>8609</v>
      </c>
      <c r="L597" s="200" t="s">
        <v>8610</v>
      </c>
      <c r="M597" s="76" t="s">
        <v>8611</v>
      </c>
      <c r="N597" s="202"/>
      <c r="O597" s="98"/>
      <c r="P597" s="98"/>
      <c r="Q597" s="98"/>
      <c r="R597" s="98"/>
      <c r="S597" s="98"/>
      <c r="T597" s="98"/>
      <c r="U597" s="98"/>
      <c r="V597" s="98"/>
      <c r="W597" s="98"/>
      <c r="X597" s="98"/>
      <c r="Y597" s="98"/>
      <c r="Z597" s="98"/>
      <c r="AA597" s="98"/>
      <c r="AB597" s="98"/>
      <c r="AC597" s="98"/>
      <c r="AD597" s="98"/>
      <c r="AE597" s="98"/>
      <c r="AF597" s="98"/>
      <c r="AG597" s="98"/>
      <c r="AH597" s="98"/>
    </row>
    <row r="598" spans="1:34" ht="52.5" customHeight="1">
      <c r="A598" s="235">
        <f t="shared" si="53"/>
        <v>581</v>
      </c>
      <c r="B598" s="336" t="s">
        <v>4367</v>
      </c>
      <c r="C598" s="76">
        <f t="shared" si="54"/>
        <v>573</v>
      </c>
      <c r="D598" s="199" t="s">
        <v>3395</v>
      </c>
      <c r="E598" s="199" t="s">
        <v>9305</v>
      </c>
      <c r="F598" s="76"/>
      <c r="G598" s="200" t="s">
        <v>9306</v>
      </c>
      <c r="H598" s="76" t="s">
        <v>9307</v>
      </c>
      <c r="I598" s="76" t="s">
        <v>9308</v>
      </c>
      <c r="J598" s="200" t="s">
        <v>9309</v>
      </c>
      <c r="K598" s="202" t="s">
        <v>9310</v>
      </c>
      <c r="L598" s="200" t="s">
        <v>9311</v>
      </c>
      <c r="M598" s="76"/>
      <c r="N598" s="202"/>
      <c r="O598" s="98"/>
      <c r="P598" s="98"/>
      <c r="Q598" s="98"/>
      <c r="R598" s="98"/>
      <c r="S598" s="98"/>
      <c r="T598" s="98"/>
      <c r="U598" s="98"/>
      <c r="V598" s="98"/>
      <c r="W598" s="98"/>
      <c r="X598" s="98"/>
      <c r="Y598" s="98"/>
      <c r="Z598" s="98"/>
      <c r="AA598" s="98"/>
      <c r="AB598" s="98"/>
      <c r="AC598" s="98"/>
      <c r="AD598" s="98"/>
      <c r="AE598" s="98"/>
      <c r="AF598" s="98"/>
      <c r="AG598" s="98"/>
      <c r="AH598" s="98"/>
    </row>
    <row r="599" spans="1:34" ht="52.5" customHeight="1">
      <c r="A599" s="235">
        <f t="shared" si="53"/>
        <v>582</v>
      </c>
      <c r="B599" s="336" t="s">
        <v>4367</v>
      </c>
      <c r="C599" s="76">
        <f t="shared" si="54"/>
        <v>574</v>
      </c>
      <c r="D599" s="347" t="s">
        <v>3395</v>
      </c>
      <c r="E599" s="199" t="s">
        <v>9348</v>
      </c>
      <c r="F599" s="200" t="s">
        <v>9349</v>
      </c>
      <c r="G599" s="200" t="s">
        <v>9350</v>
      </c>
      <c r="H599" s="76">
        <v>5431</v>
      </c>
      <c r="I599" s="201">
        <v>43536</v>
      </c>
      <c r="J599" s="200" t="s">
        <v>9351</v>
      </c>
      <c r="K599" s="202" t="s">
        <v>9352</v>
      </c>
      <c r="L599" s="200" t="s">
        <v>9353</v>
      </c>
      <c r="M599" s="76"/>
      <c r="N599" s="202"/>
      <c r="O599" s="98"/>
      <c r="P599" s="98"/>
      <c r="Q599" s="98"/>
      <c r="R599" s="98"/>
      <c r="S599" s="98"/>
      <c r="T599" s="98"/>
      <c r="U599" s="98"/>
      <c r="V599" s="98"/>
      <c r="W599" s="98"/>
      <c r="X599" s="98"/>
      <c r="Y599" s="98"/>
      <c r="Z599" s="98"/>
      <c r="AA599" s="98"/>
      <c r="AB599" s="98"/>
      <c r="AC599" s="98"/>
      <c r="AD599" s="98"/>
      <c r="AE599" s="98"/>
      <c r="AF599" s="98"/>
      <c r="AG599" s="98"/>
      <c r="AH599" s="98"/>
    </row>
    <row r="600" spans="1:34" ht="52.5" customHeight="1">
      <c r="A600" s="235">
        <f t="shared" si="53"/>
        <v>583</v>
      </c>
      <c r="B600" s="336" t="s">
        <v>5006</v>
      </c>
      <c r="C600" s="76">
        <f t="shared" si="54"/>
        <v>575</v>
      </c>
      <c r="D600" s="199" t="s">
        <v>3395</v>
      </c>
      <c r="E600" s="199" t="s">
        <v>9388</v>
      </c>
      <c r="F600" s="200"/>
      <c r="G600" s="200" t="s">
        <v>9389</v>
      </c>
      <c r="H600" s="76">
        <v>1372</v>
      </c>
      <c r="I600" s="76" t="s">
        <v>7626</v>
      </c>
      <c r="J600" s="200" t="s">
        <v>9390</v>
      </c>
      <c r="K600" s="202" t="s">
        <v>9391</v>
      </c>
      <c r="L600" s="200" t="s">
        <v>9392</v>
      </c>
      <c r="M600" s="76"/>
      <c r="N600" s="202"/>
      <c r="O600" s="98"/>
      <c r="P600" s="98"/>
      <c r="Q600" s="98"/>
      <c r="R600" s="98"/>
      <c r="S600" s="98"/>
      <c r="T600" s="98"/>
      <c r="U600" s="98"/>
      <c r="V600" s="98"/>
      <c r="W600" s="98"/>
      <c r="X600" s="98"/>
      <c r="Y600" s="98"/>
      <c r="Z600" s="98"/>
      <c r="AA600" s="98"/>
      <c r="AB600" s="98"/>
      <c r="AC600" s="98"/>
      <c r="AD600" s="98"/>
      <c r="AE600" s="98"/>
      <c r="AF600" s="98"/>
      <c r="AG600" s="98"/>
      <c r="AH600" s="98"/>
    </row>
    <row r="601" spans="1:34" ht="52.5" customHeight="1">
      <c r="A601" s="235">
        <f t="shared" si="53"/>
        <v>584</v>
      </c>
      <c r="B601" s="336" t="s">
        <v>4367</v>
      </c>
      <c r="C601" s="76">
        <f t="shared" si="54"/>
        <v>576</v>
      </c>
      <c r="D601" s="199" t="s">
        <v>3395</v>
      </c>
      <c r="E601" s="199" t="s">
        <v>9455</v>
      </c>
      <c r="F601" s="200"/>
      <c r="G601" s="200" t="s">
        <v>9456</v>
      </c>
      <c r="H601" s="76" t="s">
        <v>9457</v>
      </c>
      <c r="I601" s="202" t="s">
        <v>9458</v>
      </c>
      <c r="J601" s="200" t="s">
        <v>9459</v>
      </c>
      <c r="K601" s="206" t="s">
        <v>9460</v>
      </c>
      <c r="L601" s="200" t="s">
        <v>9461</v>
      </c>
      <c r="M601" s="76" t="s">
        <v>3645</v>
      </c>
      <c r="N601" s="202"/>
      <c r="O601" s="98"/>
      <c r="P601" s="98"/>
      <c r="Q601" s="98"/>
      <c r="R601" s="98"/>
      <c r="S601" s="98"/>
      <c r="T601" s="98"/>
      <c r="U601" s="98"/>
      <c r="V601" s="98"/>
      <c r="W601" s="98"/>
      <c r="X601" s="98"/>
      <c r="Y601" s="98"/>
      <c r="Z601" s="98"/>
      <c r="AA601" s="98"/>
      <c r="AB601" s="98"/>
      <c r="AC601" s="98"/>
      <c r="AD601" s="98"/>
      <c r="AE601" s="98"/>
      <c r="AF601" s="98"/>
      <c r="AG601" s="98"/>
      <c r="AH601" s="98"/>
    </row>
    <row r="602" spans="1:34" ht="52.5" customHeight="1">
      <c r="A602" s="235">
        <f t="shared" si="53"/>
        <v>585</v>
      </c>
      <c r="B602" s="399" t="s">
        <v>4367</v>
      </c>
      <c r="C602" s="76">
        <f t="shared" si="54"/>
        <v>577</v>
      </c>
      <c r="D602" s="199" t="s">
        <v>3395</v>
      </c>
      <c r="E602" s="199" t="s">
        <v>9477</v>
      </c>
      <c r="F602" s="200" t="s">
        <v>12668</v>
      </c>
      <c r="G602" s="200" t="s">
        <v>9479</v>
      </c>
      <c r="H602" s="76">
        <v>524</v>
      </c>
      <c r="I602" s="76" t="s">
        <v>6890</v>
      </c>
      <c r="J602" s="200" t="s">
        <v>9480</v>
      </c>
      <c r="K602" s="206" t="s">
        <v>9481</v>
      </c>
      <c r="L602" s="200" t="s">
        <v>9482</v>
      </c>
      <c r="M602" s="76"/>
      <c r="N602" s="202"/>
      <c r="O602" s="98"/>
      <c r="P602" s="98"/>
      <c r="Q602" s="98"/>
      <c r="R602" s="98"/>
      <c r="S602" s="98"/>
      <c r="T602" s="98"/>
      <c r="U602" s="98"/>
      <c r="V602" s="98"/>
      <c r="W602" s="98"/>
      <c r="X602" s="98"/>
      <c r="Y602" s="98"/>
      <c r="Z602" s="98"/>
      <c r="AA602" s="98"/>
      <c r="AB602" s="98"/>
      <c r="AC602" s="98"/>
      <c r="AD602" s="98"/>
      <c r="AE602" s="98"/>
      <c r="AF602" s="98"/>
      <c r="AG602" s="98"/>
      <c r="AH602" s="98"/>
    </row>
    <row r="603" spans="1:34" ht="52.5" customHeight="1">
      <c r="A603" s="235">
        <f t="shared" si="53"/>
        <v>586</v>
      </c>
      <c r="B603" s="235" t="s">
        <v>5161</v>
      </c>
      <c r="C603" s="76">
        <f t="shared" si="54"/>
        <v>578</v>
      </c>
      <c r="D603" s="199" t="s">
        <v>3395</v>
      </c>
      <c r="E603" s="199" t="s">
        <v>9500</v>
      </c>
      <c r="F603" s="215"/>
      <c r="G603" s="200" t="s">
        <v>9501</v>
      </c>
      <c r="H603" s="76">
        <v>1505</v>
      </c>
      <c r="I603" s="201" t="s">
        <v>3573</v>
      </c>
      <c r="J603" s="215" t="s">
        <v>9502</v>
      </c>
      <c r="K603" s="202" t="s">
        <v>9503</v>
      </c>
      <c r="L603" s="200" t="s">
        <v>9504</v>
      </c>
      <c r="M603" s="76"/>
      <c r="N603" s="202"/>
      <c r="O603" s="98"/>
      <c r="P603" s="98"/>
      <c r="Q603" s="98"/>
      <c r="R603" s="98"/>
      <c r="S603" s="98"/>
      <c r="T603" s="98"/>
      <c r="U603" s="98"/>
      <c r="V603" s="98"/>
      <c r="W603" s="98"/>
      <c r="X603" s="98"/>
      <c r="Y603" s="98"/>
      <c r="Z603" s="98"/>
      <c r="AA603" s="98"/>
      <c r="AB603" s="98"/>
      <c r="AC603" s="98"/>
      <c r="AD603" s="98"/>
      <c r="AE603" s="98"/>
      <c r="AF603" s="98"/>
      <c r="AG603" s="98"/>
      <c r="AH603" s="98"/>
    </row>
    <row r="604" spans="1:34" ht="57.75" customHeight="1">
      <c r="A604" s="235">
        <f t="shared" si="53"/>
        <v>587</v>
      </c>
      <c r="B604" s="235" t="s">
        <v>5161</v>
      </c>
      <c r="C604" s="76">
        <f t="shared" si="54"/>
        <v>579</v>
      </c>
      <c r="D604" s="199" t="s">
        <v>3395</v>
      </c>
      <c r="E604" s="199" t="s">
        <v>9536</v>
      </c>
      <c r="F604" s="76" t="s">
        <v>9537</v>
      </c>
      <c r="G604" s="200" t="s">
        <v>9538</v>
      </c>
      <c r="H604" s="76">
        <v>1037</v>
      </c>
      <c r="I604" s="201">
        <v>45144</v>
      </c>
      <c r="J604" s="76" t="s">
        <v>9539</v>
      </c>
      <c r="K604" s="202" t="s">
        <v>9540</v>
      </c>
      <c r="L604" s="200" t="s">
        <v>9541</v>
      </c>
      <c r="M604" s="76"/>
      <c r="N604" s="202"/>
      <c r="O604" s="98"/>
      <c r="P604" s="98"/>
      <c r="Q604" s="98"/>
      <c r="R604" s="98"/>
      <c r="S604" s="98"/>
      <c r="T604" s="98"/>
      <c r="U604" s="98"/>
      <c r="V604" s="98"/>
      <c r="W604" s="98"/>
      <c r="X604" s="98"/>
      <c r="Y604" s="98"/>
      <c r="Z604" s="98"/>
      <c r="AA604" s="98"/>
      <c r="AB604" s="98"/>
      <c r="AC604" s="98"/>
      <c r="AD604" s="98"/>
      <c r="AE604" s="98"/>
      <c r="AF604" s="98"/>
      <c r="AG604" s="98"/>
      <c r="AH604" s="98"/>
    </row>
    <row r="605" spans="1:34" ht="57.75" customHeight="1">
      <c r="A605" s="235">
        <f t="shared" si="53"/>
        <v>588</v>
      </c>
      <c r="B605" s="235" t="s">
        <v>5161</v>
      </c>
      <c r="C605" s="76">
        <f t="shared" si="54"/>
        <v>580</v>
      </c>
      <c r="D605" s="199" t="s">
        <v>3395</v>
      </c>
      <c r="E605" s="199" t="s">
        <v>9621</v>
      </c>
      <c r="F605" s="215"/>
      <c r="G605" s="200" t="s">
        <v>9608</v>
      </c>
      <c r="H605" s="76">
        <v>805</v>
      </c>
      <c r="I605" s="201" t="s">
        <v>12669</v>
      </c>
      <c r="J605" s="76" t="s">
        <v>9624</v>
      </c>
      <c r="K605" s="202" t="s">
        <v>9625</v>
      </c>
      <c r="L605" s="200" t="s">
        <v>9626</v>
      </c>
      <c r="M605" s="272"/>
      <c r="N605" s="202"/>
      <c r="O605" s="98"/>
      <c r="P605" s="98"/>
      <c r="Q605" s="98"/>
      <c r="R605" s="98"/>
      <c r="S605" s="98"/>
      <c r="T605" s="98"/>
      <c r="U605" s="98"/>
      <c r="V605" s="98"/>
      <c r="W605" s="98"/>
      <c r="X605" s="98"/>
      <c r="Y605" s="98"/>
      <c r="Z605" s="98"/>
      <c r="AA605" s="98"/>
      <c r="AB605" s="98"/>
      <c r="AC605" s="98"/>
      <c r="AD605" s="98"/>
      <c r="AE605" s="98"/>
      <c r="AF605" s="98"/>
      <c r="AG605" s="98"/>
      <c r="AH605" s="98"/>
    </row>
    <row r="606" spans="1:34" ht="66" customHeight="1">
      <c r="A606" s="235">
        <f t="shared" si="53"/>
        <v>589</v>
      </c>
      <c r="B606" s="235" t="s">
        <v>7181</v>
      </c>
      <c r="C606" s="76">
        <f t="shared" si="54"/>
        <v>581</v>
      </c>
      <c r="D606" s="199" t="s">
        <v>3395</v>
      </c>
      <c r="E606" s="199" t="s">
        <v>9645</v>
      </c>
      <c r="F606" s="215"/>
      <c r="G606" s="200" t="s">
        <v>9647</v>
      </c>
      <c r="H606" s="76">
        <v>1254</v>
      </c>
      <c r="I606" s="201" t="s">
        <v>5142</v>
      </c>
      <c r="J606" s="76" t="s">
        <v>9649</v>
      </c>
      <c r="K606" s="202" t="s">
        <v>12670</v>
      </c>
      <c r="L606" s="200" t="s">
        <v>9651</v>
      </c>
      <c r="M606" s="272"/>
      <c r="N606" s="202"/>
      <c r="O606" s="98"/>
      <c r="P606" s="98"/>
      <c r="Q606" s="98"/>
      <c r="R606" s="98"/>
      <c r="S606" s="98"/>
      <c r="T606" s="98"/>
      <c r="U606" s="98"/>
      <c r="V606" s="98"/>
      <c r="W606" s="98"/>
      <c r="X606" s="98"/>
      <c r="Y606" s="98"/>
      <c r="Z606" s="98"/>
      <c r="AA606" s="98"/>
      <c r="AB606" s="98"/>
      <c r="AC606" s="98"/>
      <c r="AD606" s="98"/>
      <c r="AE606" s="98"/>
      <c r="AF606" s="98"/>
      <c r="AG606" s="98"/>
      <c r="AH606" s="98"/>
    </row>
    <row r="607" spans="1:34" ht="15.75" customHeight="1">
      <c r="A607" s="235">
        <f t="shared" si="53"/>
        <v>590</v>
      </c>
      <c r="B607" s="235" t="s">
        <v>7181</v>
      </c>
      <c r="C607" s="76">
        <f t="shared" si="54"/>
        <v>582</v>
      </c>
      <c r="D607" s="199" t="s">
        <v>3395</v>
      </c>
      <c r="E607" s="199" t="s">
        <v>9661</v>
      </c>
      <c r="F607" s="200" t="s">
        <v>9662</v>
      </c>
      <c r="G607" s="200" t="s">
        <v>9663</v>
      </c>
      <c r="H607" s="76">
        <v>1543</v>
      </c>
      <c r="I607" s="201" t="s">
        <v>9664</v>
      </c>
      <c r="J607" s="76" t="s">
        <v>9665</v>
      </c>
      <c r="K607" s="216" t="s">
        <v>9666</v>
      </c>
      <c r="L607" s="200" t="s">
        <v>9667</v>
      </c>
      <c r="M607" s="272"/>
      <c r="N607" s="202"/>
      <c r="O607" s="98"/>
      <c r="P607" s="98"/>
      <c r="Q607" s="98"/>
      <c r="R607" s="98"/>
      <c r="S607" s="98"/>
      <c r="T607" s="98"/>
      <c r="U607" s="98"/>
      <c r="V607" s="98"/>
      <c r="W607" s="98"/>
      <c r="X607" s="98"/>
      <c r="Y607" s="98"/>
      <c r="Z607" s="98"/>
      <c r="AA607" s="98"/>
      <c r="AB607" s="98"/>
      <c r="AC607" s="98"/>
      <c r="AD607" s="98"/>
      <c r="AE607" s="98"/>
      <c r="AF607" s="98"/>
      <c r="AG607" s="98"/>
      <c r="AH607" s="98"/>
    </row>
    <row r="608" spans="1:34" ht="62.25" customHeight="1">
      <c r="A608" s="235">
        <f t="shared" si="53"/>
        <v>591</v>
      </c>
      <c r="B608" s="235" t="s">
        <v>7181</v>
      </c>
      <c r="C608" s="76">
        <f t="shared" si="54"/>
        <v>583</v>
      </c>
      <c r="D608" s="199" t="s">
        <v>3395</v>
      </c>
      <c r="E608" s="199" t="s">
        <v>9668</v>
      </c>
      <c r="F608" s="200" t="s">
        <v>9669</v>
      </c>
      <c r="G608" s="200" t="s">
        <v>9670</v>
      </c>
      <c r="H608" s="76">
        <v>1430</v>
      </c>
      <c r="I608" s="201">
        <v>45449</v>
      </c>
      <c r="J608" s="76" t="s">
        <v>9671</v>
      </c>
      <c r="K608" s="216" t="s">
        <v>9672</v>
      </c>
      <c r="L608" s="200" t="s">
        <v>9673</v>
      </c>
      <c r="M608" s="272"/>
      <c r="N608" s="202"/>
      <c r="O608" s="98"/>
      <c r="P608" s="98"/>
      <c r="Q608" s="98"/>
      <c r="R608" s="98"/>
      <c r="S608" s="98"/>
      <c r="T608" s="98"/>
      <c r="U608" s="98"/>
      <c r="V608" s="98"/>
      <c r="W608" s="98"/>
      <c r="X608" s="98"/>
      <c r="Y608" s="98"/>
      <c r="Z608" s="98"/>
      <c r="AA608" s="98"/>
      <c r="AB608" s="98"/>
      <c r="AC608" s="98"/>
      <c r="AD608" s="98"/>
      <c r="AE608" s="98"/>
      <c r="AF608" s="98"/>
      <c r="AG608" s="98"/>
      <c r="AH608" s="98"/>
    </row>
    <row r="609" spans="1:34" ht="61.5" customHeight="1">
      <c r="A609" s="235">
        <f t="shared" si="53"/>
        <v>592</v>
      </c>
      <c r="B609" s="235" t="s">
        <v>7181</v>
      </c>
      <c r="C609" s="76">
        <f t="shared" si="54"/>
        <v>584</v>
      </c>
      <c r="D609" s="347" t="s">
        <v>3395</v>
      </c>
      <c r="E609" s="199" t="s">
        <v>11244</v>
      </c>
      <c r="F609" s="76" t="s">
        <v>11245</v>
      </c>
      <c r="G609" s="200" t="s">
        <v>11246</v>
      </c>
      <c r="H609" s="76" t="s">
        <v>11247</v>
      </c>
      <c r="I609" s="200" t="s">
        <v>11248</v>
      </c>
      <c r="J609" s="76" t="s">
        <v>12671</v>
      </c>
      <c r="K609" s="202" t="s">
        <v>11249</v>
      </c>
      <c r="L609" s="200" t="s">
        <v>11250</v>
      </c>
      <c r="M609" s="76"/>
      <c r="N609" s="202"/>
      <c r="O609" s="98"/>
      <c r="P609" s="98"/>
      <c r="Q609" s="98"/>
      <c r="R609" s="98"/>
      <c r="S609" s="98"/>
      <c r="T609" s="98"/>
      <c r="U609" s="98"/>
      <c r="V609" s="98"/>
      <c r="W609" s="98"/>
      <c r="X609" s="98"/>
      <c r="Y609" s="98"/>
      <c r="Z609" s="98"/>
      <c r="AA609" s="98"/>
      <c r="AB609" s="98"/>
      <c r="AC609" s="98"/>
      <c r="AD609" s="98"/>
      <c r="AE609" s="98"/>
      <c r="AF609" s="98"/>
      <c r="AG609" s="98"/>
      <c r="AH609" s="98"/>
    </row>
    <row r="610" spans="1:34" ht="71.25" customHeight="1">
      <c r="A610" s="235">
        <f t="shared" si="53"/>
        <v>593</v>
      </c>
      <c r="B610" s="235" t="s">
        <v>7181</v>
      </c>
      <c r="C610" s="76">
        <f t="shared" si="54"/>
        <v>585</v>
      </c>
      <c r="D610" s="347" t="s">
        <v>3395</v>
      </c>
      <c r="E610" s="199" t="s">
        <v>11451</v>
      </c>
      <c r="F610" s="76" t="s">
        <v>11452</v>
      </c>
      <c r="G610" s="200" t="s">
        <v>11453</v>
      </c>
      <c r="H610" s="76" t="s">
        <v>11454</v>
      </c>
      <c r="I610" s="200" t="s">
        <v>11447</v>
      </c>
      <c r="J610" s="76" t="s">
        <v>12672</v>
      </c>
      <c r="K610" s="202" t="s">
        <v>11455</v>
      </c>
      <c r="L610" s="200" t="s">
        <v>11456</v>
      </c>
      <c r="M610" s="76"/>
      <c r="N610" s="202"/>
      <c r="O610" s="98"/>
      <c r="P610" s="98"/>
      <c r="Q610" s="98"/>
      <c r="R610" s="98"/>
      <c r="S610" s="98"/>
      <c r="T610" s="98"/>
      <c r="U610" s="98"/>
      <c r="V610" s="98"/>
      <c r="W610" s="98"/>
      <c r="X610" s="98"/>
      <c r="Y610" s="98"/>
      <c r="Z610" s="98"/>
      <c r="AA610" s="98"/>
      <c r="AB610" s="98"/>
      <c r="AC610" s="98"/>
      <c r="AD610" s="98"/>
      <c r="AE610" s="98"/>
      <c r="AF610" s="98"/>
      <c r="AG610" s="98"/>
      <c r="AH610" s="98"/>
    </row>
    <row r="611" spans="1:34" ht="39" customHeight="1">
      <c r="A611" s="337"/>
      <c r="B611" s="337"/>
      <c r="C611" s="111"/>
      <c r="D611" s="351" t="s">
        <v>3319</v>
      </c>
      <c r="E611" s="351">
        <f>COUNTIF($D$2:$D$1305,D611)-1</f>
        <v>21</v>
      </c>
      <c r="F611" s="111"/>
      <c r="G611" s="342"/>
      <c r="H611" s="111"/>
      <c r="I611" s="342"/>
      <c r="J611" s="111"/>
      <c r="K611" s="345"/>
      <c r="L611" s="342"/>
      <c r="M611" s="111"/>
      <c r="N611" s="345"/>
      <c r="O611" s="190"/>
      <c r="P611" s="190"/>
      <c r="Q611" s="190"/>
      <c r="R611" s="190"/>
      <c r="S611" s="190"/>
      <c r="T611" s="190"/>
      <c r="U611" s="190"/>
      <c r="V611" s="190"/>
      <c r="W611" s="190"/>
      <c r="X611" s="190"/>
      <c r="Y611" s="190"/>
      <c r="Z611" s="190"/>
      <c r="AA611" s="190"/>
      <c r="AB611" s="190"/>
      <c r="AC611" s="190"/>
      <c r="AD611" s="190"/>
      <c r="AE611" s="190"/>
      <c r="AF611" s="190"/>
      <c r="AG611" s="190"/>
      <c r="AH611" s="190"/>
    </row>
    <row r="612" spans="1:34" ht="15.75" customHeight="1">
      <c r="A612" s="235">
        <f>A610+1</f>
        <v>594</v>
      </c>
      <c r="B612" s="235" t="s">
        <v>7181</v>
      </c>
      <c r="C612" s="76">
        <f>C610+1</f>
        <v>586</v>
      </c>
      <c r="D612" s="199" t="s">
        <v>3319</v>
      </c>
      <c r="E612" s="199" t="s">
        <v>3320</v>
      </c>
      <c r="F612" s="76"/>
      <c r="G612" s="200" t="s">
        <v>3321</v>
      </c>
      <c r="H612" s="76" t="s">
        <v>3322</v>
      </c>
      <c r="I612" s="200" t="s">
        <v>3323</v>
      </c>
      <c r="J612" s="215" t="s">
        <v>3324</v>
      </c>
      <c r="K612" s="202" t="s">
        <v>3325</v>
      </c>
      <c r="L612" s="76" t="s">
        <v>3326</v>
      </c>
      <c r="M612" s="76"/>
      <c r="N612" s="202"/>
      <c r="O612" s="98"/>
      <c r="P612" s="98"/>
      <c r="Q612" s="98"/>
      <c r="R612" s="98"/>
      <c r="S612" s="98"/>
      <c r="T612" s="98"/>
      <c r="U612" s="98"/>
      <c r="V612" s="98"/>
      <c r="W612" s="98"/>
      <c r="X612" s="98"/>
      <c r="Y612" s="98"/>
      <c r="Z612" s="98"/>
      <c r="AA612" s="98"/>
      <c r="AB612" s="98"/>
      <c r="AC612" s="98"/>
      <c r="AD612" s="98"/>
      <c r="AE612" s="98"/>
      <c r="AF612" s="98"/>
      <c r="AG612" s="98"/>
      <c r="AH612" s="98"/>
    </row>
    <row r="613" spans="1:34" ht="66" customHeight="1">
      <c r="A613" s="235">
        <f t="shared" ref="A613:A632" si="55">A612+1</f>
        <v>595</v>
      </c>
      <c r="B613" s="235" t="s">
        <v>7181</v>
      </c>
      <c r="C613" s="76">
        <f t="shared" ref="C613:C632" si="56">C612+1</f>
        <v>587</v>
      </c>
      <c r="D613" s="199" t="s">
        <v>3319</v>
      </c>
      <c r="E613" s="199" t="s">
        <v>3327</v>
      </c>
      <c r="F613" s="76"/>
      <c r="G613" s="200" t="s">
        <v>3328</v>
      </c>
      <c r="H613" s="76" t="s">
        <v>3329</v>
      </c>
      <c r="I613" s="200" t="s">
        <v>3330</v>
      </c>
      <c r="J613" s="215" t="s">
        <v>3331</v>
      </c>
      <c r="K613" s="220" t="s">
        <v>3332</v>
      </c>
      <c r="L613" s="76" t="s">
        <v>3333</v>
      </c>
      <c r="M613" s="76" t="s">
        <v>3334</v>
      </c>
      <c r="N613" s="202"/>
      <c r="O613" s="98"/>
      <c r="P613" s="98"/>
      <c r="Q613" s="98"/>
      <c r="R613" s="98"/>
      <c r="S613" s="98"/>
      <c r="T613" s="98"/>
      <c r="U613" s="98"/>
      <c r="V613" s="98"/>
      <c r="W613" s="98"/>
      <c r="X613" s="98"/>
      <c r="Y613" s="98"/>
      <c r="Z613" s="98"/>
      <c r="AA613" s="98"/>
      <c r="AB613" s="98"/>
      <c r="AC613" s="98"/>
      <c r="AD613" s="98"/>
      <c r="AE613" s="98"/>
      <c r="AF613" s="98"/>
      <c r="AG613" s="98"/>
      <c r="AH613" s="98"/>
    </row>
    <row r="614" spans="1:34" ht="52.5" customHeight="1">
      <c r="A614" s="235">
        <f t="shared" si="55"/>
        <v>596</v>
      </c>
      <c r="B614" s="336" t="s">
        <v>4367</v>
      </c>
      <c r="C614" s="76">
        <f t="shared" si="56"/>
        <v>588</v>
      </c>
      <c r="D614" s="199" t="s">
        <v>3319</v>
      </c>
      <c r="E614" s="199" t="s">
        <v>12673</v>
      </c>
      <c r="F614" s="76"/>
      <c r="G614" s="200" t="s">
        <v>3373</v>
      </c>
      <c r="H614" s="76" t="s">
        <v>12674</v>
      </c>
      <c r="I614" s="200" t="s">
        <v>12675</v>
      </c>
      <c r="J614" s="215" t="s">
        <v>3376</v>
      </c>
      <c r="K614" s="202" t="s">
        <v>3377</v>
      </c>
      <c r="L614" s="76" t="s">
        <v>3378</v>
      </c>
      <c r="M614" s="76"/>
      <c r="N614" s="202"/>
      <c r="O614" s="98"/>
      <c r="P614" s="98"/>
      <c r="Q614" s="98"/>
      <c r="R614" s="98"/>
      <c r="S614" s="98"/>
      <c r="T614" s="98"/>
      <c r="U614" s="98"/>
      <c r="V614" s="98"/>
      <c r="W614" s="98"/>
      <c r="X614" s="98"/>
      <c r="Y614" s="98"/>
      <c r="Z614" s="98"/>
      <c r="AA614" s="98"/>
      <c r="AB614" s="98"/>
      <c r="AC614" s="98"/>
      <c r="AD614" s="98"/>
      <c r="AE614" s="98"/>
      <c r="AF614" s="98"/>
      <c r="AG614" s="98"/>
      <c r="AH614" s="98"/>
    </row>
    <row r="615" spans="1:34" ht="55.5" customHeight="1">
      <c r="A615" s="235">
        <f t="shared" si="55"/>
        <v>597</v>
      </c>
      <c r="B615" s="336" t="s">
        <v>4367</v>
      </c>
      <c r="C615" s="76">
        <f t="shared" si="56"/>
        <v>589</v>
      </c>
      <c r="D615" s="199" t="s">
        <v>3319</v>
      </c>
      <c r="E615" s="199" t="s">
        <v>12676</v>
      </c>
      <c r="F615" s="76"/>
      <c r="G615" s="200" t="s">
        <v>3381</v>
      </c>
      <c r="H615" s="76" t="s">
        <v>12677</v>
      </c>
      <c r="I615" s="200" t="s">
        <v>3383</v>
      </c>
      <c r="J615" s="76" t="s">
        <v>3384</v>
      </c>
      <c r="K615" s="202" t="s">
        <v>3385</v>
      </c>
      <c r="L615" s="76" t="s">
        <v>12678</v>
      </c>
      <c r="M615" s="76"/>
      <c r="N615" s="202"/>
      <c r="O615" s="98"/>
      <c r="P615" s="98"/>
      <c r="Q615" s="98"/>
      <c r="R615" s="98"/>
      <c r="S615" s="98"/>
      <c r="T615" s="98"/>
      <c r="U615" s="98"/>
      <c r="V615" s="98"/>
      <c r="W615" s="98"/>
      <c r="X615" s="98"/>
      <c r="Y615" s="98"/>
      <c r="Z615" s="98"/>
      <c r="AA615" s="98"/>
      <c r="AB615" s="98"/>
      <c r="AC615" s="98"/>
      <c r="AD615" s="98"/>
      <c r="AE615" s="98"/>
      <c r="AF615" s="98"/>
      <c r="AG615" s="98"/>
      <c r="AH615" s="98"/>
    </row>
    <row r="616" spans="1:34" ht="15.75" customHeight="1">
      <c r="A616" s="235">
        <f t="shared" si="55"/>
        <v>598</v>
      </c>
      <c r="B616" s="336" t="s">
        <v>4367</v>
      </c>
      <c r="C616" s="76">
        <f t="shared" si="56"/>
        <v>590</v>
      </c>
      <c r="D616" s="199" t="s">
        <v>3319</v>
      </c>
      <c r="E616" s="199" t="s">
        <v>3388</v>
      </c>
      <c r="F616" s="76" t="s">
        <v>3389</v>
      </c>
      <c r="G616" s="200" t="s">
        <v>3390</v>
      </c>
      <c r="H616" s="76">
        <v>727</v>
      </c>
      <c r="I616" s="200" t="s">
        <v>3391</v>
      </c>
      <c r="J616" s="76" t="s">
        <v>3392</v>
      </c>
      <c r="K616" s="202" t="s">
        <v>3393</v>
      </c>
      <c r="L616" s="76" t="s">
        <v>3394</v>
      </c>
      <c r="M616" s="76"/>
      <c r="N616" s="202"/>
      <c r="O616" s="98"/>
      <c r="P616" s="98"/>
      <c r="Q616" s="98"/>
      <c r="R616" s="98"/>
      <c r="S616" s="98"/>
      <c r="T616" s="98"/>
      <c r="U616" s="98"/>
      <c r="V616" s="98"/>
      <c r="W616" s="98"/>
      <c r="X616" s="98"/>
      <c r="Y616" s="98"/>
      <c r="Z616" s="98"/>
      <c r="AA616" s="98"/>
      <c r="AB616" s="98"/>
      <c r="AC616" s="98"/>
      <c r="AD616" s="98"/>
      <c r="AE616" s="98"/>
      <c r="AF616" s="98"/>
      <c r="AG616" s="98"/>
      <c r="AH616" s="98"/>
    </row>
    <row r="617" spans="1:34" ht="61.5" customHeight="1">
      <c r="A617" s="235">
        <f t="shared" si="55"/>
        <v>599</v>
      </c>
      <c r="B617" s="336" t="s">
        <v>4367</v>
      </c>
      <c r="C617" s="76">
        <f t="shared" si="56"/>
        <v>591</v>
      </c>
      <c r="D617" s="199" t="s">
        <v>3319</v>
      </c>
      <c r="E617" s="199" t="s">
        <v>3422</v>
      </c>
      <c r="F617" s="200" t="s">
        <v>3423</v>
      </c>
      <c r="G617" s="200" t="s">
        <v>3424</v>
      </c>
      <c r="H617" s="76">
        <v>1818</v>
      </c>
      <c r="I617" s="200" t="s">
        <v>3425</v>
      </c>
      <c r="J617" s="200" t="s">
        <v>3426</v>
      </c>
      <c r="K617" s="202" t="s">
        <v>3427</v>
      </c>
      <c r="L617" s="76" t="s">
        <v>3428</v>
      </c>
      <c r="M617" s="76" t="s">
        <v>3430</v>
      </c>
      <c r="N617" s="202" t="s">
        <v>3429</v>
      </c>
      <c r="O617" s="98"/>
      <c r="P617" s="98"/>
      <c r="Q617" s="98"/>
      <c r="R617" s="98"/>
      <c r="S617" s="98"/>
      <c r="T617" s="98"/>
      <c r="U617" s="98"/>
      <c r="V617" s="98"/>
      <c r="W617" s="98"/>
      <c r="X617" s="98"/>
      <c r="Y617" s="98"/>
      <c r="Z617" s="98"/>
      <c r="AA617" s="98"/>
      <c r="AB617" s="98"/>
      <c r="AC617" s="98"/>
      <c r="AD617" s="98"/>
      <c r="AE617" s="98"/>
      <c r="AF617" s="98"/>
      <c r="AG617" s="98"/>
      <c r="AH617" s="98"/>
    </row>
    <row r="618" spans="1:34" ht="65.25" customHeight="1">
      <c r="A618" s="235">
        <f t="shared" si="55"/>
        <v>600</v>
      </c>
      <c r="B618" s="336" t="s">
        <v>4367</v>
      </c>
      <c r="C618" s="76">
        <f t="shared" si="56"/>
        <v>592</v>
      </c>
      <c r="D618" s="199" t="s">
        <v>3319</v>
      </c>
      <c r="E618" s="199" t="s">
        <v>3431</v>
      </c>
      <c r="F618" s="200" t="s">
        <v>3432</v>
      </c>
      <c r="G618" s="200" t="s">
        <v>3433</v>
      </c>
      <c r="H618" s="76">
        <v>235</v>
      </c>
      <c r="I618" s="200" t="s">
        <v>3434</v>
      </c>
      <c r="J618" s="200" t="s">
        <v>3435</v>
      </c>
      <c r="K618" s="202" t="s">
        <v>3436</v>
      </c>
      <c r="L618" s="76" t="s">
        <v>3437</v>
      </c>
      <c r="M618" s="76" t="s">
        <v>3438</v>
      </c>
      <c r="N618" s="202"/>
      <c r="O618" s="98"/>
      <c r="P618" s="98"/>
      <c r="Q618" s="98"/>
      <c r="R618" s="98"/>
      <c r="S618" s="98"/>
      <c r="T618" s="98"/>
      <c r="U618" s="98"/>
      <c r="V618" s="98"/>
      <c r="W618" s="98"/>
      <c r="X618" s="98"/>
      <c r="Y618" s="98"/>
      <c r="Z618" s="98"/>
      <c r="AA618" s="98"/>
      <c r="AB618" s="98"/>
      <c r="AC618" s="98"/>
      <c r="AD618" s="98"/>
      <c r="AE618" s="98"/>
      <c r="AF618" s="98"/>
      <c r="AG618" s="98"/>
      <c r="AH618" s="98"/>
    </row>
    <row r="619" spans="1:34" ht="66.75" customHeight="1">
      <c r="A619" s="235">
        <f t="shared" si="55"/>
        <v>601</v>
      </c>
      <c r="B619" s="336" t="s">
        <v>4367</v>
      </c>
      <c r="C619" s="76">
        <f t="shared" si="56"/>
        <v>593</v>
      </c>
      <c r="D619" s="199" t="s">
        <v>3319</v>
      </c>
      <c r="E619" s="199" t="s">
        <v>3464</v>
      </c>
      <c r="F619" s="215" t="s">
        <v>3465</v>
      </c>
      <c r="G619" s="200" t="s">
        <v>3466</v>
      </c>
      <c r="H619" s="210" t="s">
        <v>3467</v>
      </c>
      <c r="I619" s="375" t="s">
        <v>3468</v>
      </c>
      <c r="J619" s="215" t="s">
        <v>3469</v>
      </c>
      <c r="K619" s="216" t="s">
        <v>3470</v>
      </c>
      <c r="L619" s="76" t="s">
        <v>3471</v>
      </c>
      <c r="M619" s="76"/>
      <c r="N619" s="202"/>
      <c r="O619" s="98"/>
      <c r="P619" s="98"/>
      <c r="Q619" s="98"/>
      <c r="R619" s="98"/>
      <c r="S619" s="98"/>
      <c r="T619" s="98"/>
      <c r="U619" s="98"/>
      <c r="V619" s="98"/>
      <c r="W619" s="98"/>
      <c r="X619" s="98"/>
      <c r="Y619" s="98"/>
      <c r="Z619" s="98"/>
      <c r="AA619" s="98"/>
      <c r="AB619" s="98"/>
      <c r="AC619" s="98"/>
      <c r="AD619" s="98"/>
      <c r="AE619" s="98"/>
      <c r="AF619" s="98"/>
      <c r="AG619" s="98"/>
      <c r="AH619" s="98"/>
    </row>
    <row r="620" spans="1:34" ht="61.5" customHeight="1">
      <c r="A620" s="235">
        <f t="shared" si="55"/>
        <v>602</v>
      </c>
      <c r="B620" s="336" t="s">
        <v>4367</v>
      </c>
      <c r="C620" s="76">
        <f t="shared" si="56"/>
        <v>594</v>
      </c>
      <c r="D620" s="199" t="s">
        <v>3319</v>
      </c>
      <c r="E620" s="199" t="s">
        <v>3485</v>
      </c>
      <c r="F620" s="200"/>
      <c r="G620" s="200" t="s">
        <v>3486</v>
      </c>
      <c r="H620" s="200">
        <v>124</v>
      </c>
      <c r="I620" s="200" t="s">
        <v>3487</v>
      </c>
      <c r="J620" s="200" t="s">
        <v>3488</v>
      </c>
      <c r="K620" s="232" t="s">
        <v>3489</v>
      </c>
      <c r="L620" s="200" t="s">
        <v>3490</v>
      </c>
      <c r="M620" s="200"/>
      <c r="N620" s="202"/>
      <c r="O620" s="98"/>
      <c r="P620" s="98"/>
      <c r="Q620" s="98"/>
      <c r="R620" s="98"/>
      <c r="S620" s="98"/>
      <c r="T620" s="98"/>
      <c r="U620" s="98"/>
      <c r="V620" s="98"/>
      <c r="W620" s="98"/>
      <c r="X620" s="98"/>
      <c r="Y620" s="98"/>
      <c r="Z620" s="98"/>
      <c r="AA620" s="98"/>
      <c r="AB620" s="98"/>
      <c r="AC620" s="98"/>
      <c r="AD620" s="98"/>
      <c r="AE620" s="98"/>
      <c r="AF620" s="98"/>
      <c r="AG620" s="98"/>
      <c r="AH620" s="98"/>
    </row>
    <row r="621" spans="1:34" ht="59.25" customHeight="1">
      <c r="A621" s="235">
        <f t="shared" si="55"/>
        <v>603</v>
      </c>
      <c r="B621" s="336" t="s">
        <v>4367</v>
      </c>
      <c r="C621" s="76">
        <f t="shared" si="56"/>
        <v>595</v>
      </c>
      <c r="D621" s="199" t="s">
        <v>3319</v>
      </c>
      <c r="E621" s="199" t="s">
        <v>3502</v>
      </c>
      <c r="F621" s="215"/>
      <c r="G621" s="200" t="s">
        <v>3503</v>
      </c>
      <c r="H621" s="76" t="s">
        <v>3504</v>
      </c>
      <c r="I621" s="232" t="s">
        <v>3505</v>
      </c>
      <c r="J621" s="200" t="s">
        <v>3506</v>
      </c>
      <c r="K621" s="202" t="s">
        <v>3507</v>
      </c>
      <c r="L621" s="76" t="s">
        <v>3508</v>
      </c>
      <c r="M621" s="76" t="s">
        <v>3509</v>
      </c>
      <c r="N621" s="283"/>
      <c r="O621" s="98"/>
      <c r="P621" s="98"/>
      <c r="Q621" s="98"/>
      <c r="R621" s="98"/>
      <c r="S621" s="98"/>
      <c r="T621" s="98"/>
      <c r="U621" s="98"/>
      <c r="V621" s="98"/>
      <c r="W621" s="98"/>
      <c r="X621" s="98"/>
      <c r="Y621" s="98"/>
      <c r="Z621" s="98"/>
      <c r="AA621" s="98"/>
      <c r="AB621" s="98"/>
      <c r="AC621" s="98"/>
      <c r="AD621" s="98"/>
      <c r="AE621" s="98"/>
      <c r="AF621" s="98"/>
      <c r="AG621" s="98"/>
      <c r="AH621" s="98"/>
    </row>
    <row r="622" spans="1:34" ht="60.75" customHeight="1">
      <c r="A622" s="235">
        <f t="shared" si="55"/>
        <v>604</v>
      </c>
      <c r="B622" s="336" t="s">
        <v>4367</v>
      </c>
      <c r="C622" s="76">
        <f t="shared" si="56"/>
        <v>596</v>
      </c>
      <c r="D622" s="199" t="s">
        <v>3319</v>
      </c>
      <c r="E622" s="199" t="s">
        <v>3516</v>
      </c>
      <c r="F622" s="215" t="s">
        <v>3517</v>
      </c>
      <c r="G622" s="200" t="s">
        <v>3518</v>
      </c>
      <c r="H622" s="76">
        <v>2919</v>
      </c>
      <c r="I622" s="208">
        <v>44416</v>
      </c>
      <c r="J622" s="200" t="s">
        <v>3519</v>
      </c>
      <c r="K622" s="202" t="s">
        <v>3520</v>
      </c>
      <c r="L622" s="76" t="s">
        <v>3521</v>
      </c>
      <c r="M622" s="210" t="s">
        <v>3522</v>
      </c>
      <c r="N622" s="283"/>
      <c r="O622" s="98"/>
      <c r="P622" s="98"/>
      <c r="Q622" s="98"/>
      <c r="R622" s="98"/>
      <c r="S622" s="98"/>
      <c r="T622" s="98"/>
      <c r="U622" s="98"/>
      <c r="V622" s="98"/>
      <c r="W622" s="98"/>
      <c r="X622" s="98"/>
      <c r="Y622" s="98"/>
      <c r="Z622" s="98"/>
      <c r="AA622" s="98"/>
      <c r="AB622" s="98"/>
      <c r="AC622" s="98"/>
      <c r="AD622" s="98"/>
      <c r="AE622" s="98"/>
      <c r="AF622" s="98"/>
      <c r="AG622" s="98"/>
      <c r="AH622" s="98"/>
    </row>
    <row r="623" spans="1:34" ht="57.75" customHeight="1">
      <c r="A623" s="235">
        <f t="shared" si="55"/>
        <v>605</v>
      </c>
      <c r="B623" s="336" t="s">
        <v>4367</v>
      </c>
      <c r="C623" s="76">
        <f t="shared" si="56"/>
        <v>597</v>
      </c>
      <c r="D623" s="199" t="s">
        <v>3319</v>
      </c>
      <c r="E623" s="199" t="s">
        <v>3523</v>
      </c>
      <c r="F623" s="76" t="s">
        <v>3524</v>
      </c>
      <c r="G623" s="200" t="s">
        <v>3525</v>
      </c>
      <c r="H623" s="76">
        <v>1761</v>
      </c>
      <c r="I623" s="200" t="s">
        <v>3526</v>
      </c>
      <c r="J623" s="200" t="s">
        <v>3527</v>
      </c>
      <c r="K623" s="202" t="s">
        <v>3528</v>
      </c>
      <c r="L623" s="76" t="s">
        <v>3529</v>
      </c>
      <c r="M623" s="76"/>
      <c r="N623" s="283"/>
      <c r="O623" s="98"/>
      <c r="P623" s="98"/>
      <c r="Q623" s="98"/>
      <c r="R623" s="98"/>
      <c r="S623" s="98"/>
      <c r="T623" s="98"/>
      <c r="U623" s="98"/>
      <c r="V623" s="98"/>
      <c r="W623" s="98"/>
      <c r="X623" s="98"/>
      <c r="Y623" s="98"/>
      <c r="Z623" s="98"/>
      <c r="AA623" s="98"/>
      <c r="AB623" s="98"/>
      <c r="AC623" s="98"/>
      <c r="AD623" s="98"/>
      <c r="AE623" s="98"/>
      <c r="AF623" s="98"/>
      <c r="AG623" s="98"/>
      <c r="AH623" s="98"/>
    </row>
    <row r="624" spans="1:34" ht="72.75" customHeight="1">
      <c r="A624" s="235">
        <f t="shared" si="55"/>
        <v>606</v>
      </c>
      <c r="B624" s="336" t="s">
        <v>4367</v>
      </c>
      <c r="C624" s="76">
        <f t="shared" si="56"/>
        <v>598</v>
      </c>
      <c r="D624" s="199" t="s">
        <v>3319</v>
      </c>
      <c r="E624" s="199" t="s">
        <v>3570</v>
      </c>
      <c r="F624" s="215" t="s">
        <v>3571</v>
      </c>
      <c r="G624" s="200" t="s">
        <v>3572</v>
      </c>
      <c r="H624" s="76">
        <v>1506</v>
      </c>
      <c r="I624" s="208" t="s">
        <v>3573</v>
      </c>
      <c r="J624" s="215" t="s">
        <v>3574</v>
      </c>
      <c r="K624" s="202" t="s">
        <v>3575</v>
      </c>
      <c r="L624" s="76" t="s">
        <v>3576</v>
      </c>
      <c r="M624" s="76"/>
      <c r="N624" s="274"/>
      <c r="O624" s="98"/>
      <c r="P624" s="98"/>
      <c r="Q624" s="98"/>
      <c r="R624" s="98"/>
      <c r="S624" s="98"/>
      <c r="T624" s="98"/>
      <c r="U624" s="98"/>
      <c r="V624" s="98"/>
      <c r="W624" s="98"/>
      <c r="X624" s="98"/>
      <c r="Y624" s="98"/>
      <c r="Z624" s="98"/>
      <c r="AA624" s="98"/>
      <c r="AB624" s="98"/>
      <c r="AC624" s="98"/>
      <c r="AD624" s="98"/>
      <c r="AE624" s="98"/>
      <c r="AF624" s="98"/>
      <c r="AG624" s="98"/>
      <c r="AH624" s="98"/>
    </row>
    <row r="625" spans="1:34" ht="58.5" customHeight="1">
      <c r="A625" s="235">
        <f t="shared" si="55"/>
        <v>607</v>
      </c>
      <c r="B625" s="336" t="s">
        <v>4367</v>
      </c>
      <c r="C625" s="76">
        <f t="shared" si="56"/>
        <v>599</v>
      </c>
      <c r="D625" s="199" t="s">
        <v>3319</v>
      </c>
      <c r="E625" s="199" t="s">
        <v>3577</v>
      </c>
      <c r="F625" s="215" t="s">
        <v>3578</v>
      </c>
      <c r="G625" s="200" t="s">
        <v>3579</v>
      </c>
      <c r="H625" s="76">
        <v>1516</v>
      </c>
      <c r="I625" s="208" t="s">
        <v>3573</v>
      </c>
      <c r="J625" s="215" t="s">
        <v>3580</v>
      </c>
      <c r="K625" s="202" t="s">
        <v>3581</v>
      </c>
      <c r="L625" s="76" t="s">
        <v>3582</v>
      </c>
      <c r="M625" s="76"/>
      <c r="N625" s="274"/>
      <c r="O625" s="98"/>
      <c r="P625" s="98"/>
      <c r="Q625" s="98"/>
      <c r="R625" s="98"/>
      <c r="S625" s="98"/>
      <c r="T625" s="98"/>
      <c r="U625" s="98"/>
      <c r="V625" s="98"/>
      <c r="W625" s="98"/>
      <c r="X625" s="98"/>
      <c r="Y625" s="98"/>
      <c r="Z625" s="98"/>
      <c r="AA625" s="98"/>
      <c r="AB625" s="98"/>
      <c r="AC625" s="98"/>
      <c r="AD625" s="98"/>
      <c r="AE625" s="98"/>
      <c r="AF625" s="98"/>
      <c r="AG625" s="98"/>
      <c r="AH625" s="98"/>
    </row>
    <row r="626" spans="1:34" ht="68.25" customHeight="1">
      <c r="A626" s="235">
        <f t="shared" si="55"/>
        <v>608</v>
      </c>
      <c r="B626" s="336" t="s">
        <v>4367</v>
      </c>
      <c r="C626" s="76">
        <f t="shared" si="56"/>
        <v>600</v>
      </c>
      <c r="D626" s="199" t="s">
        <v>3319</v>
      </c>
      <c r="E626" s="199" t="s">
        <v>3596</v>
      </c>
      <c r="F626" s="76"/>
      <c r="G626" s="200" t="s">
        <v>3597</v>
      </c>
      <c r="H626" s="210">
        <v>351</v>
      </c>
      <c r="I626" s="214" t="s">
        <v>3598</v>
      </c>
      <c r="J626" s="76" t="s">
        <v>3599</v>
      </c>
      <c r="K626" s="202" t="s">
        <v>3600</v>
      </c>
      <c r="L626" s="76" t="s">
        <v>3601</v>
      </c>
      <c r="M626" s="76"/>
      <c r="N626" s="274"/>
      <c r="O626" s="98"/>
      <c r="P626" s="98"/>
      <c r="Q626" s="98"/>
      <c r="R626" s="98"/>
      <c r="S626" s="98"/>
      <c r="T626" s="98"/>
      <c r="U626" s="98"/>
      <c r="V626" s="98"/>
      <c r="W626" s="98"/>
      <c r="X626" s="98"/>
      <c r="Y626" s="98"/>
      <c r="Z626" s="98"/>
      <c r="AA626" s="98"/>
      <c r="AB626" s="98"/>
      <c r="AC626" s="98"/>
      <c r="AD626" s="98"/>
      <c r="AE626" s="98"/>
      <c r="AF626" s="98"/>
      <c r="AG626" s="98"/>
      <c r="AH626" s="98"/>
    </row>
    <row r="627" spans="1:34" ht="96" customHeight="1">
      <c r="A627" s="235">
        <f t="shared" si="55"/>
        <v>609</v>
      </c>
      <c r="B627" s="336" t="s">
        <v>4367</v>
      </c>
      <c r="C627" s="76">
        <f t="shared" si="56"/>
        <v>601</v>
      </c>
      <c r="D627" s="199" t="s">
        <v>3319</v>
      </c>
      <c r="E627" s="199" t="s">
        <v>3624</v>
      </c>
      <c r="F627" s="76" t="s">
        <v>3625</v>
      </c>
      <c r="G627" s="200" t="s">
        <v>3626</v>
      </c>
      <c r="H627" s="210">
        <v>1460</v>
      </c>
      <c r="I627" s="375" t="s">
        <v>3627</v>
      </c>
      <c r="J627" s="76" t="s">
        <v>3628</v>
      </c>
      <c r="K627" s="220" t="s">
        <v>3629</v>
      </c>
      <c r="L627" s="76" t="s">
        <v>3630</v>
      </c>
      <c r="M627" s="76"/>
      <c r="N627" s="274"/>
      <c r="O627" s="98"/>
      <c r="P627" s="98"/>
      <c r="Q627" s="98"/>
      <c r="R627" s="98"/>
      <c r="S627" s="98"/>
      <c r="T627" s="98"/>
      <c r="U627" s="98"/>
      <c r="V627" s="98"/>
      <c r="W627" s="98"/>
      <c r="X627" s="98"/>
      <c r="Y627" s="98"/>
      <c r="Z627" s="98"/>
      <c r="AA627" s="98"/>
      <c r="AB627" s="98"/>
      <c r="AC627" s="98"/>
      <c r="AD627" s="98"/>
      <c r="AE627" s="98"/>
      <c r="AF627" s="98"/>
      <c r="AG627" s="98"/>
      <c r="AH627" s="98"/>
    </row>
    <row r="628" spans="1:34" ht="67.5" customHeight="1">
      <c r="A628" s="235">
        <f t="shared" si="55"/>
        <v>610</v>
      </c>
      <c r="B628" s="336" t="s">
        <v>4367</v>
      </c>
      <c r="C628" s="76">
        <f t="shared" si="56"/>
        <v>602</v>
      </c>
      <c r="D628" s="259" t="s">
        <v>3319</v>
      </c>
      <c r="E628" s="259" t="s">
        <v>3631</v>
      </c>
      <c r="F628" s="215"/>
      <c r="G628" s="215" t="s">
        <v>3632</v>
      </c>
      <c r="H628" s="76">
        <v>1926</v>
      </c>
      <c r="I628" s="201" t="s">
        <v>3633</v>
      </c>
      <c r="J628" s="215" t="s">
        <v>3634</v>
      </c>
      <c r="K628" s="202" t="s">
        <v>3635</v>
      </c>
      <c r="L628" s="76" t="s">
        <v>3636</v>
      </c>
      <c r="M628" s="76"/>
      <c r="N628" s="274"/>
      <c r="O628" s="98"/>
      <c r="P628" s="98"/>
      <c r="Q628" s="98"/>
      <c r="R628" s="98"/>
      <c r="S628" s="98"/>
      <c r="T628" s="98"/>
      <c r="U628" s="98"/>
      <c r="V628" s="98"/>
      <c r="W628" s="98"/>
      <c r="X628" s="98"/>
      <c r="Y628" s="98"/>
      <c r="Z628" s="98"/>
      <c r="AA628" s="98"/>
      <c r="AB628" s="98"/>
      <c r="AC628" s="98"/>
      <c r="AD628" s="98"/>
      <c r="AE628" s="98"/>
      <c r="AF628" s="98"/>
      <c r="AG628" s="98"/>
      <c r="AH628" s="98"/>
    </row>
    <row r="629" spans="1:34" ht="72" customHeight="1">
      <c r="A629" s="235">
        <f t="shared" si="55"/>
        <v>611</v>
      </c>
      <c r="B629" s="336" t="s">
        <v>4367</v>
      </c>
      <c r="C629" s="76">
        <f t="shared" si="56"/>
        <v>603</v>
      </c>
      <c r="D629" s="259" t="s">
        <v>3319</v>
      </c>
      <c r="E629" s="199" t="s">
        <v>4732</v>
      </c>
      <c r="F629" s="200"/>
      <c r="G629" s="200" t="s">
        <v>4733</v>
      </c>
      <c r="H629" s="76">
        <v>1408</v>
      </c>
      <c r="I629" s="208">
        <v>45418</v>
      </c>
      <c r="J629" s="215" t="s">
        <v>4734</v>
      </c>
      <c r="K629" s="202" t="s">
        <v>4735</v>
      </c>
      <c r="L629" s="76" t="s">
        <v>4736</v>
      </c>
      <c r="M629" s="76"/>
      <c r="N629" s="202"/>
      <c r="O629" s="98"/>
      <c r="P629" s="98"/>
      <c r="Q629" s="98"/>
      <c r="R629" s="98"/>
      <c r="S629" s="98"/>
      <c r="T629" s="98"/>
      <c r="U629" s="98"/>
      <c r="V629" s="98"/>
      <c r="W629" s="98"/>
      <c r="X629" s="98"/>
      <c r="Y629" s="98"/>
      <c r="Z629" s="98"/>
      <c r="AA629" s="98"/>
      <c r="AB629" s="98"/>
      <c r="AC629" s="98"/>
      <c r="AD629" s="98"/>
      <c r="AE629" s="98"/>
      <c r="AF629" s="98"/>
      <c r="AG629" s="98"/>
      <c r="AH629" s="98"/>
    </row>
    <row r="630" spans="1:34" ht="66.75" customHeight="1">
      <c r="A630" s="235">
        <f t="shared" si="55"/>
        <v>612</v>
      </c>
      <c r="B630" s="336" t="s">
        <v>4367</v>
      </c>
      <c r="C630" s="76">
        <f t="shared" si="56"/>
        <v>604</v>
      </c>
      <c r="D630" s="199" t="s">
        <v>3319</v>
      </c>
      <c r="E630" s="199" t="s">
        <v>8582</v>
      </c>
      <c r="F630" s="76"/>
      <c r="G630" s="200" t="s">
        <v>8583</v>
      </c>
      <c r="H630" s="76" t="s">
        <v>8584</v>
      </c>
      <c r="I630" s="200" t="s">
        <v>8585</v>
      </c>
      <c r="J630" s="200" t="s">
        <v>8586</v>
      </c>
      <c r="K630" s="206" t="s">
        <v>8587</v>
      </c>
      <c r="L630" s="200" t="s">
        <v>8588</v>
      </c>
      <c r="M630" s="76" t="s">
        <v>2757</v>
      </c>
      <c r="N630" s="202"/>
      <c r="O630" s="98"/>
      <c r="P630" s="98"/>
      <c r="Q630" s="98"/>
      <c r="R630" s="98"/>
      <c r="S630" s="98"/>
      <c r="T630" s="98"/>
      <c r="U630" s="98"/>
      <c r="V630" s="98"/>
      <c r="W630" s="98"/>
      <c r="X630" s="98"/>
      <c r="Y630" s="98"/>
      <c r="Z630" s="98"/>
      <c r="AA630" s="98"/>
      <c r="AB630" s="98"/>
      <c r="AC630" s="98"/>
      <c r="AD630" s="98"/>
      <c r="AE630" s="98"/>
      <c r="AF630" s="98"/>
      <c r="AG630" s="98"/>
      <c r="AH630" s="98"/>
    </row>
    <row r="631" spans="1:34" ht="64.5" customHeight="1">
      <c r="A631" s="235">
        <f t="shared" si="55"/>
        <v>613</v>
      </c>
      <c r="B631" s="336" t="s">
        <v>4367</v>
      </c>
      <c r="C631" s="76">
        <f t="shared" si="56"/>
        <v>605</v>
      </c>
      <c r="D631" s="199" t="s">
        <v>3319</v>
      </c>
      <c r="E631" s="199" t="s">
        <v>11290</v>
      </c>
      <c r="F631" s="275"/>
      <c r="G631" s="258" t="s">
        <v>11291</v>
      </c>
      <c r="H631" s="266">
        <v>237</v>
      </c>
      <c r="I631" s="400">
        <v>45680</v>
      </c>
      <c r="J631" s="200" t="s">
        <v>2461</v>
      </c>
      <c r="K631" s="263" t="s">
        <v>11293</v>
      </c>
      <c r="L631" s="401" t="s">
        <v>12679</v>
      </c>
      <c r="M631" s="76"/>
      <c r="N631" s="202"/>
      <c r="O631" s="98"/>
      <c r="P631" s="98"/>
      <c r="Q631" s="98"/>
      <c r="R631" s="98"/>
      <c r="S631" s="98"/>
      <c r="T631" s="98"/>
      <c r="U631" s="98"/>
      <c r="V631" s="98"/>
      <c r="W631" s="98"/>
      <c r="X631" s="98"/>
      <c r="Y631" s="98"/>
      <c r="Z631" s="98"/>
      <c r="AA631" s="98"/>
      <c r="AB631" s="98"/>
      <c r="AC631" s="98"/>
      <c r="AD631" s="98"/>
      <c r="AE631" s="98"/>
      <c r="AF631" s="98"/>
      <c r="AG631" s="98"/>
      <c r="AH631" s="98"/>
    </row>
    <row r="632" spans="1:34" ht="71.25" customHeight="1">
      <c r="A632" s="235">
        <f t="shared" si="55"/>
        <v>614</v>
      </c>
      <c r="B632" s="235" t="s">
        <v>3360</v>
      </c>
      <c r="C632" s="76">
        <f t="shared" si="56"/>
        <v>606</v>
      </c>
      <c r="D632" s="199" t="s">
        <v>3319</v>
      </c>
      <c r="E632" s="200" t="s">
        <v>11396</v>
      </c>
      <c r="F632" s="76" t="s">
        <v>11397</v>
      </c>
      <c r="G632" s="200" t="s">
        <v>11398</v>
      </c>
      <c r="H632" s="76" t="s">
        <v>11399</v>
      </c>
      <c r="I632" s="214" t="s">
        <v>11400</v>
      </c>
      <c r="J632" s="76" t="s">
        <v>11401</v>
      </c>
      <c r="K632" s="202" t="s">
        <v>11402</v>
      </c>
      <c r="L632" s="200" t="s">
        <v>3529</v>
      </c>
      <c r="M632" s="76"/>
      <c r="N632" s="202"/>
      <c r="O632" s="98"/>
      <c r="P632" s="98"/>
      <c r="Q632" s="98"/>
      <c r="R632" s="98"/>
      <c r="S632" s="98"/>
      <c r="T632" s="98"/>
      <c r="U632" s="98"/>
      <c r="V632" s="98"/>
      <c r="W632" s="98"/>
      <c r="X632" s="98"/>
      <c r="Y632" s="98"/>
      <c r="Z632" s="98"/>
      <c r="AA632" s="98"/>
      <c r="AB632" s="98"/>
      <c r="AC632" s="98"/>
      <c r="AD632" s="98"/>
      <c r="AE632" s="98"/>
      <c r="AF632" s="98"/>
      <c r="AG632" s="98"/>
      <c r="AH632" s="98"/>
    </row>
    <row r="633" spans="1:34" ht="41.25" customHeight="1">
      <c r="A633" s="337"/>
      <c r="B633" s="337"/>
      <c r="C633" s="111"/>
      <c r="D633" s="351" t="s">
        <v>5162</v>
      </c>
      <c r="E633" s="351">
        <f>COUNTIF($D$2:$D$1305,D633)-1</f>
        <v>5</v>
      </c>
      <c r="F633" s="111"/>
      <c r="G633" s="342"/>
      <c r="H633" s="111"/>
      <c r="I633" s="343"/>
      <c r="J633" s="111"/>
      <c r="K633" s="345"/>
      <c r="L633" s="342"/>
      <c r="M633" s="111"/>
      <c r="N633" s="345"/>
      <c r="O633" s="190"/>
      <c r="P633" s="190"/>
      <c r="Q633" s="190"/>
      <c r="R633" s="190"/>
      <c r="S633" s="190"/>
      <c r="T633" s="190"/>
      <c r="U633" s="190"/>
      <c r="V633" s="190"/>
      <c r="W633" s="190"/>
      <c r="X633" s="190"/>
      <c r="Y633" s="190"/>
      <c r="Z633" s="190"/>
      <c r="AA633" s="190"/>
      <c r="AB633" s="190"/>
      <c r="AC633" s="190"/>
      <c r="AD633" s="190"/>
      <c r="AE633" s="190"/>
      <c r="AF633" s="190"/>
      <c r="AG633" s="190"/>
      <c r="AH633" s="190"/>
    </row>
    <row r="634" spans="1:34" ht="60.75" customHeight="1">
      <c r="A634" s="235">
        <f>A632+1</f>
        <v>615</v>
      </c>
      <c r="B634" s="336" t="s">
        <v>4367</v>
      </c>
      <c r="C634" s="76">
        <f>C632+1</f>
        <v>607</v>
      </c>
      <c r="D634" s="199" t="s">
        <v>5162</v>
      </c>
      <c r="E634" s="199" t="s">
        <v>4966</v>
      </c>
      <c r="F634" s="200" t="s">
        <v>4967</v>
      </c>
      <c r="G634" s="200" t="s">
        <v>4968</v>
      </c>
      <c r="H634" s="76" t="s">
        <v>4969</v>
      </c>
      <c r="I634" s="208" t="s">
        <v>4970</v>
      </c>
      <c r="J634" s="200" t="s">
        <v>12680</v>
      </c>
      <c r="K634" s="202" t="s">
        <v>4972</v>
      </c>
      <c r="L634" s="76" t="s">
        <v>4973</v>
      </c>
      <c r="M634" s="76" t="s">
        <v>2879</v>
      </c>
      <c r="N634" s="202"/>
      <c r="O634" s="98"/>
      <c r="P634" s="98"/>
      <c r="Q634" s="98"/>
      <c r="R634" s="98"/>
      <c r="S634" s="98"/>
      <c r="T634" s="98"/>
      <c r="U634" s="98"/>
      <c r="V634" s="98"/>
      <c r="W634" s="98"/>
      <c r="X634" s="98"/>
      <c r="Y634" s="98"/>
      <c r="Z634" s="98"/>
      <c r="AA634" s="98"/>
      <c r="AB634" s="98"/>
      <c r="AC634" s="98"/>
      <c r="AD634" s="98"/>
      <c r="AE634" s="98"/>
      <c r="AF634" s="98"/>
      <c r="AG634" s="98"/>
      <c r="AH634" s="98"/>
    </row>
    <row r="635" spans="1:34" ht="75" customHeight="1">
      <c r="A635" s="235">
        <f t="shared" ref="A635:A638" si="57">A634+1</f>
        <v>616</v>
      </c>
      <c r="B635" s="336" t="s">
        <v>4367</v>
      </c>
      <c r="C635" s="76">
        <f t="shared" ref="C635:C638" si="58">C634+1</f>
        <v>608</v>
      </c>
      <c r="D635" s="199" t="s">
        <v>5162</v>
      </c>
      <c r="E635" s="199" t="s">
        <v>5163</v>
      </c>
      <c r="F635" s="200" t="s">
        <v>5164</v>
      </c>
      <c r="G635" s="200" t="s">
        <v>5165</v>
      </c>
      <c r="H635" s="76" t="s">
        <v>5166</v>
      </c>
      <c r="I635" s="200" t="s">
        <v>5167</v>
      </c>
      <c r="J635" s="200" t="s">
        <v>5168</v>
      </c>
      <c r="K635" s="202" t="s">
        <v>5169</v>
      </c>
      <c r="L635" s="76" t="s">
        <v>5170</v>
      </c>
      <c r="M635" s="76" t="s">
        <v>5171</v>
      </c>
      <c r="N635" s="202"/>
      <c r="O635" s="98"/>
      <c r="P635" s="98"/>
      <c r="Q635" s="98"/>
      <c r="R635" s="98"/>
      <c r="S635" s="98"/>
      <c r="T635" s="98"/>
      <c r="U635" s="98"/>
      <c r="V635" s="98"/>
      <c r="W635" s="98"/>
      <c r="X635" s="98"/>
      <c r="Y635" s="98"/>
      <c r="Z635" s="98"/>
      <c r="AA635" s="98"/>
      <c r="AB635" s="98"/>
      <c r="AC635" s="98"/>
      <c r="AD635" s="98"/>
      <c r="AE635" s="98"/>
      <c r="AF635" s="98"/>
      <c r="AG635" s="98"/>
      <c r="AH635" s="98"/>
    </row>
    <row r="636" spans="1:34" ht="81" customHeight="1">
      <c r="A636" s="235">
        <f t="shared" si="57"/>
        <v>617</v>
      </c>
      <c r="B636" s="336" t="s">
        <v>4367</v>
      </c>
      <c r="C636" s="76">
        <f t="shared" si="58"/>
        <v>609</v>
      </c>
      <c r="D636" s="199" t="s">
        <v>5162</v>
      </c>
      <c r="E636" s="199" t="s">
        <v>6820</v>
      </c>
      <c r="F636" s="76"/>
      <c r="G636" s="200" t="s">
        <v>6821</v>
      </c>
      <c r="H636" s="210">
        <v>1092</v>
      </c>
      <c r="I636" s="214">
        <v>44381</v>
      </c>
      <c r="J636" s="212" t="s">
        <v>6822</v>
      </c>
      <c r="K636" s="216" t="s">
        <v>6823</v>
      </c>
      <c r="L636" s="76" t="s">
        <v>6824</v>
      </c>
      <c r="M636" s="76"/>
      <c r="N636" s="202"/>
      <c r="O636" s="98"/>
      <c r="P636" s="98"/>
      <c r="Q636" s="98"/>
      <c r="R636" s="98"/>
      <c r="S636" s="98"/>
      <c r="T636" s="98"/>
      <c r="U636" s="98"/>
      <c r="V636" s="98"/>
      <c r="W636" s="98"/>
      <c r="X636" s="98"/>
      <c r="Y636" s="98"/>
      <c r="Z636" s="98"/>
      <c r="AA636" s="98"/>
      <c r="AB636" s="98"/>
      <c r="AC636" s="98"/>
      <c r="AD636" s="98"/>
      <c r="AE636" s="98"/>
      <c r="AF636" s="98"/>
      <c r="AG636" s="98"/>
      <c r="AH636" s="98"/>
    </row>
    <row r="637" spans="1:34" ht="79.5" customHeight="1">
      <c r="A637" s="235">
        <f t="shared" si="57"/>
        <v>618</v>
      </c>
      <c r="B637" s="336" t="s">
        <v>4367</v>
      </c>
      <c r="C637" s="76">
        <f t="shared" si="58"/>
        <v>610</v>
      </c>
      <c r="D637" s="199" t="s">
        <v>5162</v>
      </c>
      <c r="E637" s="199" t="s">
        <v>7165</v>
      </c>
      <c r="F637" s="76" t="s">
        <v>7166</v>
      </c>
      <c r="G637" s="200" t="s">
        <v>7167</v>
      </c>
      <c r="H637" s="210" t="s">
        <v>7168</v>
      </c>
      <c r="I637" s="353">
        <v>45849</v>
      </c>
      <c r="J637" s="215" t="s">
        <v>7169</v>
      </c>
      <c r="K637" s="216" t="s">
        <v>7170</v>
      </c>
      <c r="L637" s="76" t="s">
        <v>7171</v>
      </c>
      <c r="M637" s="76"/>
      <c r="N637" s="202"/>
      <c r="O637" s="98"/>
      <c r="P637" s="98"/>
      <c r="Q637" s="98"/>
      <c r="R637" s="98"/>
      <c r="S637" s="98"/>
      <c r="T637" s="98"/>
      <c r="U637" s="98"/>
      <c r="V637" s="98"/>
      <c r="W637" s="98"/>
      <c r="X637" s="98"/>
      <c r="Y637" s="98"/>
      <c r="Z637" s="98"/>
      <c r="AA637" s="98"/>
      <c r="AB637" s="98"/>
      <c r="AC637" s="98"/>
      <c r="AD637" s="98"/>
      <c r="AE637" s="98"/>
      <c r="AF637" s="98"/>
      <c r="AG637" s="98"/>
      <c r="AH637" s="98"/>
    </row>
    <row r="638" spans="1:34" ht="59.25" customHeight="1">
      <c r="A638" s="235">
        <f t="shared" si="57"/>
        <v>619</v>
      </c>
      <c r="B638" s="336" t="s">
        <v>4367</v>
      </c>
      <c r="C638" s="76">
        <f t="shared" si="58"/>
        <v>611</v>
      </c>
      <c r="D638" s="199" t="s">
        <v>5162</v>
      </c>
      <c r="E638" s="199" t="s">
        <v>7173</v>
      </c>
      <c r="F638" s="76" t="s">
        <v>7174</v>
      </c>
      <c r="G638" s="200" t="s">
        <v>7175</v>
      </c>
      <c r="H638" s="210" t="s">
        <v>7176</v>
      </c>
      <c r="I638" s="353">
        <v>45860</v>
      </c>
      <c r="J638" s="76" t="s">
        <v>7177</v>
      </c>
      <c r="K638" s="216" t="s">
        <v>7178</v>
      </c>
      <c r="L638" s="76" t="s">
        <v>7179</v>
      </c>
      <c r="M638" s="76"/>
      <c r="N638" s="202"/>
      <c r="O638" s="98"/>
      <c r="P638" s="98"/>
      <c r="Q638" s="98"/>
      <c r="R638" s="98"/>
      <c r="S638" s="98"/>
      <c r="T638" s="98"/>
      <c r="U638" s="98"/>
      <c r="V638" s="98"/>
      <c r="W638" s="98"/>
      <c r="X638" s="98"/>
      <c r="Y638" s="98"/>
      <c r="Z638" s="98"/>
      <c r="AA638" s="98"/>
      <c r="AB638" s="98"/>
      <c r="AC638" s="98"/>
      <c r="AD638" s="98"/>
      <c r="AE638" s="98"/>
      <c r="AF638" s="98"/>
      <c r="AG638" s="98"/>
      <c r="AH638" s="98"/>
    </row>
    <row r="639" spans="1:34" ht="23.25" customHeight="1">
      <c r="A639" s="337"/>
      <c r="B639" s="338"/>
      <c r="C639" s="111"/>
      <c r="D639" s="350" t="s">
        <v>3702</v>
      </c>
      <c r="E639" s="351">
        <f>COUNTIF($D$2:$D$1305,D639)-1</f>
        <v>54</v>
      </c>
      <c r="F639" s="111"/>
      <c r="G639" s="342"/>
      <c r="H639" s="356"/>
      <c r="I639" s="357"/>
      <c r="J639" s="111"/>
      <c r="K639" s="344"/>
      <c r="L639" s="111"/>
      <c r="M639" s="111"/>
      <c r="N639" s="345"/>
      <c r="O639" s="190"/>
      <c r="P639" s="190"/>
      <c r="Q639" s="190"/>
      <c r="R639" s="190"/>
      <c r="S639" s="190"/>
      <c r="T639" s="190"/>
      <c r="U639" s="190"/>
      <c r="V639" s="190"/>
      <c r="W639" s="190"/>
      <c r="X639" s="190"/>
      <c r="Y639" s="190"/>
      <c r="Z639" s="190"/>
      <c r="AA639" s="190"/>
      <c r="AB639" s="190"/>
      <c r="AC639" s="190"/>
      <c r="AD639" s="190"/>
      <c r="AE639" s="190"/>
      <c r="AF639" s="190"/>
      <c r="AG639" s="190"/>
      <c r="AH639" s="190"/>
    </row>
    <row r="640" spans="1:34" ht="78.75" customHeight="1">
      <c r="A640" s="235">
        <f>A638+1</f>
        <v>620</v>
      </c>
      <c r="B640" s="336" t="s">
        <v>4367</v>
      </c>
      <c r="C640" s="76">
        <f>C638+1</f>
        <v>612</v>
      </c>
      <c r="D640" s="347" t="s">
        <v>3702</v>
      </c>
      <c r="E640" s="199" t="s">
        <v>3703</v>
      </c>
      <c r="F640" s="276" t="s">
        <v>3704</v>
      </c>
      <c r="G640" s="200" t="s">
        <v>3705</v>
      </c>
      <c r="H640" s="76" t="s">
        <v>3706</v>
      </c>
      <c r="I640" s="200" t="s">
        <v>3707</v>
      </c>
      <c r="J640" s="76" t="s">
        <v>12681</v>
      </c>
      <c r="K640" s="216" t="s">
        <v>3708</v>
      </c>
      <c r="L640" s="76" t="s">
        <v>3709</v>
      </c>
      <c r="M640" s="210" t="s">
        <v>3710</v>
      </c>
      <c r="N640" s="274"/>
      <c r="O640" s="98"/>
      <c r="P640" s="98"/>
      <c r="Q640" s="98"/>
      <c r="R640" s="98"/>
      <c r="S640" s="98"/>
      <c r="T640" s="98"/>
      <c r="U640" s="98"/>
      <c r="V640" s="98"/>
      <c r="W640" s="98"/>
      <c r="X640" s="98"/>
      <c r="Y640" s="98"/>
      <c r="Z640" s="98"/>
      <c r="AA640" s="98"/>
      <c r="AB640" s="98"/>
      <c r="AC640" s="98"/>
      <c r="AD640" s="98"/>
      <c r="AE640" s="98"/>
      <c r="AF640" s="98"/>
      <c r="AG640" s="98"/>
      <c r="AH640" s="98"/>
    </row>
    <row r="641" spans="1:34" ht="73.5" customHeight="1">
      <c r="A641" s="235">
        <f t="shared" ref="A641:A693" si="59">A640+1</f>
        <v>621</v>
      </c>
      <c r="B641" s="336" t="s">
        <v>4367</v>
      </c>
      <c r="C641" s="76">
        <f t="shared" ref="C641:C693" si="60">C640+1</f>
        <v>613</v>
      </c>
      <c r="D641" s="347" t="s">
        <v>3702</v>
      </c>
      <c r="E641" s="199" t="s">
        <v>3728</v>
      </c>
      <c r="F641" s="76"/>
      <c r="G641" s="200" t="s">
        <v>3729</v>
      </c>
      <c r="H641" s="76" t="s">
        <v>3730</v>
      </c>
      <c r="I641" s="200" t="s">
        <v>3731</v>
      </c>
      <c r="J641" s="76" t="s">
        <v>12682</v>
      </c>
      <c r="K641" s="216" t="s">
        <v>3732</v>
      </c>
      <c r="L641" s="76" t="s">
        <v>3733</v>
      </c>
      <c r="M641" s="210" t="s">
        <v>3734</v>
      </c>
      <c r="N641" s="202"/>
      <c r="O641" s="98"/>
      <c r="P641" s="98"/>
      <c r="Q641" s="98"/>
      <c r="R641" s="98"/>
      <c r="S641" s="98"/>
      <c r="T641" s="98"/>
      <c r="U641" s="98"/>
      <c r="V641" s="98"/>
      <c r="W641" s="98"/>
      <c r="X641" s="98"/>
      <c r="Y641" s="98"/>
      <c r="Z641" s="98"/>
      <c r="AA641" s="98"/>
      <c r="AB641" s="98"/>
      <c r="AC641" s="98"/>
      <c r="AD641" s="98"/>
      <c r="AE641" s="98"/>
      <c r="AF641" s="98"/>
      <c r="AG641" s="98"/>
      <c r="AH641" s="98"/>
    </row>
    <row r="642" spans="1:34" ht="72" customHeight="1">
      <c r="A642" s="235">
        <f t="shared" si="59"/>
        <v>622</v>
      </c>
      <c r="B642" s="336" t="s">
        <v>4367</v>
      </c>
      <c r="C642" s="76">
        <f t="shared" si="60"/>
        <v>614</v>
      </c>
      <c r="D642" s="347" t="s">
        <v>3702</v>
      </c>
      <c r="E642" s="199" t="s">
        <v>3797</v>
      </c>
      <c r="F642" s="76"/>
      <c r="G642" s="200" t="s">
        <v>3798</v>
      </c>
      <c r="H642" s="76" t="s">
        <v>3799</v>
      </c>
      <c r="I642" s="200" t="s">
        <v>3800</v>
      </c>
      <c r="J642" s="200" t="s">
        <v>3801</v>
      </c>
      <c r="K642" s="202" t="s">
        <v>3802</v>
      </c>
      <c r="L642" s="76" t="s">
        <v>3803</v>
      </c>
      <c r="M642" s="76" t="s">
        <v>3804</v>
      </c>
      <c r="N642" s="202"/>
      <c r="O642" s="98"/>
      <c r="P642" s="98"/>
      <c r="Q642" s="98"/>
      <c r="R642" s="98"/>
      <c r="S642" s="98"/>
      <c r="T642" s="98"/>
      <c r="U642" s="98"/>
      <c r="V642" s="98"/>
      <c r="W642" s="98"/>
      <c r="X642" s="98"/>
      <c r="Y642" s="98"/>
      <c r="Z642" s="98"/>
      <c r="AA642" s="98"/>
      <c r="AB642" s="98"/>
      <c r="AC642" s="98"/>
      <c r="AD642" s="98"/>
      <c r="AE642" s="98"/>
      <c r="AF642" s="98"/>
      <c r="AG642" s="98"/>
      <c r="AH642" s="98"/>
    </row>
    <row r="643" spans="1:34" ht="93.75" customHeight="1">
      <c r="A643" s="235">
        <f t="shared" si="59"/>
        <v>623</v>
      </c>
      <c r="B643" s="336" t="s">
        <v>4367</v>
      </c>
      <c r="C643" s="76">
        <f t="shared" si="60"/>
        <v>615</v>
      </c>
      <c r="D643" s="347" t="s">
        <v>3702</v>
      </c>
      <c r="E643" s="199" t="s">
        <v>3812</v>
      </c>
      <c r="F643" s="76"/>
      <c r="G643" s="200" t="s">
        <v>3813</v>
      </c>
      <c r="H643" s="76" t="s">
        <v>3814</v>
      </c>
      <c r="I643" s="200" t="s">
        <v>3815</v>
      </c>
      <c r="J643" s="200" t="s">
        <v>12683</v>
      </c>
      <c r="K643" s="202" t="s">
        <v>3816</v>
      </c>
      <c r="L643" s="76" t="s">
        <v>3817</v>
      </c>
      <c r="M643" s="76" t="s">
        <v>3710</v>
      </c>
      <c r="N643" s="202"/>
      <c r="O643" s="98"/>
      <c r="P643" s="98"/>
      <c r="Q643" s="98"/>
      <c r="R643" s="98"/>
      <c r="S643" s="98"/>
      <c r="T643" s="98"/>
      <c r="U643" s="98"/>
      <c r="V643" s="98"/>
      <c r="W643" s="98"/>
      <c r="X643" s="98"/>
      <c r="Y643" s="98"/>
      <c r="Z643" s="98"/>
      <c r="AA643" s="98"/>
      <c r="AB643" s="98"/>
      <c r="AC643" s="98"/>
      <c r="AD643" s="98"/>
      <c r="AE643" s="98"/>
      <c r="AF643" s="98"/>
      <c r="AG643" s="98"/>
      <c r="AH643" s="98"/>
    </row>
    <row r="644" spans="1:34" ht="93.75" customHeight="1">
      <c r="A644" s="235">
        <f t="shared" si="59"/>
        <v>624</v>
      </c>
      <c r="B644" s="336" t="s">
        <v>4367</v>
      </c>
      <c r="C644" s="76">
        <f t="shared" si="60"/>
        <v>616</v>
      </c>
      <c r="D644" s="347" t="s">
        <v>3702</v>
      </c>
      <c r="E644" s="199" t="s">
        <v>3827</v>
      </c>
      <c r="F644" s="76"/>
      <c r="G644" s="200" t="s">
        <v>3828</v>
      </c>
      <c r="H644" s="76" t="s">
        <v>3829</v>
      </c>
      <c r="I644" s="200" t="s">
        <v>3830</v>
      </c>
      <c r="J644" s="200" t="s">
        <v>12684</v>
      </c>
      <c r="K644" s="202" t="s">
        <v>3831</v>
      </c>
      <c r="L644" s="76" t="s">
        <v>3832</v>
      </c>
      <c r="M644" s="76"/>
      <c r="N644" s="202"/>
      <c r="O644" s="98"/>
      <c r="P644" s="98"/>
      <c r="Q644" s="98"/>
      <c r="R644" s="98"/>
      <c r="S644" s="98"/>
      <c r="T644" s="98"/>
      <c r="U644" s="98"/>
      <c r="V644" s="98"/>
      <c r="W644" s="98"/>
      <c r="X644" s="98"/>
      <c r="Y644" s="98"/>
      <c r="Z644" s="98"/>
      <c r="AA644" s="98"/>
      <c r="AB644" s="98"/>
      <c r="AC644" s="98"/>
      <c r="AD644" s="98"/>
      <c r="AE644" s="98"/>
      <c r="AF644" s="98"/>
      <c r="AG644" s="98"/>
      <c r="AH644" s="98"/>
    </row>
    <row r="645" spans="1:34" ht="93.75" customHeight="1">
      <c r="A645" s="235">
        <f t="shared" si="59"/>
        <v>625</v>
      </c>
      <c r="B645" s="336" t="s">
        <v>4367</v>
      </c>
      <c r="C645" s="76">
        <f t="shared" si="60"/>
        <v>617</v>
      </c>
      <c r="D645" s="347" t="s">
        <v>3702</v>
      </c>
      <c r="E645" s="199" t="s">
        <v>3861</v>
      </c>
      <c r="F645" s="76"/>
      <c r="G645" s="200" t="s">
        <v>3862</v>
      </c>
      <c r="H645" s="76" t="s">
        <v>3863</v>
      </c>
      <c r="I645" s="200" t="s">
        <v>3864</v>
      </c>
      <c r="J645" s="200" t="s">
        <v>12685</v>
      </c>
      <c r="K645" s="202" t="s">
        <v>3865</v>
      </c>
      <c r="L645" s="76" t="s">
        <v>3866</v>
      </c>
      <c r="M645" s="76"/>
      <c r="N645" s="202"/>
      <c r="O645" s="98"/>
      <c r="P645" s="98"/>
      <c r="Q645" s="98"/>
      <c r="R645" s="98"/>
      <c r="S645" s="98"/>
      <c r="T645" s="98"/>
      <c r="U645" s="98"/>
      <c r="V645" s="98"/>
      <c r="W645" s="98"/>
      <c r="X645" s="98"/>
      <c r="Y645" s="98"/>
      <c r="Z645" s="98"/>
      <c r="AA645" s="98"/>
      <c r="AB645" s="98"/>
      <c r="AC645" s="98"/>
      <c r="AD645" s="98"/>
      <c r="AE645" s="98"/>
      <c r="AF645" s="98"/>
      <c r="AG645" s="98"/>
      <c r="AH645" s="98"/>
    </row>
    <row r="646" spans="1:34" ht="80.25" customHeight="1">
      <c r="A646" s="235">
        <f t="shared" si="59"/>
        <v>626</v>
      </c>
      <c r="B646" s="336" t="s">
        <v>4367</v>
      </c>
      <c r="C646" s="76">
        <f t="shared" si="60"/>
        <v>618</v>
      </c>
      <c r="D646" s="347" t="s">
        <v>3702</v>
      </c>
      <c r="E646" s="199" t="s">
        <v>3900</v>
      </c>
      <c r="F646" s="76"/>
      <c r="G646" s="200" t="s">
        <v>3901</v>
      </c>
      <c r="H646" s="76" t="s">
        <v>3902</v>
      </c>
      <c r="I646" s="200" t="s">
        <v>3903</v>
      </c>
      <c r="J646" s="200" t="s">
        <v>12686</v>
      </c>
      <c r="K646" s="202" t="s">
        <v>3904</v>
      </c>
      <c r="L646" s="76" t="s">
        <v>3905</v>
      </c>
      <c r="M646" s="76"/>
      <c r="N646" s="202"/>
      <c r="O646" s="98"/>
      <c r="P646" s="98"/>
      <c r="Q646" s="98"/>
      <c r="R646" s="98"/>
      <c r="S646" s="98"/>
      <c r="T646" s="98"/>
      <c r="U646" s="98"/>
      <c r="V646" s="98"/>
      <c r="W646" s="98"/>
      <c r="X646" s="98"/>
      <c r="Y646" s="98"/>
      <c r="Z646" s="98"/>
      <c r="AA646" s="98"/>
      <c r="AB646" s="98"/>
      <c r="AC646" s="98"/>
      <c r="AD646" s="98"/>
      <c r="AE646" s="98"/>
      <c r="AF646" s="98"/>
      <c r="AG646" s="98"/>
      <c r="AH646" s="98"/>
    </row>
    <row r="647" spans="1:34" ht="93.75" customHeight="1">
      <c r="A647" s="235">
        <f t="shared" si="59"/>
        <v>627</v>
      </c>
      <c r="B647" s="336" t="s">
        <v>4367</v>
      </c>
      <c r="C647" s="76">
        <f t="shared" si="60"/>
        <v>619</v>
      </c>
      <c r="D647" s="347" t="s">
        <v>3702</v>
      </c>
      <c r="E647" s="199" t="s">
        <v>4003</v>
      </c>
      <c r="F647" s="200" t="s">
        <v>4004</v>
      </c>
      <c r="G647" s="200" t="s">
        <v>4005</v>
      </c>
      <c r="H647" s="76" t="s">
        <v>4006</v>
      </c>
      <c r="I647" s="208" t="s">
        <v>4007</v>
      </c>
      <c r="J647" s="200" t="s">
        <v>4008</v>
      </c>
      <c r="K647" s="202" t="s">
        <v>4009</v>
      </c>
      <c r="L647" s="76" t="s">
        <v>4010</v>
      </c>
      <c r="M647" s="76" t="s">
        <v>2733</v>
      </c>
      <c r="N647" s="202"/>
      <c r="O647" s="98"/>
      <c r="P647" s="98"/>
      <c r="Q647" s="98"/>
      <c r="R647" s="98"/>
      <c r="S647" s="98"/>
      <c r="T647" s="98"/>
      <c r="U647" s="98"/>
      <c r="V647" s="98"/>
      <c r="W647" s="98"/>
      <c r="X647" s="98"/>
      <c r="Y647" s="98"/>
      <c r="Z647" s="98"/>
      <c r="AA647" s="98"/>
      <c r="AB647" s="98"/>
      <c r="AC647" s="98"/>
      <c r="AD647" s="98"/>
      <c r="AE647" s="98"/>
      <c r="AF647" s="98"/>
      <c r="AG647" s="98"/>
      <c r="AH647" s="98"/>
    </row>
    <row r="648" spans="1:34" ht="31.5" customHeight="1">
      <c r="A648" s="235">
        <f t="shared" si="59"/>
        <v>628</v>
      </c>
      <c r="B648" s="336" t="s">
        <v>4367</v>
      </c>
      <c r="C648" s="76">
        <f t="shared" si="60"/>
        <v>620</v>
      </c>
      <c r="D648" s="347" t="s">
        <v>3702</v>
      </c>
      <c r="E648" s="199" t="s">
        <v>4062</v>
      </c>
      <c r="F648" s="215"/>
      <c r="G648" s="200" t="s">
        <v>4063</v>
      </c>
      <c r="H648" s="76" t="s">
        <v>4064</v>
      </c>
      <c r="I648" s="208" t="s">
        <v>4065</v>
      </c>
      <c r="J648" s="215" t="s">
        <v>12687</v>
      </c>
      <c r="K648" s="216" t="s">
        <v>4066</v>
      </c>
      <c r="L648" s="76" t="s">
        <v>4067</v>
      </c>
      <c r="M648" s="76" t="s">
        <v>735</v>
      </c>
      <c r="N648" s="202"/>
      <c r="O648" s="98"/>
      <c r="P648" s="98"/>
      <c r="Q648" s="98"/>
      <c r="R648" s="98"/>
      <c r="S648" s="98"/>
      <c r="T648" s="98"/>
      <c r="U648" s="98"/>
      <c r="V648" s="98"/>
      <c r="W648" s="98"/>
      <c r="X648" s="98"/>
      <c r="Y648" s="98"/>
      <c r="Z648" s="98"/>
      <c r="AA648" s="98"/>
      <c r="AB648" s="98"/>
      <c r="AC648" s="98"/>
      <c r="AD648" s="98"/>
      <c r="AE648" s="98"/>
      <c r="AF648" s="98"/>
      <c r="AG648" s="98"/>
      <c r="AH648" s="98"/>
    </row>
    <row r="649" spans="1:34" ht="31.5" customHeight="1">
      <c r="A649" s="235">
        <f t="shared" si="59"/>
        <v>629</v>
      </c>
      <c r="B649" s="336" t="s">
        <v>4367</v>
      </c>
      <c r="C649" s="76">
        <f t="shared" si="60"/>
        <v>621</v>
      </c>
      <c r="D649" s="347" t="s">
        <v>3702</v>
      </c>
      <c r="E649" s="199" t="s">
        <v>4129</v>
      </c>
      <c r="F649" s="76"/>
      <c r="G649" s="200" t="s">
        <v>4130</v>
      </c>
      <c r="H649" s="76">
        <v>3479</v>
      </c>
      <c r="I649" s="214">
        <v>44175</v>
      </c>
      <c r="J649" s="76" t="s">
        <v>12688</v>
      </c>
      <c r="K649" s="202" t="s">
        <v>4131</v>
      </c>
      <c r="L649" s="76" t="s">
        <v>4132</v>
      </c>
      <c r="M649" s="76"/>
      <c r="N649" s="202"/>
      <c r="O649" s="98"/>
      <c r="P649" s="98"/>
      <c r="Q649" s="98"/>
      <c r="R649" s="98"/>
      <c r="S649" s="98"/>
      <c r="T649" s="98"/>
      <c r="U649" s="98"/>
      <c r="V649" s="98"/>
      <c r="W649" s="98"/>
      <c r="X649" s="98"/>
      <c r="Y649" s="98"/>
      <c r="Z649" s="98"/>
      <c r="AA649" s="98"/>
      <c r="AB649" s="98"/>
      <c r="AC649" s="98"/>
      <c r="AD649" s="98"/>
      <c r="AE649" s="98"/>
      <c r="AF649" s="98"/>
      <c r="AG649" s="98"/>
      <c r="AH649" s="98"/>
    </row>
    <row r="650" spans="1:34" ht="47.25" customHeight="1">
      <c r="A650" s="235">
        <f t="shared" si="59"/>
        <v>630</v>
      </c>
      <c r="B650" s="336" t="s">
        <v>4367</v>
      </c>
      <c r="C650" s="76">
        <f t="shared" si="60"/>
        <v>622</v>
      </c>
      <c r="D650" s="347" t="s">
        <v>3702</v>
      </c>
      <c r="E650" s="199" t="s">
        <v>12689</v>
      </c>
      <c r="F650" s="215"/>
      <c r="G650" s="200" t="s">
        <v>10768</v>
      </c>
      <c r="H650" s="210">
        <v>4382</v>
      </c>
      <c r="I650" s="208" t="s">
        <v>12690</v>
      </c>
      <c r="J650" s="215" t="s">
        <v>12691</v>
      </c>
      <c r="K650" s="202" t="s">
        <v>10772</v>
      </c>
      <c r="L650" s="76" t="s">
        <v>10773</v>
      </c>
      <c r="M650" s="76"/>
      <c r="N650" s="202"/>
      <c r="O650" s="98"/>
      <c r="P650" s="98"/>
      <c r="Q650" s="98"/>
      <c r="R650" s="98"/>
      <c r="S650" s="98"/>
      <c r="T650" s="98"/>
      <c r="U650" s="98"/>
      <c r="V650" s="98"/>
      <c r="W650" s="98"/>
      <c r="X650" s="98"/>
      <c r="Y650" s="98"/>
      <c r="Z650" s="98"/>
      <c r="AA650" s="98"/>
      <c r="AB650" s="98"/>
      <c r="AC650" s="98"/>
      <c r="AD650" s="98"/>
      <c r="AE650" s="98"/>
      <c r="AF650" s="98"/>
      <c r="AG650" s="98"/>
      <c r="AH650" s="98"/>
    </row>
    <row r="651" spans="1:34" ht="47.25" customHeight="1">
      <c r="A651" s="235">
        <f t="shared" si="59"/>
        <v>631</v>
      </c>
      <c r="B651" s="336" t="s">
        <v>4367</v>
      </c>
      <c r="C651" s="76">
        <f t="shared" si="60"/>
        <v>623</v>
      </c>
      <c r="D651" s="347" t="s">
        <v>3702</v>
      </c>
      <c r="E651" s="199" t="s">
        <v>4322</v>
      </c>
      <c r="F651" s="76"/>
      <c r="G651" s="200" t="s">
        <v>4323</v>
      </c>
      <c r="H651" s="76">
        <v>1717</v>
      </c>
      <c r="I651" s="200" t="s">
        <v>4324</v>
      </c>
      <c r="J651" s="200" t="s">
        <v>12692</v>
      </c>
      <c r="K651" s="206" t="s">
        <v>4325</v>
      </c>
      <c r="L651" s="76" t="s">
        <v>4326</v>
      </c>
      <c r="M651" s="76"/>
      <c r="N651" s="202"/>
      <c r="O651" s="98"/>
      <c r="P651" s="98"/>
      <c r="Q651" s="98"/>
      <c r="R651" s="98"/>
      <c r="S651" s="98"/>
      <c r="T651" s="98"/>
      <c r="U651" s="98"/>
      <c r="V651" s="98"/>
      <c r="W651" s="98"/>
      <c r="X651" s="98"/>
      <c r="Y651" s="98"/>
      <c r="Z651" s="98"/>
      <c r="AA651" s="98"/>
      <c r="AB651" s="98"/>
      <c r="AC651" s="98"/>
      <c r="AD651" s="98"/>
      <c r="AE651" s="98"/>
      <c r="AF651" s="98"/>
      <c r="AG651" s="98"/>
      <c r="AH651" s="98"/>
    </row>
    <row r="652" spans="1:34" ht="110.25" customHeight="1">
      <c r="A652" s="235">
        <f t="shared" si="59"/>
        <v>632</v>
      </c>
      <c r="B652" s="336" t="s">
        <v>4367</v>
      </c>
      <c r="C652" s="76">
        <f t="shared" si="60"/>
        <v>624</v>
      </c>
      <c r="D652" s="347" t="s">
        <v>3702</v>
      </c>
      <c r="E652" s="199" t="s">
        <v>4334</v>
      </c>
      <c r="F652" s="76" t="s">
        <v>4335</v>
      </c>
      <c r="G652" s="200" t="s">
        <v>4336</v>
      </c>
      <c r="H652" s="210">
        <v>1</v>
      </c>
      <c r="I652" s="257" t="s">
        <v>4337</v>
      </c>
      <c r="J652" s="76" t="s">
        <v>12693</v>
      </c>
      <c r="K652" s="216" t="s">
        <v>4338</v>
      </c>
      <c r="L652" s="76" t="s">
        <v>4339</v>
      </c>
      <c r="M652" s="76"/>
      <c r="N652" s="202"/>
      <c r="O652" s="98"/>
      <c r="P652" s="98"/>
      <c r="Q652" s="98"/>
      <c r="R652" s="98"/>
      <c r="S652" s="98"/>
      <c r="T652" s="98"/>
      <c r="U652" s="98"/>
      <c r="V652" s="98"/>
      <c r="W652" s="98"/>
      <c r="X652" s="98"/>
      <c r="Y652" s="98"/>
      <c r="Z652" s="98"/>
      <c r="AA652" s="98"/>
      <c r="AB652" s="98"/>
      <c r="AC652" s="98"/>
      <c r="AD652" s="98"/>
      <c r="AE652" s="98"/>
      <c r="AF652" s="98"/>
      <c r="AG652" s="98"/>
      <c r="AH652" s="98"/>
    </row>
    <row r="653" spans="1:34" ht="47.25" customHeight="1">
      <c r="A653" s="235">
        <f t="shared" si="59"/>
        <v>633</v>
      </c>
      <c r="B653" s="336" t="s">
        <v>4367</v>
      </c>
      <c r="C653" s="76">
        <f t="shared" si="60"/>
        <v>625</v>
      </c>
      <c r="D653" s="347" t="s">
        <v>3702</v>
      </c>
      <c r="E653" s="199" t="s">
        <v>4340</v>
      </c>
      <c r="F653" s="76"/>
      <c r="G653" s="200" t="s">
        <v>4341</v>
      </c>
      <c r="H653" s="210">
        <v>136</v>
      </c>
      <c r="I653" s="257" t="s">
        <v>4342</v>
      </c>
      <c r="J653" s="76" t="s">
        <v>12694</v>
      </c>
      <c r="K653" s="216" t="s">
        <v>4343</v>
      </c>
      <c r="L653" s="76" t="s">
        <v>4344</v>
      </c>
      <c r="M653" s="76"/>
      <c r="N653" s="202"/>
      <c r="O653" s="98"/>
      <c r="P653" s="98"/>
      <c r="Q653" s="98"/>
      <c r="R653" s="98"/>
      <c r="S653" s="98"/>
      <c r="T653" s="98"/>
      <c r="U653" s="98"/>
      <c r="V653" s="98"/>
      <c r="W653" s="98"/>
      <c r="X653" s="98"/>
      <c r="Y653" s="98"/>
      <c r="Z653" s="98"/>
      <c r="AA653" s="98"/>
      <c r="AB653" s="98"/>
      <c r="AC653" s="98"/>
      <c r="AD653" s="98"/>
      <c r="AE653" s="98"/>
      <c r="AF653" s="98"/>
      <c r="AG653" s="98"/>
      <c r="AH653" s="98"/>
    </row>
    <row r="654" spans="1:34" ht="63" customHeight="1">
      <c r="A654" s="235">
        <f t="shared" si="59"/>
        <v>634</v>
      </c>
      <c r="B654" s="336" t="s">
        <v>4367</v>
      </c>
      <c r="C654" s="76">
        <f t="shared" si="60"/>
        <v>626</v>
      </c>
      <c r="D654" s="347" t="s">
        <v>3702</v>
      </c>
      <c r="E654" s="199" t="s">
        <v>4483</v>
      </c>
      <c r="F654" s="215" t="s">
        <v>4484</v>
      </c>
      <c r="G654" s="280" t="s">
        <v>4485</v>
      </c>
      <c r="H654" s="76" t="s">
        <v>4486</v>
      </c>
      <c r="I654" s="208" t="s">
        <v>4487</v>
      </c>
      <c r="J654" s="215" t="s">
        <v>12695</v>
      </c>
      <c r="K654" s="202" t="s">
        <v>4488</v>
      </c>
      <c r="L654" s="76" t="s">
        <v>4489</v>
      </c>
      <c r="M654" s="76" t="s">
        <v>3501</v>
      </c>
      <c r="N654" s="202"/>
      <c r="O654" s="98"/>
      <c r="P654" s="98"/>
      <c r="Q654" s="98"/>
      <c r="R654" s="98"/>
      <c r="S654" s="98"/>
      <c r="T654" s="98"/>
      <c r="U654" s="98"/>
      <c r="V654" s="98"/>
      <c r="W654" s="98"/>
      <c r="X654" s="98"/>
      <c r="Y654" s="98"/>
      <c r="Z654" s="98"/>
      <c r="AA654" s="98"/>
      <c r="AB654" s="98"/>
      <c r="AC654" s="98"/>
      <c r="AD654" s="98"/>
      <c r="AE654" s="98"/>
      <c r="AF654" s="98"/>
      <c r="AG654" s="98"/>
      <c r="AH654" s="98"/>
    </row>
    <row r="655" spans="1:34" ht="47.25" customHeight="1">
      <c r="A655" s="235">
        <f t="shared" si="59"/>
        <v>635</v>
      </c>
      <c r="B655" s="336" t="s">
        <v>4367</v>
      </c>
      <c r="C655" s="76">
        <f t="shared" si="60"/>
        <v>627</v>
      </c>
      <c r="D655" s="347" t="s">
        <v>3702</v>
      </c>
      <c r="E655" s="199" t="s">
        <v>4504</v>
      </c>
      <c r="F655" s="215" t="s">
        <v>4505</v>
      </c>
      <c r="G655" s="200" t="s">
        <v>4506</v>
      </c>
      <c r="H655" s="76">
        <v>1849</v>
      </c>
      <c r="I655" s="208">
        <v>45205</v>
      </c>
      <c r="J655" s="215" t="s">
        <v>12696</v>
      </c>
      <c r="K655" s="202" t="s">
        <v>4509</v>
      </c>
      <c r="L655" s="76" t="s">
        <v>4510</v>
      </c>
      <c r="M655" s="76"/>
      <c r="N655" s="202"/>
      <c r="O655" s="98"/>
      <c r="P655" s="98"/>
      <c r="Q655" s="98"/>
      <c r="R655" s="98"/>
      <c r="S655" s="98"/>
      <c r="T655" s="98"/>
      <c r="U655" s="98"/>
      <c r="V655" s="98"/>
      <c r="W655" s="98"/>
      <c r="X655" s="98"/>
      <c r="Y655" s="98"/>
      <c r="Z655" s="98"/>
      <c r="AA655" s="98"/>
      <c r="AB655" s="98"/>
      <c r="AC655" s="98"/>
      <c r="AD655" s="98"/>
      <c r="AE655" s="98"/>
      <c r="AF655" s="98"/>
      <c r="AG655" s="98"/>
      <c r="AH655" s="98"/>
    </row>
    <row r="656" spans="1:34" ht="78.75" customHeight="1">
      <c r="A656" s="235">
        <f t="shared" si="59"/>
        <v>636</v>
      </c>
      <c r="B656" s="336" t="s">
        <v>4367</v>
      </c>
      <c r="C656" s="76">
        <f t="shared" si="60"/>
        <v>628</v>
      </c>
      <c r="D656" s="347" t="s">
        <v>3702</v>
      </c>
      <c r="E656" s="199" t="s">
        <v>4676</v>
      </c>
      <c r="F656" s="76"/>
      <c r="G656" s="200" t="s">
        <v>4677</v>
      </c>
      <c r="H656" s="210">
        <v>1024</v>
      </c>
      <c r="I656" s="214" t="s">
        <v>4679</v>
      </c>
      <c r="J656" s="215" t="s">
        <v>12697</v>
      </c>
      <c r="K656" s="202" t="s">
        <v>12698</v>
      </c>
      <c r="L656" s="76" t="s">
        <v>4681</v>
      </c>
      <c r="M656" s="76"/>
      <c r="N656" s="202"/>
      <c r="O656" s="98"/>
      <c r="P656" s="98"/>
      <c r="Q656" s="98"/>
      <c r="R656" s="98"/>
      <c r="S656" s="98"/>
      <c r="T656" s="98"/>
      <c r="U656" s="98"/>
      <c r="V656" s="98"/>
      <c r="W656" s="98"/>
      <c r="X656" s="98"/>
      <c r="Y656" s="98"/>
      <c r="Z656" s="98"/>
      <c r="AA656" s="98"/>
      <c r="AB656" s="98"/>
      <c r="AC656" s="98"/>
      <c r="AD656" s="98"/>
      <c r="AE656" s="98"/>
      <c r="AF656" s="98"/>
      <c r="AG656" s="98"/>
      <c r="AH656" s="98"/>
    </row>
    <row r="657" spans="1:34" ht="63" customHeight="1">
      <c r="A657" s="235">
        <f t="shared" si="59"/>
        <v>637</v>
      </c>
      <c r="B657" s="336" t="s">
        <v>4367</v>
      </c>
      <c r="C657" s="76">
        <f t="shared" si="60"/>
        <v>629</v>
      </c>
      <c r="D657" s="347" t="s">
        <v>3702</v>
      </c>
      <c r="E657" s="199" t="s">
        <v>4683</v>
      </c>
      <c r="F657" s="76"/>
      <c r="G657" s="200" t="s">
        <v>4685</v>
      </c>
      <c r="H657" s="210">
        <v>1049</v>
      </c>
      <c r="I657" s="214" t="s">
        <v>5480</v>
      </c>
      <c r="J657" s="215" t="s">
        <v>12699</v>
      </c>
      <c r="K657" s="202" t="s">
        <v>12700</v>
      </c>
      <c r="L657" s="76" t="s">
        <v>4688</v>
      </c>
      <c r="M657" s="76"/>
      <c r="N657" s="202"/>
      <c r="O657" s="98"/>
      <c r="P657" s="98"/>
      <c r="Q657" s="98"/>
      <c r="R657" s="98"/>
      <c r="S657" s="98"/>
      <c r="T657" s="98"/>
      <c r="U657" s="98"/>
      <c r="V657" s="98"/>
      <c r="W657" s="98"/>
      <c r="X657" s="98"/>
      <c r="Y657" s="98"/>
      <c r="Z657" s="98"/>
      <c r="AA657" s="98"/>
      <c r="AB657" s="98"/>
      <c r="AC657" s="98"/>
      <c r="AD657" s="98"/>
      <c r="AE657" s="98"/>
      <c r="AF657" s="98"/>
      <c r="AG657" s="98"/>
      <c r="AH657" s="98"/>
    </row>
    <row r="658" spans="1:34" ht="47.25" customHeight="1">
      <c r="A658" s="235">
        <f t="shared" si="59"/>
        <v>638</v>
      </c>
      <c r="B658" s="336" t="s">
        <v>4367</v>
      </c>
      <c r="C658" s="76">
        <f t="shared" si="60"/>
        <v>630</v>
      </c>
      <c r="D658" s="347" t="s">
        <v>3702</v>
      </c>
      <c r="E658" s="259" t="s">
        <v>4788</v>
      </c>
      <c r="F658" s="215"/>
      <c r="G658" s="215" t="s">
        <v>4789</v>
      </c>
      <c r="H658" s="76">
        <v>1955</v>
      </c>
      <c r="I658" s="201" t="s">
        <v>4790</v>
      </c>
      <c r="J658" s="215" t="s">
        <v>12701</v>
      </c>
      <c r="K658" s="202" t="s">
        <v>4791</v>
      </c>
      <c r="L658" s="76" t="s">
        <v>4792</v>
      </c>
      <c r="M658" s="76"/>
      <c r="N658" s="202"/>
      <c r="O658" s="98"/>
      <c r="P658" s="98"/>
      <c r="Q658" s="98"/>
      <c r="R658" s="98"/>
      <c r="S658" s="98"/>
      <c r="T658" s="98"/>
      <c r="U658" s="98"/>
      <c r="V658" s="98"/>
      <c r="W658" s="98"/>
      <c r="X658" s="98"/>
      <c r="Y658" s="98"/>
      <c r="Z658" s="98"/>
      <c r="AA658" s="98"/>
      <c r="AB658" s="98"/>
      <c r="AC658" s="98"/>
      <c r="AD658" s="98"/>
      <c r="AE658" s="98"/>
      <c r="AF658" s="98"/>
      <c r="AG658" s="98"/>
      <c r="AH658" s="98"/>
    </row>
    <row r="659" spans="1:34" ht="63" customHeight="1">
      <c r="A659" s="235">
        <f t="shared" si="59"/>
        <v>639</v>
      </c>
      <c r="B659" s="336" t="s">
        <v>4367</v>
      </c>
      <c r="C659" s="76">
        <f t="shared" si="60"/>
        <v>631</v>
      </c>
      <c r="D659" s="347" t="s">
        <v>3702</v>
      </c>
      <c r="E659" s="267" t="s">
        <v>4812</v>
      </c>
      <c r="F659" s="268"/>
      <c r="G659" s="268" t="s">
        <v>4813</v>
      </c>
      <c r="H659" s="269">
        <v>2163</v>
      </c>
      <c r="I659" s="200" t="s">
        <v>4800</v>
      </c>
      <c r="J659" s="215" t="s">
        <v>12702</v>
      </c>
      <c r="K659" s="271" t="s">
        <v>4814</v>
      </c>
      <c r="L659" s="76" t="s">
        <v>4815</v>
      </c>
      <c r="M659" s="76"/>
      <c r="N659" s="202"/>
      <c r="O659" s="98"/>
      <c r="P659" s="98"/>
      <c r="Q659" s="98"/>
      <c r="R659" s="98"/>
      <c r="S659" s="98"/>
      <c r="T659" s="98"/>
      <c r="U659" s="98"/>
      <c r="V659" s="98"/>
      <c r="W659" s="98"/>
      <c r="X659" s="98"/>
      <c r="Y659" s="98"/>
      <c r="Z659" s="98"/>
      <c r="AA659" s="98"/>
      <c r="AB659" s="98"/>
      <c r="AC659" s="98"/>
      <c r="AD659" s="98"/>
      <c r="AE659" s="98"/>
      <c r="AF659" s="98"/>
      <c r="AG659" s="98"/>
      <c r="AH659" s="98"/>
    </row>
    <row r="660" spans="1:34" ht="47.25" customHeight="1">
      <c r="A660" s="235">
        <f t="shared" si="59"/>
        <v>640</v>
      </c>
      <c r="B660" s="336" t="s">
        <v>4367</v>
      </c>
      <c r="C660" s="76">
        <f t="shared" si="60"/>
        <v>632</v>
      </c>
      <c r="D660" s="347" t="s">
        <v>3702</v>
      </c>
      <c r="E660" s="199" t="s">
        <v>6907</v>
      </c>
      <c r="F660" s="200"/>
      <c r="G660" s="200" t="s">
        <v>6908</v>
      </c>
      <c r="H660" s="76" t="s">
        <v>6909</v>
      </c>
      <c r="I660" s="208" t="s">
        <v>6910</v>
      </c>
      <c r="J660" s="200" t="s">
        <v>12703</v>
      </c>
      <c r="K660" s="202" t="s">
        <v>6911</v>
      </c>
      <c r="L660" s="76" t="s">
        <v>6912</v>
      </c>
      <c r="M660" s="76"/>
      <c r="N660" s="202"/>
      <c r="O660" s="98"/>
      <c r="P660" s="98"/>
      <c r="Q660" s="98"/>
      <c r="R660" s="98"/>
      <c r="S660" s="98"/>
      <c r="T660" s="98"/>
      <c r="U660" s="98"/>
      <c r="V660" s="98"/>
      <c r="W660" s="98"/>
      <c r="X660" s="98"/>
      <c r="Y660" s="98"/>
      <c r="Z660" s="98"/>
      <c r="AA660" s="98"/>
      <c r="AB660" s="98"/>
      <c r="AC660" s="98"/>
      <c r="AD660" s="98"/>
      <c r="AE660" s="98"/>
      <c r="AF660" s="98"/>
      <c r="AG660" s="98"/>
      <c r="AH660" s="98"/>
    </row>
    <row r="661" spans="1:34" ht="31.5" customHeight="1">
      <c r="A661" s="235">
        <f t="shared" si="59"/>
        <v>641</v>
      </c>
      <c r="B661" s="336" t="s">
        <v>4367</v>
      </c>
      <c r="C661" s="76">
        <f t="shared" si="60"/>
        <v>633</v>
      </c>
      <c r="D661" s="347" t="s">
        <v>3702</v>
      </c>
      <c r="E661" s="259" t="s">
        <v>8127</v>
      </c>
      <c r="F661" s="215" t="s">
        <v>8128</v>
      </c>
      <c r="G661" s="215" t="s">
        <v>8129</v>
      </c>
      <c r="H661" s="76" t="s">
        <v>8130</v>
      </c>
      <c r="I661" s="254" t="s">
        <v>8131</v>
      </c>
      <c r="J661" s="215" t="s">
        <v>8132</v>
      </c>
      <c r="K661" s="202" t="s">
        <v>8133</v>
      </c>
      <c r="L661" s="200" t="s">
        <v>8134</v>
      </c>
      <c r="M661" s="76"/>
      <c r="N661" s="202"/>
      <c r="O661" s="98"/>
      <c r="P661" s="98"/>
      <c r="Q661" s="98"/>
      <c r="R661" s="98"/>
      <c r="S661" s="98"/>
      <c r="T661" s="98"/>
      <c r="U661" s="98"/>
      <c r="V661" s="98"/>
      <c r="W661" s="98"/>
      <c r="X661" s="98"/>
      <c r="Y661" s="98"/>
      <c r="Z661" s="98"/>
      <c r="AA661" s="98"/>
      <c r="AB661" s="98"/>
      <c r="AC661" s="98"/>
      <c r="AD661" s="98"/>
      <c r="AE661" s="98"/>
      <c r="AF661" s="98"/>
      <c r="AG661" s="98"/>
      <c r="AH661" s="98"/>
    </row>
    <row r="662" spans="1:34" ht="51.75" customHeight="1">
      <c r="A662" s="235">
        <f t="shared" si="59"/>
        <v>642</v>
      </c>
      <c r="B662" s="336" t="s">
        <v>3773</v>
      </c>
      <c r="C662" s="76">
        <f t="shared" si="60"/>
        <v>634</v>
      </c>
      <c r="D662" s="347" t="s">
        <v>3702</v>
      </c>
      <c r="E662" s="199" t="s">
        <v>8196</v>
      </c>
      <c r="F662" s="76"/>
      <c r="G662" s="200" t="s">
        <v>8197</v>
      </c>
      <c r="H662" s="76" t="s">
        <v>8198</v>
      </c>
      <c r="I662" s="200" t="s">
        <v>3213</v>
      </c>
      <c r="J662" s="200" t="s">
        <v>8199</v>
      </c>
      <c r="K662" s="202" t="s">
        <v>8200</v>
      </c>
      <c r="L662" s="200" t="s">
        <v>8201</v>
      </c>
      <c r="M662" s="76"/>
      <c r="N662" s="202"/>
      <c r="O662" s="98"/>
      <c r="P662" s="98"/>
      <c r="Q662" s="98"/>
      <c r="R662" s="98"/>
      <c r="S662" s="98"/>
      <c r="T662" s="98"/>
      <c r="U662" s="98"/>
      <c r="V662" s="98"/>
      <c r="W662" s="98"/>
      <c r="X662" s="98"/>
      <c r="Y662" s="98"/>
      <c r="Z662" s="98"/>
      <c r="AA662" s="98"/>
      <c r="AB662" s="98"/>
      <c r="AC662" s="98"/>
      <c r="AD662" s="98"/>
      <c r="AE662" s="98"/>
      <c r="AF662" s="98"/>
      <c r="AG662" s="98"/>
      <c r="AH662" s="98"/>
    </row>
    <row r="663" spans="1:34" ht="63" customHeight="1">
      <c r="A663" s="235">
        <f t="shared" si="59"/>
        <v>643</v>
      </c>
      <c r="B663" s="336" t="s">
        <v>4367</v>
      </c>
      <c r="C663" s="76">
        <f t="shared" si="60"/>
        <v>635</v>
      </c>
      <c r="D663" s="199" t="s">
        <v>3702</v>
      </c>
      <c r="E663" s="199" t="s">
        <v>12704</v>
      </c>
      <c r="F663" s="76"/>
      <c r="G663" s="200" t="s">
        <v>12705</v>
      </c>
      <c r="H663" s="76" t="s">
        <v>12706</v>
      </c>
      <c r="I663" s="76" t="s">
        <v>12707</v>
      </c>
      <c r="J663" s="200" t="s">
        <v>12708</v>
      </c>
      <c r="K663" s="202" t="s">
        <v>10727</v>
      </c>
      <c r="L663" s="200" t="s">
        <v>10728</v>
      </c>
      <c r="M663" s="76"/>
      <c r="N663" s="202"/>
      <c r="O663" s="98"/>
      <c r="P663" s="98"/>
      <c r="Q663" s="98"/>
      <c r="R663" s="98"/>
      <c r="S663" s="98"/>
      <c r="T663" s="98"/>
      <c r="U663" s="98"/>
      <c r="V663" s="98"/>
      <c r="W663" s="98"/>
      <c r="X663" s="98"/>
      <c r="Y663" s="98"/>
      <c r="Z663" s="98"/>
      <c r="AA663" s="98"/>
      <c r="AB663" s="98"/>
      <c r="AC663" s="98"/>
      <c r="AD663" s="98"/>
      <c r="AE663" s="98"/>
      <c r="AF663" s="98"/>
      <c r="AG663" s="98"/>
      <c r="AH663" s="98"/>
    </row>
    <row r="664" spans="1:34" ht="63" customHeight="1">
      <c r="A664" s="235">
        <f t="shared" si="59"/>
        <v>644</v>
      </c>
      <c r="B664" s="336" t="s">
        <v>4367</v>
      </c>
      <c r="C664" s="76">
        <f t="shared" si="60"/>
        <v>636</v>
      </c>
      <c r="D664" s="347" t="s">
        <v>3702</v>
      </c>
      <c r="E664" s="199" t="s">
        <v>9291</v>
      </c>
      <c r="F664" s="76" t="s">
        <v>9292</v>
      </c>
      <c r="G664" s="200" t="s">
        <v>9293</v>
      </c>
      <c r="H664" s="210">
        <v>459399</v>
      </c>
      <c r="I664" s="76" t="s">
        <v>9294</v>
      </c>
      <c r="J664" s="200" t="s">
        <v>9295</v>
      </c>
      <c r="K664" s="202" t="s">
        <v>9296</v>
      </c>
      <c r="L664" s="200" t="s">
        <v>9297</v>
      </c>
      <c r="M664" s="76"/>
      <c r="N664" s="202"/>
      <c r="O664" s="98"/>
      <c r="P664" s="98"/>
      <c r="Q664" s="98"/>
      <c r="R664" s="98"/>
      <c r="S664" s="98"/>
      <c r="T664" s="98"/>
      <c r="U664" s="98"/>
      <c r="V664" s="98"/>
      <c r="W664" s="98"/>
      <c r="X664" s="98"/>
      <c r="Y664" s="98"/>
      <c r="Z664" s="98"/>
      <c r="AA664" s="98"/>
      <c r="AB664" s="98"/>
      <c r="AC664" s="98"/>
      <c r="AD664" s="98"/>
      <c r="AE664" s="98"/>
      <c r="AF664" s="98"/>
      <c r="AG664" s="98"/>
      <c r="AH664" s="98"/>
    </row>
    <row r="665" spans="1:34" ht="47.25" customHeight="1">
      <c r="A665" s="235">
        <f t="shared" si="59"/>
        <v>645</v>
      </c>
      <c r="B665" s="336" t="s">
        <v>4367</v>
      </c>
      <c r="C665" s="76">
        <f t="shared" si="60"/>
        <v>637</v>
      </c>
      <c r="D665" s="347" t="s">
        <v>3702</v>
      </c>
      <c r="E665" s="199" t="s">
        <v>9298</v>
      </c>
      <c r="F665" s="76"/>
      <c r="G665" s="200" t="s">
        <v>9299</v>
      </c>
      <c r="H665" s="76" t="s">
        <v>9300</v>
      </c>
      <c r="I665" s="76" t="s">
        <v>9301</v>
      </c>
      <c r="J665" s="200" t="s">
        <v>9302</v>
      </c>
      <c r="K665" s="202" t="s">
        <v>9303</v>
      </c>
      <c r="L665" s="200" t="s">
        <v>9304</v>
      </c>
      <c r="M665" s="76"/>
      <c r="N665" s="202"/>
      <c r="O665" s="98"/>
      <c r="P665" s="98"/>
      <c r="Q665" s="98"/>
      <c r="R665" s="98"/>
      <c r="S665" s="98"/>
      <c r="T665" s="98"/>
      <c r="U665" s="98"/>
      <c r="V665" s="98"/>
      <c r="W665" s="98"/>
      <c r="X665" s="98"/>
      <c r="Y665" s="98"/>
      <c r="Z665" s="98"/>
      <c r="AA665" s="98"/>
      <c r="AB665" s="98"/>
      <c r="AC665" s="98"/>
      <c r="AD665" s="98"/>
      <c r="AE665" s="98"/>
      <c r="AF665" s="98"/>
      <c r="AG665" s="98"/>
      <c r="AH665" s="98"/>
    </row>
    <row r="666" spans="1:34" ht="63" customHeight="1">
      <c r="A666" s="235">
        <f t="shared" si="59"/>
        <v>646</v>
      </c>
      <c r="B666" s="336" t="s">
        <v>4367</v>
      </c>
      <c r="C666" s="76">
        <f t="shared" si="60"/>
        <v>638</v>
      </c>
      <c r="D666" s="259" t="s">
        <v>3702</v>
      </c>
      <c r="E666" s="199" t="s">
        <v>9312</v>
      </c>
      <c r="F666" s="76"/>
      <c r="G666" s="200" t="s">
        <v>9313</v>
      </c>
      <c r="H666" s="76" t="s">
        <v>9314</v>
      </c>
      <c r="I666" s="76" t="s">
        <v>9315</v>
      </c>
      <c r="J666" s="76" t="s">
        <v>9316</v>
      </c>
      <c r="K666" s="202" t="s">
        <v>9317</v>
      </c>
      <c r="L666" s="200" t="s">
        <v>9318</v>
      </c>
      <c r="M666" s="76"/>
      <c r="N666" s="202"/>
      <c r="O666" s="98"/>
      <c r="P666" s="98"/>
      <c r="Q666" s="98"/>
      <c r="R666" s="98"/>
      <c r="S666" s="98"/>
      <c r="T666" s="98"/>
      <c r="U666" s="98"/>
      <c r="V666" s="98"/>
      <c r="W666" s="98"/>
      <c r="X666" s="98"/>
      <c r="Y666" s="98"/>
      <c r="Z666" s="98"/>
      <c r="AA666" s="98"/>
      <c r="AB666" s="98"/>
      <c r="AC666" s="98"/>
      <c r="AD666" s="98"/>
      <c r="AE666" s="98"/>
      <c r="AF666" s="98"/>
      <c r="AG666" s="98"/>
      <c r="AH666" s="98"/>
    </row>
    <row r="667" spans="1:34" ht="47.25" customHeight="1">
      <c r="A667" s="235">
        <f t="shared" si="59"/>
        <v>647</v>
      </c>
      <c r="B667" s="336" t="s">
        <v>4367</v>
      </c>
      <c r="C667" s="76">
        <f t="shared" si="60"/>
        <v>639</v>
      </c>
      <c r="D667" s="259" t="s">
        <v>3702</v>
      </c>
      <c r="E667" s="199" t="s">
        <v>9319</v>
      </c>
      <c r="F667" s="76"/>
      <c r="G667" s="200" t="s">
        <v>9320</v>
      </c>
      <c r="H667" s="76" t="s">
        <v>9321</v>
      </c>
      <c r="I667" s="76" t="s">
        <v>9322</v>
      </c>
      <c r="J667" s="76" t="s">
        <v>9323</v>
      </c>
      <c r="K667" s="202" t="s">
        <v>9324</v>
      </c>
      <c r="L667" s="200" t="s">
        <v>9325</v>
      </c>
      <c r="M667" s="76"/>
      <c r="N667" s="202"/>
      <c r="O667" s="98"/>
      <c r="P667" s="98"/>
      <c r="Q667" s="98"/>
      <c r="R667" s="98"/>
      <c r="S667" s="98"/>
      <c r="T667" s="98"/>
      <c r="U667" s="98"/>
      <c r="V667" s="98"/>
      <c r="W667" s="98"/>
      <c r="X667" s="98"/>
      <c r="Y667" s="98"/>
      <c r="Z667" s="98"/>
      <c r="AA667" s="98"/>
      <c r="AB667" s="98"/>
      <c r="AC667" s="98"/>
      <c r="AD667" s="98"/>
      <c r="AE667" s="98"/>
      <c r="AF667" s="98"/>
      <c r="AG667" s="98"/>
      <c r="AH667" s="98"/>
    </row>
    <row r="668" spans="1:34" ht="47.25" customHeight="1">
      <c r="A668" s="235">
        <f t="shared" si="59"/>
        <v>648</v>
      </c>
      <c r="B668" s="336" t="s">
        <v>4367</v>
      </c>
      <c r="C668" s="76">
        <f t="shared" si="60"/>
        <v>640</v>
      </c>
      <c r="D668" s="199" t="s">
        <v>3702</v>
      </c>
      <c r="E668" s="199" t="s">
        <v>9354</v>
      </c>
      <c r="F668" s="200" t="s">
        <v>9355</v>
      </c>
      <c r="G668" s="200" t="s">
        <v>9356</v>
      </c>
      <c r="H668" s="76">
        <v>113</v>
      </c>
      <c r="I668" s="201" t="s">
        <v>5348</v>
      </c>
      <c r="J668" s="200" t="s">
        <v>9357</v>
      </c>
      <c r="K668" s="202" t="s">
        <v>9358</v>
      </c>
      <c r="L668" s="200" t="s">
        <v>9359</v>
      </c>
      <c r="M668" s="76"/>
      <c r="N668" s="202"/>
      <c r="O668" s="98"/>
      <c r="P668" s="98"/>
      <c r="Q668" s="98"/>
      <c r="R668" s="98"/>
      <c r="S668" s="98"/>
      <c r="T668" s="98"/>
      <c r="U668" s="98"/>
      <c r="V668" s="98"/>
      <c r="W668" s="98"/>
      <c r="X668" s="98"/>
      <c r="Y668" s="98"/>
      <c r="Z668" s="98"/>
      <c r="AA668" s="98"/>
      <c r="AB668" s="98"/>
      <c r="AC668" s="98"/>
      <c r="AD668" s="98"/>
      <c r="AE668" s="98"/>
      <c r="AF668" s="98"/>
      <c r="AG668" s="98"/>
      <c r="AH668" s="98"/>
    </row>
    <row r="669" spans="1:34" ht="47.25" customHeight="1">
      <c r="A669" s="235">
        <f t="shared" si="59"/>
        <v>649</v>
      </c>
      <c r="B669" s="336" t="s">
        <v>4367</v>
      </c>
      <c r="C669" s="76">
        <f t="shared" si="60"/>
        <v>641</v>
      </c>
      <c r="D669" s="199" t="s">
        <v>3702</v>
      </c>
      <c r="E669" s="199" t="s">
        <v>9368</v>
      </c>
      <c r="F669" s="200" t="s">
        <v>9369</v>
      </c>
      <c r="G669" s="200" t="s">
        <v>9370</v>
      </c>
      <c r="H669" s="76">
        <v>40</v>
      </c>
      <c r="I669" s="201">
        <v>43891</v>
      </c>
      <c r="J669" s="200" t="s">
        <v>9371</v>
      </c>
      <c r="K669" s="202" t="s">
        <v>9372</v>
      </c>
      <c r="L669" s="200" t="s">
        <v>9373</v>
      </c>
      <c r="M669" s="76"/>
      <c r="N669" s="202"/>
      <c r="O669" s="98"/>
      <c r="P669" s="98"/>
      <c r="Q669" s="98"/>
      <c r="R669" s="98"/>
      <c r="S669" s="98"/>
      <c r="T669" s="98"/>
      <c r="U669" s="98"/>
      <c r="V669" s="98"/>
      <c r="W669" s="98"/>
      <c r="X669" s="98"/>
      <c r="Y669" s="98"/>
      <c r="Z669" s="98"/>
      <c r="AA669" s="98"/>
      <c r="AB669" s="98"/>
      <c r="AC669" s="98"/>
      <c r="AD669" s="98"/>
      <c r="AE669" s="98"/>
      <c r="AF669" s="98"/>
      <c r="AG669" s="98"/>
      <c r="AH669" s="98"/>
    </row>
    <row r="670" spans="1:34" ht="63" customHeight="1">
      <c r="A670" s="235">
        <f t="shared" si="59"/>
        <v>650</v>
      </c>
      <c r="B670" s="336" t="s">
        <v>4367</v>
      </c>
      <c r="C670" s="76">
        <f t="shared" si="60"/>
        <v>642</v>
      </c>
      <c r="D670" s="199" t="s">
        <v>3702</v>
      </c>
      <c r="E670" s="199" t="s">
        <v>9374</v>
      </c>
      <c r="F670" s="76" t="s">
        <v>9375</v>
      </c>
      <c r="G670" s="200" t="s">
        <v>9376</v>
      </c>
      <c r="H670" s="76">
        <v>821</v>
      </c>
      <c r="I670" s="76" t="s">
        <v>9377</v>
      </c>
      <c r="J670" s="200" t="s">
        <v>9378</v>
      </c>
      <c r="K670" s="202" t="s">
        <v>9379</v>
      </c>
      <c r="L670" s="200" t="s">
        <v>9380</v>
      </c>
      <c r="M670" s="76" t="s">
        <v>735</v>
      </c>
      <c r="N670" s="202"/>
      <c r="O670" s="98"/>
      <c r="P670" s="98"/>
      <c r="Q670" s="98"/>
      <c r="R670" s="98"/>
      <c r="S670" s="98"/>
      <c r="T670" s="98"/>
      <c r="U670" s="98"/>
      <c r="V670" s="98"/>
      <c r="W670" s="98"/>
      <c r="X670" s="98"/>
      <c r="Y670" s="98"/>
      <c r="Z670" s="98"/>
      <c r="AA670" s="98"/>
      <c r="AB670" s="98"/>
      <c r="AC670" s="98"/>
      <c r="AD670" s="98"/>
      <c r="AE670" s="98"/>
      <c r="AF670" s="98"/>
      <c r="AG670" s="98"/>
      <c r="AH670" s="98"/>
    </row>
    <row r="671" spans="1:34" ht="71.25" customHeight="1">
      <c r="A671" s="235">
        <f t="shared" si="59"/>
        <v>651</v>
      </c>
      <c r="B671" s="336" t="s">
        <v>4367</v>
      </c>
      <c r="C671" s="76">
        <f t="shared" si="60"/>
        <v>643</v>
      </c>
      <c r="D671" s="199" t="s">
        <v>3702</v>
      </c>
      <c r="E671" s="199" t="s">
        <v>9381</v>
      </c>
      <c r="F671" s="76" t="s">
        <v>9382</v>
      </c>
      <c r="G671" s="200" t="s">
        <v>9383</v>
      </c>
      <c r="H671" s="76">
        <v>735</v>
      </c>
      <c r="I671" s="76" t="s">
        <v>9384</v>
      </c>
      <c r="J671" s="200" t="s">
        <v>9385</v>
      </c>
      <c r="K671" s="202" t="s">
        <v>9386</v>
      </c>
      <c r="L671" s="200" t="s">
        <v>9387</v>
      </c>
      <c r="M671" s="76"/>
      <c r="N671" s="202"/>
      <c r="O671" s="98"/>
      <c r="P671" s="98"/>
      <c r="Q671" s="98"/>
      <c r="R671" s="98"/>
      <c r="S671" s="98"/>
      <c r="T671" s="98"/>
      <c r="U671" s="98"/>
      <c r="V671" s="98"/>
      <c r="W671" s="98"/>
      <c r="X671" s="98"/>
      <c r="Y671" s="98"/>
      <c r="Z671" s="98"/>
      <c r="AA671" s="98"/>
      <c r="AB671" s="98"/>
      <c r="AC671" s="98"/>
      <c r="AD671" s="98"/>
      <c r="AE671" s="98"/>
      <c r="AF671" s="98"/>
      <c r="AG671" s="98"/>
      <c r="AH671" s="98"/>
    </row>
    <row r="672" spans="1:34" ht="69" customHeight="1">
      <c r="A672" s="235">
        <f t="shared" si="59"/>
        <v>652</v>
      </c>
      <c r="B672" s="336" t="s">
        <v>4367</v>
      </c>
      <c r="C672" s="76">
        <f t="shared" si="60"/>
        <v>644</v>
      </c>
      <c r="D672" s="199" t="s">
        <v>3702</v>
      </c>
      <c r="E672" s="199" t="s">
        <v>9402</v>
      </c>
      <c r="F672" s="200" t="s">
        <v>9403</v>
      </c>
      <c r="G672" s="200" t="s">
        <v>9404</v>
      </c>
      <c r="H672" s="76">
        <v>3628</v>
      </c>
      <c r="I672" s="76" t="s">
        <v>707</v>
      </c>
      <c r="J672" s="200" t="s">
        <v>9405</v>
      </c>
      <c r="K672" s="202" t="s">
        <v>9406</v>
      </c>
      <c r="L672" s="200" t="s">
        <v>9407</v>
      </c>
      <c r="M672" s="76"/>
      <c r="N672" s="202"/>
      <c r="O672" s="98"/>
      <c r="P672" s="98"/>
      <c r="Q672" s="98"/>
      <c r="R672" s="98"/>
      <c r="S672" s="98"/>
      <c r="T672" s="98"/>
      <c r="U672" s="98"/>
      <c r="V672" s="98"/>
      <c r="W672" s="98"/>
      <c r="X672" s="98"/>
      <c r="Y672" s="98"/>
      <c r="Z672" s="98"/>
      <c r="AA672" s="98"/>
      <c r="AB672" s="98"/>
      <c r="AC672" s="98"/>
      <c r="AD672" s="98"/>
      <c r="AE672" s="98"/>
      <c r="AF672" s="98"/>
      <c r="AG672" s="98"/>
      <c r="AH672" s="98"/>
    </row>
    <row r="673" spans="1:34" ht="50.25" customHeight="1">
      <c r="A673" s="235">
        <f t="shared" si="59"/>
        <v>653</v>
      </c>
      <c r="B673" s="336" t="s">
        <v>4367</v>
      </c>
      <c r="C673" s="76">
        <f t="shared" si="60"/>
        <v>645</v>
      </c>
      <c r="D673" s="199" t="s">
        <v>3702</v>
      </c>
      <c r="E673" s="199" t="s">
        <v>12709</v>
      </c>
      <c r="F673" s="200"/>
      <c r="G673" s="200" t="s">
        <v>12710</v>
      </c>
      <c r="H673" s="76" t="s">
        <v>12711</v>
      </c>
      <c r="I673" s="76" t="s">
        <v>12712</v>
      </c>
      <c r="J673" s="200" t="s">
        <v>9437</v>
      </c>
      <c r="K673" s="206" t="s">
        <v>12713</v>
      </c>
      <c r="L673" s="200" t="s">
        <v>9439</v>
      </c>
      <c r="M673" s="76" t="s">
        <v>9441</v>
      </c>
      <c r="N673" s="202"/>
      <c r="O673" s="98"/>
      <c r="P673" s="98"/>
      <c r="Q673" s="98"/>
      <c r="R673" s="98"/>
      <c r="S673" s="98"/>
      <c r="T673" s="98"/>
      <c r="U673" s="98"/>
      <c r="V673" s="98"/>
      <c r="W673" s="98"/>
      <c r="X673" s="98"/>
      <c r="Y673" s="98"/>
      <c r="Z673" s="98"/>
      <c r="AA673" s="98"/>
      <c r="AB673" s="98"/>
      <c r="AC673" s="98"/>
      <c r="AD673" s="98"/>
      <c r="AE673" s="98"/>
      <c r="AF673" s="98"/>
      <c r="AG673" s="98"/>
      <c r="AH673" s="98"/>
    </row>
    <row r="674" spans="1:34" ht="60.75" customHeight="1">
      <c r="A674" s="235">
        <f t="shared" si="59"/>
        <v>654</v>
      </c>
      <c r="B674" s="336" t="s">
        <v>4367</v>
      </c>
      <c r="C674" s="76">
        <f t="shared" si="60"/>
        <v>646</v>
      </c>
      <c r="D674" s="199" t="s">
        <v>3702</v>
      </c>
      <c r="E674" s="199" t="s">
        <v>9449</v>
      </c>
      <c r="F674" s="200" t="s">
        <v>9450</v>
      </c>
      <c r="G674" s="200" t="s">
        <v>9451</v>
      </c>
      <c r="H674" s="76">
        <v>1481</v>
      </c>
      <c r="I674" s="76" t="s">
        <v>5397</v>
      </c>
      <c r="J674" s="215" t="s">
        <v>9452</v>
      </c>
      <c r="K674" s="220" t="s">
        <v>9453</v>
      </c>
      <c r="L674" s="200" t="s">
        <v>9454</v>
      </c>
      <c r="M674" s="76"/>
      <c r="N674" s="202"/>
      <c r="O674" s="98"/>
      <c r="P674" s="98"/>
      <c r="Q674" s="98"/>
      <c r="R674" s="98"/>
      <c r="S674" s="98"/>
      <c r="T674" s="98"/>
      <c r="U674" s="98"/>
      <c r="V674" s="98"/>
      <c r="W674" s="98"/>
      <c r="X674" s="98"/>
      <c r="Y674" s="98"/>
      <c r="Z674" s="98"/>
      <c r="AA674" s="98"/>
      <c r="AB674" s="98"/>
      <c r="AC674" s="98"/>
      <c r="AD674" s="98"/>
      <c r="AE674" s="98"/>
      <c r="AF674" s="98"/>
      <c r="AG674" s="98"/>
      <c r="AH674" s="98"/>
    </row>
    <row r="675" spans="1:34" ht="69.75" customHeight="1">
      <c r="A675" s="235">
        <f t="shared" si="59"/>
        <v>655</v>
      </c>
      <c r="B675" s="336" t="s">
        <v>4367</v>
      </c>
      <c r="C675" s="76">
        <f t="shared" si="60"/>
        <v>647</v>
      </c>
      <c r="D675" s="199" t="s">
        <v>3702</v>
      </c>
      <c r="E675" s="199" t="s">
        <v>9483</v>
      </c>
      <c r="F675" s="76" t="s">
        <v>9484</v>
      </c>
      <c r="G675" s="200" t="s">
        <v>9485</v>
      </c>
      <c r="H675" s="76">
        <v>624</v>
      </c>
      <c r="I675" s="201">
        <v>45203</v>
      </c>
      <c r="J675" s="76" t="s">
        <v>9486</v>
      </c>
      <c r="K675" s="202" t="s">
        <v>9487</v>
      </c>
      <c r="L675" s="200" t="s">
        <v>9488</v>
      </c>
      <c r="M675" s="76"/>
      <c r="N675" s="202"/>
      <c r="O675" s="98"/>
      <c r="P675" s="98"/>
      <c r="Q675" s="98"/>
      <c r="R675" s="98"/>
      <c r="S675" s="98"/>
      <c r="T675" s="98"/>
      <c r="U675" s="98"/>
      <c r="V675" s="98"/>
      <c r="W675" s="98"/>
      <c r="X675" s="98"/>
      <c r="Y675" s="98"/>
      <c r="Z675" s="98"/>
      <c r="AA675" s="98"/>
      <c r="AB675" s="98"/>
      <c r="AC675" s="98"/>
      <c r="AD675" s="98"/>
      <c r="AE675" s="98"/>
      <c r="AF675" s="98"/>
      <c r="AG675" s="98"/>
      <c r="AH675" s="98"/>
    </row>
    <row r="676" spans="1:34" ht="63" customHeight="1">
      <c r="A676" s="235">
        <f t="shared" si="59"/>
        <v>656</v>
      </c>
      <c r="B676" s="336" t="s">
        <v>4367</v>
      </c>
      <c r="C676" s="76">
        <f t="shared" si="60"/>
        <v>648</v>
      </c>
      <c r="D676" s="199" t="s">
        <v>3702</v>
      </c>
      <c r="E676" s="199" t="s">
        <v>9495</v>
      </c>
      <c r="F676" s="76"/>
      <c r="G676" s="200" t="s">
        <v>9496</v>
      </c>
      <c r="H676" s="76">
        <v>1322</v>
      </c>
      <c r="I676" s="201" t="s">
        <v>9210</v>
      </c>
      <c r="J676" s="76" t="s">
        <v>9497</v>
      </c>
      <c r="K676" s="202" t="s">
        <v>9498</v>
      </c>
      <c r="L676" s="200" t="s">
        <v>9499</v>
      </c>
      <c r="M676" s="76"/>
      <c r="N676" s="202"/>
      <c r="O676" s="98"/>
      <c r="P676" s="98"/>
      <c r="Q676" s="98"/>
      <c r="R676" s="98"/>
      <c r="S676" s="98"/>
      <c r="T676" s="98"/>
      <c r="U676" s="98"/>
      <c r="V676" s="98"/>
      <c r="W676" s="98"/>
      <c r="X676" s="98"/>
      <c r="Y676" s="98"/>
      <c r="Z676" s="98"/>
      <c r="AA676" s="98"/>
      <c r="AB676" s="98"/>
      <c r="AC676" s="98"/>
      <c r="AD676" s="98"/>
      <c r="AE676" s="98"/>
      <c r="AF676" s="98"/>
      <c r="AG676" s="98"/>
      <c r="AH676" s="98"/>
    </row>
    <row r="677" spans="1:34" ht="47.25" customHeight="1">
      <c r="A677" s="235">
        <f t="shared" si="59"/>
        <v>657</v>
      </c>
      <c r="B677" s="336" t="s">
        <v>4367</v>
      </c>
      <c r="C677" s="76">
        <f t="shared" si="60"/>
        <v>649</v>
      </c>
      <c r="D677" s="199" t="s">
        <v>3702</v>
      </c>
      <c r="E677" s="199" t="s">
        <v>9516</v>
      </c>
      <c r="F677" s="215"/>
      <c r="G677" s="200" t="s">
        <v>9517</v>
      </c>
      <c r="H677" s="76">
        <v>1349</v>
      </c>
      <c r="I677" s="201">
        <v>45146</v>
      </c>
      <c r="J677" s="215" t="s">
        <v>9518</v>
      </c>
      <c r="K677" s="202" t="s">
        <v>9519</v>
      </c>
      <c r="L677" s="200" t="s">
        <v>9520</v>
      </c>
      <c r="M677" s="76" t="s">
        <v>9521</v>
      </c>
      <c r="N677" s="202"/>
      <c r="O677" s="98"/>
      <c r="P677" s="98"/>
      <c r="Q677" s="98"/>
      <c r="R677" s="98"/>
      <c r="S677" s="98"/>
      <c r="T677" s="98"/>
      <c r="U677" s="98"/>
      <c r="V677" s="98"/>
      <c r="W677" s="98"/>
      <c r="X677" s="98"/>
      <c r="Y677" s="98"/>
      <c r="Z677" s="98"/>
      <c r="AA677" s="98"/>
      <c r="AB677" s="98"/>
      <c r="AC677" s="98"/>
      <c r="AD677" s="98"/>
      <c r="AE677" s="98"/>
      <c r="AF677" s="98"/>
      <c r="AG677" s="98"/>
      <c r="AH677" s="98"/>
    </row>
    <row r="678" spans="1:34" ht="47.25" customHeight="1">
      <c r="A678" s="235">
        <f t="shared" si="59"/>
        <v>658</v>
      </c>
      <c r="B678" s="336" t="s">
        <v>4367</v>
      </c>
      <c r="C678" s="76">
        <f t="shared" si="60"/>
        <v>650</v>
      </c>
      <c r="D678" s="199" t="s">
        <v>3702</v>
      </c>
      <c r="E678" s="199" t="s">
        <v>9522</v>
      </c>
      <c r="F678" s="215" t="s">
        <v>9523</v>
      </c>
      <c r="G678" s="200" t="s">
        <v>9524</v>
      </c>
      <c r="H678" s="76">
        <v>1344</v>
      </c>
      <c r="I678" s="201">
        <v>45146</v>
      </c>
      <c r="J678" s="215" t="s">
        <v>9525</v>
      </c>
      <c r="K678" s="202" t="s">
        <v>9526</v>
      </c>
      <c r="L678" s="200" t="s">
        <v>9527</v>
      </c>
      <c r="M678" s="76"/>
      <c r="N678" s="202"/>
      <c r="O678" s="98"/>
      <c r="P678" s="98"/>
      <c r="Q678" s="98"/>
      <c r="R678" s="98"/>
      <c r="S678" s="98"/>
      <c r="T678" s="98"/>
      <c r="U678" s="98"/>
      <c r="V678" s="98"/>
      <c r="W678" s="98"/>
      <c r="X678" s="98"/>
      <c r="Y678" s="98"/>
      <c r="Z678" s="98"/>
      <c r="AA678" s="98"/>
      <c r="AB678" s="98"/>
      <c r="AC678" s="98"/>
      <c r="AD678" s="98"/>
      <c r="AE678" s="98"/>
      <c r="AF678" s="98"/>
      <c r="AG678" s="98"/>
      <c r="AH678" s="98"/>
    </row>
    <row r="679" spans="1:34" ht="47.25" customHeight="1">
      <c r="A679" s="235">
        <f t="shared" si="59"/>
        <v>659</v>
      </c>
      <c r="B679" s="336" t="s">
        <v>4367</v>
      </c>
      <c r="C679" s="76">
        <f t="shared" si="60"/>
        <v>651</v>
      </c>
      <c r="D679" s="199" t="s">
        <v>3702</v>
      </c>
      <c r="E679" s="199" t="s">
        <v>9542</v>
      </c>
      <c r="F679" s="76" t="s">
        <v>9543</v>
      </c>
      <c r="G679" s="200" t="s">
        <v>9544</v>
      </c>
      <c r="H679" s="76">
        <v>1038</v>
      </c>
      <c r="I679" s="201">
        <v>45144</v>
      </c>
      <c r="J679" s="76" t="s">
        <v>9545</v>
      </c>
      <c r="K679" s="202" t="s">
        <v>9546</v>
      </c>
      <c r="L679" s="200" t="s">
        <v>9547</v>
      </c>
      <c r="M679" s="76"/>
      <c r="N679" s="202"/>
      <c r="O679" s="98"/>
      <c r="P679" s="98"/>
      <c r="Q679" s="98"/>
      <c r="R679" s="98"/>
      <c r="S679" s="98"/>
      <c r="T679" s="98"/>
      <c r="U679" s="98"/>
      <c r="V679" s="98"/>
      <c r="W679" s="98"/>
      <c r="X679" s="98"/>
      <c r="Y679" s="98"/>
      <c r="Z679" s="98"/>
      <c r="AA679" s="98"/>
      <c r="AB679" s="98"/>
      <c r="AC679" s="98"/>
      <c r="AD679" s="98"/>
      <c r="AE679" s="98"/>
      <c r="AF679" s="98"/>
      <c r="AG679" s="98"/>
      <c r="AH679" s="98"/>
    </row>
    <row r="680" spans="1:34" ht="94.5" customHeight="1">
      <c r="A680" s="235">
        <f t="shared" si="59"/>
        <v>660</v>
      </c>
      <c r="B680" s="336" t="s">
        <v>4367</v>
      </c>
      <c r="C680" s="76">
        <f t="shared" si="60"/>
        <v>652</v>
      </c>
      <c r="D680" s="199" t="s">
        <v>3702</v>
      </c>
      <c r="E680" s="199" t="s">
        <v>9554</v>
      </c>
      <c r="F680" s="212" t="s">
        <v>9555</v>
      </c>
      <c r="G680" s="275" t="s">
        <v>9556</v>
      </c>
      <c r="H680" s="266">
        <v>994</v>
      </c>
      <c r="I680" s="266" t="s">
        <v>8325</v>
      </c>
      <c r="J680" s="212" t="s">
        <v>9557</v>
      </c>
      <c r="K680" s="263" t="s">
        <v>9558</v>
      </c>
      <c r="L680" s="200" t="s">
        <v>9559</v>
      </c>
      <c r="M680" s="76"/>
      <c r="N680" s="202"/>
      <c r="O680" s="98"/>
      <c r="P680" s="98"/>
      <c r="Q680" s="98"/>
      <c r="R680" s="98"/>
      <c r="S680" s="98"/>
      <c r="T680" s="98"/>
      <c r="U680" s="98"/>
      <c r="V680" s="98"/>
      <c r="W680" s="98"/>
      <c r="X680" s="98"/>
      <c r="Y680" s="98"/>
      <c r="Z680" s="98"/>
      <c r="AA680" s="98"/>
      <c r="AB680" s="98"/>
      <c r="AC680" s="98"/>
      <c r="AD680" s="98"/>
      <c r="AE680" s="98"/>
      <c r="AF680" s="98"/>
      <c r="AG680" s="98"/>
      <c r="AH680" s="98"/>
    </row>
    <row r="681" spans="1:34" ht="47.25" customHeight="1">
      <c r="A681" s="235">
        <f t="shared" si="59"/>
        <v>661</v>
      </c>
      <c r="B681" s="336" t="s">
        <v>4367</v>
      </c>
      <c r="C681" s="76">
        <f t="shared" si="60"/>
        <v>653</v>
      </c>
      <c r="D681" s="199" t="s">
        <v>3702</v>
      </c>
      <c r="E681" s="199" t="s">
        <v>9560</v>
      </c>
      <c r="F681" s="215"/>
      <c r="G681" s="200" t="s">
        <v>9561</v>
      </c>
      <c r="H681" s="76">
        <v>1508</v>
      </c>
      <c r="I681" s="201" t="s">
        <v>3573</v>
      </c>
      <c r="J681" s="215" t="s">
        <v>9562</v>
      </c>
      <c r="K681" s="202" t="s">
        <v>9563</v>
      </c>
      <c r="L681" s="200" t="s">
        <v>9564</v>
      </c>
      <c r="M681" s="272"/>
      <c r="N681" s="202"/>
      <c r="O681" s="98"/>
      <c r="P681" s="98"/>
      <c r="Q681" s="98"/>
      <c r="R681" s="98"/>
      <c r="S681" s="98"/>
      <c r="T681" s="98"/>
      <c r="U681" s="98"/>
      <c r="V681" s="98"/>
      <c r="W681" s="98"/>
      <c r="X681" s="98"/>
      <c r="Y681" s="98"/>
      <c r="Z681" s="98"/>
      <c r="AA681" s="98"/>
      <c r="AB681" s="98"/>
      <c r="AC681" s="98"/>
      <c r="AD681" s="98"/>
      <c r="AE681" s="98"/>
      <c r="AF681" s="98"/>
      <c r="AG681" s="98"/>
      <c r="AH681" s="98"/>
    </row>
    <row r="682" spans="1:34" ht="47.25" customHeight="1">
      <c r="A682" s="235">
        <f t="shared" si="59"/>
        <v>662</v>
      </c>
      <c r="B682" s="336" t="s">
        <v>4367</v>
      </c>
      <c r="C682" s="76">
        <f t="shared" si="60"/>
        <v>654</v>
      </c>
      <c r="D682" s="199" t="s">
        <v>3702</v>
      </c>
      <c r="E682" s="199" t="s">
        <v>9565</v>
      </c>
      <c r="F682" s="215"/>
      <c r="G682" s="200" t="s">
        <v>9566</v>
      </c>
      <c r="H682" s="76">
        <v>1532</v>
      </c>
      <c r="I682" s="201" t="s">
        <v>4476</v>
      </c>
      <c r="J682" s="215" t="s">
        <v>9567</v>
      </c>
      <c r="K682" s="202" t="s">
        <v>9568</v>
      </c>
      <c r="L682" s="200" t="s">
        <v>9569</v>
      </c>
      <c r="M682" s="272"/>
      <c r="N682" s="202"/>
      <c r="O682" s="98"/>
      <c r="P682" s="98"/>
      <c r="Q682" s="98"/>
      <c r="R682" s="98"/>
      <c r="S682" s="98"/>
      <c r="T682" s="98"/>
      <c r="U682" s="98"/>
      <c r="V682" s="98"/>
      <c r="W682" s="98"/>
      <c r="X682" s="98"/>
      <c r="Y682" s="98"/>
      <c r="Z682" s="98"/>
      <c r="AA682" s="98"/>
      <c r="AB682" s="98"/>
      <c r="AC682" s="98"/>
      <c r="AD682" s="98"/>
      <c r="AE682" s="98"/>
      <c r="AF682" s="98"/>
      <c r="AG682" s="98"/>
      <c r="AH682" s="98"/>
    </row>
    <row r="683" spans="1:34" ht="54.75" customHeight="1">
      <c r="A683" s="235">
        <f t="shared" si="59"/>
        <v>663</v>
      </c>
      <c r="B683" s="336" t="s">
        <v>4367</v>
      </c>
      <c r="C683" s="76">
        <f t="shared" si="60"/>
        <v>655</v>
      </c>
      <c r="D683" s="199" t="s">
        <v>3702</v>
      </c>
      <c r="E683" s="199" t="s">
        <v>9570</v>
      </c>
      <c r="F683" s="215"/>
      <c r="G683" s="200" t="s">
        <v>9571</v>
      </c>
      <c r="H683" s="76">
        <v>1850</v>
      </c>
      <c r="I683" s="201" t="s">
        <v>12714</v>
      </c>
      <c r="J683" s="215" t="s">
        <v>9572</v>
      </c>
      <c r="K683" s="202" t="s">
        <v>12715</v>
      </c>
      <c r="L683" s="200" t="s">
        <v>9574</v>
      </c>
      <c r="M683" s="272"/>
      <c r="N683" s="202"/>
      <c r="O683" s="98"/>
      <c r="P683" s="98"/>
      <c r="Q683" s="98"/>
      <c r="R683" s="98"/>
      <c r="S683" s="98"/>
      <c r="T683" s="98"/>
      <c r="U683" s="98"/>
      <c r="V683" s="98"/>
      <c r="W683" s="98"/>
      <c r="X683" s="98"/>
      <c r="Y683" s="98"/>
      <c r="Z683" s="98"/>
      <c r="AA683" s="98"/>
      <c r="AB683" s="98"/>
      <c r="AC683" s="98"/>
      <c r="AD683" s="98"/>
      <c r="AE683" s="98"/>
      <c r="AF683" s="98"/>
      <c r="AG683" s="98"/>
      <c r="AH683" s="98"/>
    </row>
    <row r="684" spans="1:34" ht="47.25" customHeight="1">
      <c r="A684" s="235">
        <f t="shared" si="59"/>
        <v>664</v>
      </c>
      <c r="B684" s="336" t="s">
        <v>4367</v>
      </c>
      <c r="C684" s="76">
        <f t="shared" si="60"/>
        <v>656</v>
      </c>
      <c r="D684" s="199" t="s">
        <v>3702</v>
      </c>
      <c r="E684" s="199" t="s">
        <v>9607</v>
      </c>
      <c r="F684" s="212"/>
      <c r="G684" s="275" t="s">
        <v>9608</v>
      </c>
      <c r="H684" s="266">
        <v>395</v>
      </c>
      <c r="I684" s="266" t="s">
        <v>9609</v>
      </c>
      <c r="J684" s="276" t="s">
        <v>9610</v>
      </c>
      <c r="K684" s="202" t="s">
        <v>9611</v>
      </c>
      <c r="L684" s="200" t="s">
        <v>9612</v>
      </c>
      <c r="M684" s="272"/>
      <c r="N684" s="202"/>
      <c r="O684" s="98"/>
      <c r="P684" s="98"/>
      <c r="Q684" s="98"/>
      <c r="R684" s="98"/>
      <c r="S684" s="98"/>
      <c r="T684" s="98"/>
      <c r="U684" s="98"/>
      <c r="V684" s="98"/>
      <c r="W684" s="98"/>
      <c r="X684" s="98"/>
      <c r="Y684" s="98"/>
      <c r="Z684" s="98"/>
      <c r="AA684" s="98"/>
      <c r="AB684" s="98"/>
      <c r="AC684" s="98"/>
      <c r="AD684" s="98"/>
      <c r="AE684" s="98"/>
      <c r="AF684" s="98"/>
      <c r="AG684" s="98"/>
      <c r="AH684" s="98"/>
    </row>
    <row r="685" spans="1:34" ht="68.25" customHeight="1">
      <c r="A685" s="235">
        <f t="shared" si="59"/>
        <v>665</v>
      </c>
      <c r="B685" s="336" t="s">
        <v>4367</v>
      </c>
      <c r="C685" s="76">
        <f t="shared" si="60"/>
        <v>657</v>
      </c>
      <c r="D685" s="199" t="s">
        <v>3702</v>
      </c>
      <c r="E685" s="199" t="s">
        <v>9628</v>
      </c>
      <c r="F685" s="215"/>
      <c r="G685" s="200" t="s">
        <v>9630</v>
      </c>
      <c r="H685" s="76">
        <v>1242</v>
      </c>
      <c r="I685" s="201" t="s">
        <v>5142</v>
      </c>
      <c r="J685" s="76" t="s">
        <v>9633</v>
      </c>
      <c r="K685" s="202" t="s">
        <v>12716</v>
      </c>
      <c r="L685" s="200" t="s">
        <v>9635</v>
      </c>
      <c r="M685" s="272"/>
      <c r="N685" s="202"/>
      <c r="O685" s="98"/>
      <c r="P685" s="98"/>
      <c r="Q685" s="98"/>
      <c r="R685" s="98"/>
      <c r="S685" s="98"/>
      <c r="T685" s="98"/>
      <c r="U685" s="98"/>
      <c r="V685" s="98"/>
      <c r="W685" s="98"/>
      <c r="X685" s="98"/>
      <c r="Y685" s="98"/>
      <c r="Z685" s="98"/>
      <c r="AA685" s="98"/>
      <c r="AB685" s="98"/>
      <c r="AC685" s="98"/>
      <c r="AD685" s="98"/>
      <c r="AE685" s="98"/>
      <c r="AF685" s="98"/>
      <c r="AG685" s="98"/>
      <c r="AH685" s="98"/>
    </row>
    <row r="686" spans="1:34" ht="47.25" customHeight="1">
      <c r="A686" s="235">
        <f t="shared" si="59"/>
        <v>666</v>
      </c>
      <c r="B686" s="336" t="s">
        <v>4367</v>
      </c>
      <c r="C686" s="76">
        <f t="shared" si="60"/>
        <v>658</v>
      </c>
      <c r="D686" s="199" t="s">
        <v>3702</v>
      </c>
      <c r="E686" s="199" t="s">
        <v>12717</v>
      </c>
      <c r="F686" s="200"/>
      <c r="G686" s="200" t="s">
        <v>10713</v>
      </c>
      <c r="H686" s="76">
        <v>4422</v>
      </c>
      <c r="I686" s="201">
        <v>43565</v>
      </c>
      <c r="J686" s="200" t="s">
        <v>12718</v>
      </c>
      <c r="K686" s="202" t="s">
        <v>10717</v>
      </c>
      <c r="L686" s="200" t="s">
        <v>10718</v>
      </c>
      <c r="M686" s="272"/>
      <c r="N686" s="202"/>
      <c r="O686" s="98"/>
      <c r="P686" s="98"/>
      <c r="Q686" s="98"/>
      <c r="R686" s="98"/>
      <c r="S686" s="98"/>
      <c r="T686" s="98"/>
      <c r="U686" s="98"/>
      <c r="V686" s="98"/>
      <c r="W686" s="98"/>
      <c r="X686" s="98"/>
      <c r="Y686" s="98"/>
      <c r="Z686" s="98"/>
      <c r="AA686" s="98"/>
      <c r="AB686" s="98"/>
      <c r="AC686" s="98"/>
      <c r="AD686" s="98"/>
      <c r="AE686" s="98"/>
      <c r="AF686" s="98"/>
      <c r="AG686" s="98"/>
      <c r="AH686" s="98"/>
    </row>
    <row r="687" spans="1:34" ht="31.5" customHeight="1">
      <c r="A687" s="235">
        <f t="shared" si="59"/>
        <v>667</v>
      </c>
      <c r="B687" s="336" t="s">
        <v>4367</v>
      </c>
      <c r="C687" s="76">
        <f t="shared" si="60"/>
        <v>659</v>
      </c>
      <c r="D687" s="199" t="s">
        <v>3702</v>
      </c>
      <c r="E687" s="199" t="s">
        <v>9653</v>
      </c>
      <c r="F687" s="76"/>
      <c r="G687" s="200" t="s">
        <v>12719</v>
      </c>
      <c r="H687" s="76" t="s">
        <v>12720</v>
      </c>
      <c r="I687" s="76" t="s">
        <v>12721</v>
      </c>
      <c r="J687" s="76" t="s">
        <v>9657</v>
      </c>
      <c r="K687" s="202" t="s">
        <v>9658</v>
      </c>
      <c r="L687" s="200" t="s">
        <v>12722</v>
      </c>
      <c r="M687" s="272" t="s">
        <v>3501</v>
      </c>
      <c r="N687" s="202"/>
      <c r="O687" s="98"/>
      <c r="P687" s="98"/>
      <c r="Q687" s="98"/>
      <c r="R687" s="98"/>
      <c r="S687" s="98"/>
      <c r="T687" s="98"/>
      <c r="U687" s="98"/>
      <c r="V687" s="98"/>
      <c r="W687" s="98"/>
      <c r="X687" s="98"/>
      <c r="Y687" s="98"/>
      <c r="Z687" s="98"/>
      <c r="AA687" s="98"/>
      <c r="AB687" s="98"/>
      <c r="AC687" s="98"/>
      <c r="AD687" s="98"/>
      <c r="AE687" s="98"/>
      <c r="AF687" s="98"/>
      <c r="AG687" s="98"/>
      <c r="AH687" s="98"/>
    </row>
    <row r="688" spans="1:34" ht="68.25" customHeight="1">
      <c r="A688" s="235">
        <f t="shared" si="59"/>
        <v>668</v>
      </c>
      <c r="B688" s="336" t="s">
        <v>4367</v>
      </c>
      <c r="C688" s="76">
        <f t="shared" si="60"/>
        <v>660</v>
      </c>
      <c r="D688" s="199" t="s">
        <v>3702</v>
      </c>
      <c r="E688" s="199" t="s">
        <v>9674</v>
      </c>
      <c r="F688" s="200" t="s">
        <v>9675</v>
      </c>
      <c r="G688" s="200" t="s">
        <v>9676</v>
      </c>
      <c r="H688" s="76">
        <v>1471</v>
      </c>
      <c r="I688" s="201">
        <v>45632</v>
      </c>
      <c r="J688" s="76" t="s">
        <v>9677</v>
      </c>
      <c r="K688" s="216" t="s">
        <v>9678</v>
      </c>
      <c r="L688" s="200" t="s">
        <v>9679</v>
      </c>
      <c r="M688" s="272"/>
      <c r="N688" s="202"/>
      <c r="O688" s="98"/>
      <c r="P688" s="98"/>
      <c r="Q688" s="98"/>
      <c r="R688" s="98"/>
      <c r="S688" s="98"/>
      <c r="T688" s="98"/>
      <c r="U688" s="98"/>
      <c r="V688" s="98"/>
      <c r="W688" s="98"/>
      <c r="X688" s="98"/>
      <c r="Y688" s="98"/>
      <c r="Z688" s="98"/>
      <c r="AA688" s="98"/>
      <c r="AB688" s="98"/>
      <c r="AC688" s="98"/>
      <c r="AD688" s="98"/>
      <c r="AE688" s="98"/>
      <c r="AF688" s="98"/>
      <c r="AG688" s="98"/>
      <c r="AH688" s="98"/>
    </row>
    <row r="689" spans="1:34" ht="31.5" customHeight="1">
      <c r="A689" s="235">
        <f t="shared" si="59"/>
        <v>669</v>
      </c>
      <c r="B689" s="336" t="s">
        <v>4367</v>
      </c>
      <c r="C689" s="76">
        <f t="shared" si="60"/>
        <v>661</v>
      </c>
      <c r="D689" s="199" t="s">
        <v>3702</v>
      </c>
      <c r="E689" s="199" t="s">
        <v>9715</v>
      </c>
      <c r="F689" s="200" t="s">
        <v>9716</v>
      </c>
      <c r="G689" s="200" t="s">
        <v>9717</v>
      </c>
      <c r="H689" s="76">
        <v>4386</v>
      </c>
      <c r="I689" s="201">
        <v>45638</v>
      </c>
      <c r="J689" s="200" t="s">
        <v>9719</v>
      </c>
      <c r="K689" s="202" t="s">
        <v>9720</v>
      </c>
      <c r="L689" s="200" t="s">
        <v>9721</v>
      </c>
      <c r="M689" s="272"/>
      <c r="N689" s="202"/>
      <c r="O689" s="98"/>
      <c r="P689" s="98"/>
      <c r="Q689" s="98"/>
      <c r="R689" s="98"/>
      <c r="S689" s="98"/>
      <c r="T689" s="98"/>
      <c r="U689" s="98"/>
      <c r="V689" s="98"/>
      <c r="W689" s="98"/>
      <c r="X689" s="98"/>
      <c r="Y689" s="98"/>
      <c r="Z689" s="98"/>
      <c r="AA689" s="98"/>
      <c r="AB689" s="98"/>
      <c r="AC689" s="98"/>
      <c r="AD689" s="98"/>
      <c r="AE689" s="98"/>
      <c r="AF689" s="98"/>
      <c r="AG689" s="98"/>
      <c r="AH689" s="98"/>
    </row>
    <row r="690" spans="1:34" ht="47.25" customHeight="1">
      <c r="A690" s="235">
        <f t="shared" si="59"/>
        <v>670</v>
      </c>
      <c r="B690" s="336" t="s">
        <v>4367</v>
      </c>
      <c r="C690" s="76">
        <f t="shared" si="60"/>
        <v>662</v>
      </c>
      <c r="D690" s="199" t="s">
        <v>3702</v>
      </c>
      <c r="E690" s="199" t="s">
        <v>11508</v>
      </c>
      <c r="F690" s="76"/>
      <c r="G690" s="200" t="s">
        <v>11509</v>
      </c>
      <c r="H690" s="76" t="s">
        <v>11510</v>
      </c>
      <c r="I690" s="200" t="s">
        <v>11511</v>
      </c>
      <c r="J690" s="76" t="s">
        <v>11512</v>
      </c>
      <c r="K690" s="202" t="s">
        <v>11513</v>
      </c>
      <c r="L690" s="200" t="s">
        <v>1296</v>
      </c>
      <c r="M690" s="76"/>
      <c r="N690" s="202"/>
      <c r="O690" s="98"/>
      <c r="P690" s="98"/>
      <c r="Q690" s="98"/>
      <c r="R690" s="98"/>
      <c r="S690" s="98"/>
      <c r="T690" s="98"/>
      <c r="U690" s="98"/>
      <c r="V690" s="98"/>
      <c r="W690" s="98"/>
      <c r="X690" s="98"/>
      <c r="Y690" s="98"/>
      <c r="Z690" s="98"/>
      <c r="AA690" s="98"/>
      <c r="AB690" s="98"/>
      <c r="AC690" s="98"/>
      <c r="AD690" s="98"/>
      <c r="AE690" s="98"/>
      <c r="AF690" s="98"/>
      <c r="AG690" s="98"/>
      <c r="AH690" s="98"/>
    </row>
    <row r="691" spans="1:34" ht="47.25" customHeight="1">
      <c r="A691" s="235">
        <f t="shared" si="59"/>
        <v>671</v>
      </c>
      <c r="B691" s="336" t="s">
        <v>4367</v>
      </c>
      <c r="C691" s="76">
        <f t="shared" si="60"/>
        <v>663</v>
      </c>
      <c r="D691" s="347" t="s">
        <v>3702</v>
      </c>
      <c r="E691" s="259" t="s">
        <v>11790</v>
      </c>
      <c r="F691" s="212" t="s">
        <v>11791</v>
      </c>
      <c r="G691" s="200" t="s">
        <v>2610</v>
      </c>
      <c r="H691" s="76" t="s">
        <v>11792</v>
      </c>
      <c r="I691" s="365" t="s">
        <v>5002</v>
      </c>
      <c r="J691" s="215" t="s">
        <v>11793</v>
      </c>
      <c r="K691" s="220" t="s">
        <v>11794</v>
      </c>
      <c r="L691" s="76" t="s">
        <v>11795</v>
      </c>
      <c r="M691" s="76"/>
      <c r="N691" s="202" t="s">
        <v>11796</v>
      </c>
      <c r="O691" s="98"/>
      <c r="P691" s="98"/>
      <c r="Q691" s="98"/>
      <c r="R691" s="98"/>
      <c r="S691" s="98"/>
      <c r="T691" s="98"/>
      <c r="U691" s="98"/>
      <c r="V691" s="98"/>
      <c r="W691" s="98"/>
      <c r="X691" s="98"/>
      <c r="Y691" s="98"/>
      <c r="Z691" s="98"/>
      <c r="AA691" s="98"/>
      <c r="AB691" s="98"/>
      <c r="AC691" s="98"/>
      <c r="AD691" s="98"/>
      <c r="AE691" s="98"/>
      <c r="AF691" s="98"/>
      <c r="AG691" s="98"/>
      <c r="AH691" s="98"/>
    </row>
    <row r="692" spans="1:34" ht="47.25" customHeight="1">
      <c r="A692" s="235">
        <f t="shared" si="59"/>
        <v>672</v>
      </c>
      <c r="B692" s="235" t="s">
        <v>3913</v>
      </c>
      <c r="C692" s="76">
        <f t="shared" si="60"/>
        <v>664</v>
      </c>
      <c r="D692" s="347" t="s">
        <v>3702</v>
      </c>
      <c r="E692" s="259" t="s">
        <v>11821</v>
      </c>
      <c r="F692" s="212" t="s">
        <v>11822</v>
      </c>
      <c r="G692" s="200" t="s">
        <v>11823</v>
      </c>
      <c r="H692" s="76" t="s">
        <v>11824</v>
      </c>
      <c r="I692" s="365" t="s">
        <v>11825</v>
      </c>
      <c r="J692" s="215" t="s">
        <v>11826</v>
      </c>
      <c r="K692" s="261" t="s">
        <v>11827</v>
      </c>
      <c r="L692" s="76" t="s">
        <v>11828</v>
      </c>
      <c r="M692" s="76"/>
      <c r="N692" s="202" t="s">
        <v>11829</v>
      </c>
      <c r="O692" s="98"/>
      <c r="P692" s="98"/>
      <c r="Q692" s="98"/>
      <c r="R692" s="98"/>
      <c r="S692" s="98"/>
      <c r="T692" s="98"/>
      <c r="U692" s="98"/>
      <c r="V692" s="98"/>
      <c r="W692" s="98"/>
      <c r="X692" s="98"/>
      <c r="Y692" s="98"/>
      <c r="Z692" s="98"/>
      <c r="AA692" s="98"/>
      <c r="AB692" s="98"/>
      <c r="AC692" s="98"/>
      <c r="AD692" s="98"/>
      <c r="AE692" s="98"/>
      <c r="AF692" s="98"/>
      <c r="AG692" s="98"/>
      <c r="AH692" s="98"/>
    </row>
    <row r="693" spans="1:34" ht="68.25" customHeight="1">
      <c r="A693" s="235">
        <f t="shared" si="59"/>
        <v>673</v>
      </c>
      <c r="B693" s="336" t="s">
        <v>4367</v>
      </c>
      <c r="C693" s="76">
        <f t="shared" si="60"/>
        <v>665</v>
      </c>
      <c r="D693" s="347" t="s">
        <v>3702</v>
      </c>
      <c r="E693" s="259" t="s">
        <v>11883</v>
      </c>
      <c r="F693" s="212"/>
      <c r="G693" s="200" t="s">
        <v>11884</v>
      </c>
      <c r="H693" s="76" t="s">
        <v>11885</v>
      </c>
      <c r="I693" s="76" t="s">
        <v>11886</v>
      </c>
      <c r="J693" s="200" t="s">
        <v>12723</v>
      </c>
      <c r="K693" s="202" t="s">
        <v>11887</v>
      </c>
      <c r="L693" s="200" t="s">
        <v>11888</v>
      </c>
      <c r="M693" s="76" t="s">
        <v>3501</v>
      </c>
      <c r="N693" s="202"/>
      <c r="O693" s="98"/>
      <c r="P693" s="98"/>
      <c r="Q693" s="98"/>
      <c r="R693" s="98"/>
      <c r="S693" s="98"/>
      <c r="T693" s="98"/>
      <c r="U693" s="98"/>
      <c r="V693" s="98"/>
      <c r="W693" s="98"/>
      <c r="X693" s="98"/>
      <c r="Y693" s="98"/>
      <c r="Z693" s="98"/>
      <c r="AA693" s="98"/>
      <c r="AB693" s="98"/>
      <c r="AC693" s="98"/>
      <c r="AD693" s="98"/>
      <c r="AE693" s="98"/>
      <c r="AF693" s="98"/>
      <c r="AG693" s="98"/>
      <c r="AH693" s="98"/>
    </row>
    <row r="694" spans="1:34" ht="30.75" customHeight="1">
      <c r="A694" s="337"/>
      <c r="B694" s="338"/>
      <c r="C694" s="111"/>
      <c r="D694" s="351" t="s">
        <v>10909</v>
      </c>
      <c r="E694" s="351">
        <f>COUNTIF($D$2:$D$1303,D694)-1</f>
        <v>1</v>
      </c>
      <c r="F694" s="355"/>
      <c r="G694" s="342"/>
      <c r="H694" s="111"/>
      <c r="I694" s="111"/>
      <c r="J694" s="342"/>
      <c r="K694" s="345"/>
      <c r="L694" s="342"/>
      <c r="M694" s="111"/>
      <c r="N694" s="345"/>
      <c r="O694" s="190"/>
      <c r="P694" s="190"/>
      <c r="Q694" s="190"/>
      <c r="R694" s="190"/>
      <c r="S694" s="190"/>
      <c r="T694" s="190"/>
      <c r="U694" s="190"/>
      <c r="V694" s="190"/>
      <c r="W694" s="190"/>
      <c r="X694" s="190"/>
      <c r="Y694" s="190"/>
      <c r="Z694" s="190"/>
      <c r="AA694" s="190"/>
      <c r="AB694" s="190"/>
      <c r="AC694" s="190"/>
      <c r="AD694" s="190"/>
      <c r="AE694" s="190"/>
      <c r="AF694" s="190"/>
      <c r="AG694" s="190"/>
      <c r="AH694" s="190"/>
    </row>
    <row r="695" spans="1:34" ht="68.25" customHeight="1">
      <c r="A695" s="235">
        <f>A693+1</f>
        <v>674</v>
      </c>
      <c r="B695" s="336" t="s">
        <v>4367</v>
      </c>
      <c r="C695" s="76">
        <f>C693+1</f>
        <v>666</v>
      </c>
      <c r="D695" s="199" t="s">
        <v>10909</v>
      </c>
      <c r="E695" s="259" t="s">
        <v>11665</v>
      </c>
      <c r="F695" s="212"/>
      <c r="G695" s="200" t="s">
        <v>4173</v>
      </c>
      <c r="H695" s="76" t="s">
        <v>11666</v>
      </c>
      <c r="I695" s="365" t="s">
        <v>11667</v>
      </c>
      <c r="J695" s="200" t="s">
        <v>11668</v>
      </c>
      <c r="K695" s="220" t="s">
        <v>11669</v>
      </c>
      <c r="L695" s="76" t="s">
        <v>11670</v>
      </c>
      <c r="M695" s="76"/>
      <c r="N695" s="202"/>
      <c r="O695" s="98"/>
      <c r="P695" s="98"/>
      <c r="Q695" s="98"/>
      <c r="R695" s="98"/>
      <c r="S695" s="98"/>
      <c r="T695" s="98"/>
      <c r="U695" s="98"/>
      <c r="V695" s="98"/>
      <c r="W695" s="98"/>
      <c r="X695" s="98"/>
      <c r="Y695" s="98"/>
      <c r="Z695" s="98"/>
      <c r="AA695" s="98"/>
      <c r="AB695" s="98"/>
      <c r="AC695" s="98"/>
      <c r="AD695" s="98"/>
      <c r="AE695" s="98"/>
      <c r="AF695" s="98"/>
      <c r="AG695" s="98"/>
      <c r="AH695" s="98"/>
    </row>
    <row r="696" spans="1:34" ht="30.75" customHeight="1">
      <c r="A696" s="337"/>
      <c r="B696" s="338"/>
      <c r="C696" s="111"/>
      <c r="D696" s="351" t="s">
        <v>9338</v>
      </c>
      <c r="E696" s="351">
        <f>COUNTIF($D$2:$D$1303,D696)-1</f>
        <v>2</v>
      </c>
      <c r="F696" s="355"/>
      <c r="G696" s="342"/>
      <c r="H696" s="111"/>
      <c r="I696" s="342"/>
      <c r="J696" s="342"/>
      <c r="K696" s="345"/>
      <c r="L696" s="111"/>
      <c r="M696" s="111"/>
      <c r="N696" s="345"/>
      <c r="O696" s="190"/>
      <c r="P696" s="190"/>
      <c r="Q696" s="190"/>
      <c r="R696" s="190"/>
      <c r="S696" s="190"/>
      <c r="T696" s="190"/>
      <c r="U696" s="190"/>
      <c r="V696" s="190"/>
      <c r="W696" s="190"/>
      <c r="X696" s="190"/>
      <c r="Y696" s="190"/>
      <c r="Z696" s="190"/>
      <c r="AA696" s="190"/>
      <c r="AB696" s="190"/>
      <c r="AC696" s="190"/>
      <c r="AD696" s="190"/>
      <c r="AE696" s="190"/>
      <c r="AF696" s="190"/>
      <c r="AG696" s="190"/>
      <c r="AH696" s="190"/>
    </row>
    <row r="697" spans="1:34" ht="47.25" customHeight="1">
      <c r="A697" s="235">
        <f>A695+1</f>
        <v>675</v>
      </c>
      <c r="B697" s="336" t="s">
        <v>4367</v>
      </c>
      <c r="C697" s="76">
        <f>C695+1</f>
        <v>667</v>
      </c>
      <c r="D697" s="199" t="s">
        <v>9338</v>
      </c>
      <c r="E697" s="199" t="s">
        <v>9339</v>
      </c>
      <c r="F697" s="200"/>
      <c r="G697" s="200" t="s">
        <v>9340</v>
      </c>
      <c r="H697" s="76" t="s">
        <v>9341</v>
      </c>
      <c r="I697" s="76" t="s">
        <v>9342</v>
      </c>
      <c r="J697" s="200" t="s">
        <v>9343</v>
      </c>
      <c r="K697" s="220" t="s">
        <v>9344</v>
      </c>
      <c r="L697" s="200" t="s">
        <v>9345</v>
      </c>
      <c r="M697" s="76" t="s">
        <v>9347</v>
      </c>
      <c r="N697" s="202"/>
      <c r="O697" s="98"/>
      <c r="P697" s="98"/>
      <c r="Q697" s="98"/>
      <c r="R697" s="98"/>
      <c r="S697" s="98"/>
      <c r="T697" s="98"/>
      <c r="U697" s="98"/>
      <c r="V697" s="98"/>
      <c r="W697" s="98"/>
      <c r="X697" s="98"/>
      <c r="Y697" s="98"/>
      <c r="Z697" s="98"/>
      <c r="AA697" s="98"/>
      <c r="AB697" s="98"/>
      <c r="AC697" s="98"/>
      <c r="AD697" s="98"/>
      <c r="AE697" s="98"/>
      <c r="AF697" s="98"/>
      <c r="AG697" s="98"/>
      <c r="AH697" s="98"/>
    </row>
    <row r="698" spans="1:34" ht="47.25" customHeight="1">
      <c r="A698" s="235">
        <f>A697+1</f>
        <v>676</v>
      </c>
      <c r="B698" s="336" t="s">
        <v>4367</v>
      </c>
      <c r="C698" s="76">
        <f>C697+1</f>
        <v>668</v>
      </c>
      <c r="D698" s="347" t="s">
        <v>9338</v>
      </c>
      <c r="E698" s="199" t="s">
        <v>9764</v>
      </c>
      <c r="F698" s="200" t="s">
        <v>9765</v>
      </c>
      <c r="G698" s="200" t="s">
        <v>9766</v>
      </c>
      <c r="H698" s="76" t="s">
        <v>9767</v>
      </c>
      <c r="I698" s="201" t="s">
        <v>9768</v>
      </c>
      <c r="J698" s="200" t="s">
        <v>9769</v>
      </c>
      <c r="K698" s="202" t="s">
        <v>9770</v>
      </c>
      <c r="L698" s="200" t="s">
        <v>9771</v>
      </c>
      <c r="M698" s="76" t="s">
        <v>9772</v>
      </c>
      <c r="N698" s="202"/>
      <c r="O698" s="98"/>
      <c r="P698" s="98"/>
      <c r="Q698" s="98"/>
      <c r="R698" s="98"/>
      <c r="S698" s="98"/>
      <c r="T698" s="98"/>
      <c r="U698" s="98"/>
      <c r="V698" s="98"/>
      <c r="W698" s="98"/>
      <c r="X698" s="98"/>
      <c r="Y698" s="98"/>
      <c r="Z698" s="98"/>
      <c r="AA698" s="98"/>
      <c r="AB698" s="98"/>
      <c r="AC698" s="98"/>
      <c r="AD698" s="98"/>
      <c r="AE698" s="98"/>
      <c r="AF698" s="98"/>
      <c r="AG698" s="98"/>
      <c r="AH698" s="98"/>
    </row>
    <row r="699" spans="1:34" ht="33" customHeight="1">
      <c r="A699" s="337"/>
      <c r="B699" s="338"/>
      <c r="C699" s="111"/>
      <c r="D699" s="351" t="s">
        <v>4423</v>
      </c>
      <c r="E699" s="351">
        <f>COUNTIF($D$2:$D$1303,D699)-1</f>
        <v>10</v>
      </c>
      <c r="F699" s="342"/>
      <c r="G699" s="342"/>
      <c r="H699" s="111"/>
      <c r="I699" s="389"/>
      <c r="J699" s="342"/>
      <c r="K699" s="345"/>
      <c r="L699" s="342"/>
      <c r="M699" s="111"/>
      <c r="N699" s="345"/>
      <c r="O699" s="190"/>
      <c r="P699" s="190"/>
      <c r="Q699" s="190"/>
      <c r="R699" s="190"/>
      <c r="S699" s="190"/>
      <c r="T699" s="190"/>
      <c r="U699" s="190"/>
      <c r="V699" s="190"/>
      <c r="W699" s="190"/>
      <c r="X699" s="190"/>
      <c r="Y699" s="190"/>
      <c r="Z699" s="190"/>
      <c r="AA699" s="190"/>
      <c r="AB699" s="190"/>
      <c r="AC699" s="190"/>
      <c r="AD699" s="190"/>
      <c r="AE699" s="190"/>
      <c r="AF699" s="190"/>
      <c r="AG699" s="190"/>
      <c r="AH699" s="190"/>
    </row>
    <row r="700" spans="1:34" ht="15.75" customHeight="1">
      <c r="A700" s="235">
        <f>A698+1</f>
        <v>677</v>
      </c>
      <c r="B700" s="336" t="s">
        <v>4367</v>
      </c>
      <c r="C700" s="76">
        <f>C698+1</f>
        <v>669</v>
      </c>
      <c r="D700" s="199" t="s">
        <v>4423</v>
      </c>
      <c r="E700" s="199"/>
      <c r="F700" s="215" t="s">
        <v>4425</v>
      </c>
      <c r="G700" s="200" t="s">
        <v>4426</v>
      </c>
      <c r="H700" s="76" t="s">
        <v>4427</v>
      </c>
      <c r="I700" s="365" t="s">
        <v>4428</v>
      </c>
      <c r="J700" s="215" t="s">
        <v>12724</v>
      </c>
      <c r="K700" s="220" t="s">
        <v>4429</v>
      </c>
      <c r="L700" s="76" t="s">
        <v>1393</v>
      </c>
      <c r="M700" s="76"/>
      <c r="N700" s="202"/>
      <c r="O700" s="98"/>
      <c r="P700" s="98"/>
      <c r="Q700" s="98"/>
      <c r="R700" s="98"/>
      <c r="S700" s="98"/>
      <c r="T700" s="98"/>
      <c r="U700" s="98"/>
      <c r="V700" s="98"/>
      <c r="W700" s="98"/>
      <c r="X700" s="98"/>
      <c r="Y700" s="98"/>
      <c r="Z700" s="98"/>
      <c r="AA700" s="98"/>
      <c r="AB700" s="98"/>
      <c r="AC700" s="98"/>
      <c r="AD700" s="98"/>
      <c r="AE700" s="98"/>
      <c r="AF700" s="98"/>
      <c r="AG700" s="98"/>
      <c r="AH700" s="98"/>
    </row>
    <row r="701" spans="1:34" ht="15.75" customHeight="1">
      <c r="A701" s="235">
        <f t="shared" ref="A701:A709" si="61">A700+1</f>
        <v>678</v>
      </c>
      <c r="B701" s="336" t="s">
        <v>4367</v>
      </c>
      <c r="C701" s="76">
        <f t="shared" ref="C701:C709" si="62">C700+1</f>
        <v>670</v>
      </c>
      <c r="D701" s="199" t="s">
        <v>4423</v>
      </c>
      <c r="E701" s="199" t="s">
        <v>5377</v>
      </c>
      <c r="F701" s="76"/>
      <c r="G701" s="200" t="s">
        <v>5378</v>
      </c>
      <c r="H701" s="76" t="s">
        <v>5379</v>
      </c>
      <c r="I701" s="200" t="s">
        <v>5380</v>
      </c>
      <c r="J701" s="76" t="s">
        <v>12725</v>
      </c>
      <c r="K701" s="216" t="s">
        <v>5381</v>
      </c>
      <c r="L701" s="76" t="s">
        <v>5382</v>
      </c>
      <c r="M701" s="76" t="s">
        <v>3501</v>
      </c>
      <c r="N701" s="202"/>
      <c r="O701" s="98"/>
      <c r="P701" s="98"/>
      <c r="Q701" s="98"/>
      <c r="R701" s="98"/>
      <c r="S701" s="98"/>
      <c r="T701" s="98"/>
      <c r="U701" s="98"/>
      <c r="V701" s="98"/>
      <c r="W701" s="98"/>
      <c r="X701" s="98"/>
      <c r="Y701" s="98"/>
      <c r="Z701" s="98"/>
      <c r="AA701" s="98"/>
      <c r="AB701" s="98"/>
      <c r="AC701" s="98"/>
      <c r="AD701" s="98"/>
      <c r="AE701" s="98"/>
      <c r="AF701" s="98"/>
      <c r="AG701" s="98"/>
      <c r="AH701" s="98"/>
    </row>
    <row r="702" spans="1:34" ht="15.75" customHeight="1">
      <c r="A702" s="235">
        <f t="shared" si="61"/>
        <v>679</v>
      </c>
      <c r="B702" s="336" t="s">
        <v>4367</v>
      </c>
      <c r="C702" s="76">
        <f t="shared" si="62"/>
        <v>671</v>
      </c>
      <c r="D702" s="199" t="s">
        <v>4423</v>
      </c>
      <c r="E702" s="199" t="s">
        <v>12726</v>
      </c>
      <c r="F702" s="76" t="s">
        <v>5395</v>
      </c>
      <c r="G702" s="200" t="s">
        <v>5396</v>
      </c>
      <c r="H702" s="76">
        <v>1484</v>
      </c>
      <c r="I702" s="200" t="s">
        <v>5397</v>
      </c>
      <c r="J702" s="200" t="s">
        <v>12727</v>
      </c>
      <c r="K702" s="206" t="s">
        <v>5398</v>
      </c>
      <c r="L702" s="76" t="s">
        <v>5399</v>
      </c>
      <c r="M702" s="76"/>
      <c r="N702" s="202"/>
      <c r="O702" s="98"/>
      <c r="P702" s="98"/>
      <c r="Q702" s="98"/>
      <c r="R702" s="98"/>
      <c r="S702" s="98"/>
      <c r="T702" s="98"/>
      <c r="U702" s="98"/>
      <c r="V702" s="98"/>
      <c r="W702" s="98"/>
      <c r="X702" s="98"/>
      <c r="Y702" s="98"/>
      <c r="Z702" s="98"/>
      <c r="AA702" s="98"/>
      <c r="AB702" s="98"/>
      <c r="AC702" s="98"/>
      <c r="AD702" s="98"/>
      <c r="AE702" s="98"/>
      <c r="AF702" s="98"/>
      <c r="AG702" s="98"/>
      <c r="AH702" s="98"/>
    </row>
    <row r="703" spans="1:34" ht="15.75" customHeight="1">
      <c r="A703" s="235">
        <f t="shared" si="61"/>
        <v>680</v>
      </c>
      <c r="B703" s="336" t="s">
        <v>4367</v>
      </c>
      <c r="C703" s="76">
        <f t="shared" si="62"/>
        <v>672</v>
      </c>
      <c r="D703" s="199" t="s">
        <v>4423</v>
      </c>
      <c r="E703" s="199" t="s">
        <v>5413</v>
      </c>
      <c r="F703" s="76"/>
      <c r="G703" s="200" t="s">
        <v>5414</v>
      </c>
      <c r="H703" s="76">
        <v>1279</v>
      </c>
      <c r="I703" s="200" t="s">
        <v>4300</v>
      </c>
      <c r="J703" s="200" t="s">
        <v>12728</v>
      </c>
      <c r="K703" s="202" t="s">
        <v>5415</v>
      </c>
      <c r="L703" s="76" t="s">
        <v>5416</v>
      </c>
      <c r="M703" s="76"/>
      <c r="N703" s="202"/>
      <c r="O703" s="98"/>
      <c r="P703" s="98"/>
      <c r="Q703" s="98"/>
      <c r="R703" s="98"/>
      <c r="S703" s="98"/>
      <c r="T703" s="98"/>
      <c r="U703" s="98"/>
      <c r="V703" s="98"/>
      <c r="W703" s="98"/>
      <c r="X703" s="98"/>
      <c r="Y703" s="98"/>
      <c r="Z703" s="98"/>
      <c r="AA703" s="98"/>
      <c r="AB703" s="98"/>
      <c r="AC703" s="98"/>
      <c r="AD703" s="98"/>
      <c r="AE703" s="98"/>
      <c r="AF703" s="98"/>
      <c r="AG703" s="98"/>
      <c r="AH703" s="98"/>
    </row>
    <row r="704" spans="1:34" ht="15.75" customHeight="1">
      <c r="A704" s="235">
        <f t="shared" si="61"/>
        <v>681</v>
      </c>
      <c r="B704" s="336" t="s">
        <v>4367</v>
      </c>
      <c r="C704" s="76">
        <f t="shared" si="62"/>
        <v>673</v>
      </c>
      <c r="D704" s="199" t="s">
        <v>4423</v>
      </c>
      <c r="E704" s="199" t="s">
        <v>5430</v>
      </c>
      <c r="F704" s="76" t="s">
        <v>5431</v>
      </c>
      <c r="G704" s="200" t="s">
        <v>12729</v>
      </c>
      <c r="H704" s="76">
        <v>993</v>
      </c>
      <c r="I704" s="208" t="s">
        <v>5433</v>
      </c>
      <c r="J704" s="200" t="s">
        <v>12730</v>
      </c>
      <c r="K704" s="202" t="s">
        <v>5434</v>
      </c>
      <c r="L704" s="76" t="s">
        <v>5435</v>
      </c>
      <c r="M704" s="76"/>
      <c r="N704" s="202"/>
      <c r="O704" s="98"/>
      <c r="P704" s="98"/>
      <c r="Q704" s="98"/>
      <c r="R704" s="98"/>
      <c r="S704" s="98"/>
      <c r="T704" s="98"/>
      <c r="U704" s="98"/>
      <c r="V704" s="98"/>
      <c r="W704" s="98"/>
      <c r="X704" s="98"/>
      <c r="Y704" s="98"/>
      <c r="Z704" s="98"/>
      <c r="AA704" s="98"/>
      <c r="AB704" s="98"/>
      <c r="AC704" s="98"/>
      <c r="AD704" s="98"/>
      <c r="AE704" s="98"/>
      <c r="AF704" s="98"/>
      <c r="AG704" s="98"/>
      <c r="AH704" s="98"/>
    </row>
    <row r="705" spans="1:34" ht="15.75" customHeight="1">
      <c r="A705" s="235">
        <f t="shared" si="61"/>
        <v>682</v>
      </c>
      <c r="B705" s="336" t="s">
        <v>4367</v>
      </c>
      <c r="C705" s="76">
        <f t="shared" si="62"/>
        <v>674</v>
      </c>
      <c r="D705" s="199" t="s">
        <v>4423</v>
      </c>
      <c r="E705" s="199" t="s">
        <v>5520</v>
      </c>
      <c r="F705" s="215" t="s">
        <v>5521</v>
      </c>
      <c r="G705" s="200" t="s">
        <v>5522</v>
      </c>
      <c r="H705" s="76">
        <v>1890</v>
      </c>
      <c r="I705" s="208" t="s">
        <v>5523</v>
      </c>
      <c r="J705" s="215" t="s">
        <v>12731</v>
      </c>
      <c r="K705" s="202" t="s">
        <v>5524</v>
      </c>
      <c r="L705" s="76" t="s">
        <v>5525</v>
      </c>
      <c r="M705" s="76"/>
      <c r="N705" s="202"/>
      <c r="O705" s="98"/>
      <c r="P705" s="98"/>
      <c r="Q705" s="98"/>
      <c r="R705" s="98"/>
      <c r="S705" s="98"/>
      <c r="T705" s="98"/>
      <c r="U705" s="98"/>
      <c r="V705" s="98"/>
      <c r="W705" s="98"/>
      <c r="X705" s="98"/>
      <c r="Y705" s="98"/>
      <c r="Z705" s="98"/>
      <c r="AA705" s="98"/>
      <c r="AB705" s="98"/>
      <c r="AC705" s="98"/>
      <c r="AD705" s="98"/>
      <c r="AE705" s="98"/>
      <c r="AF705" s="98"/>
      <c r="AG705" s="98"/>
      <c r="AH705" s="98"/>
    </row>
    <row r="706" spans="1:34" ht="15.75" customHeight="1">
      <c r="A706" s="235">
        <f t="shared" si="61"/>
        <v>683</v>
      </c>
      <c r="B706" s="336" t="s">
        <v>4367</v>
      </c>
      <c r="C706" s="76">
        <f t="shared" si="62"/>
        <v>675</v>
      </c>
      <c r="D706" s="199" t="s">
        <v>4423</v>
      </c>
      <c r="E706" s="199" t="s">
        <v>5526</v>
      </c>
      <c r="F706" s="215" t="s">
        <v>5527</v>
      </c>
      <c r="G706" s="200" t="s">
        <v>5528</v>
      </c>
      <c r="H706" s="76">
        <v>1603</v>
      </c>
      <c r="I706" s="208">
        <v>45389</v>
      </c>
      <c r="J706" s="215" t="s">
        <v>12732</v>
      </c>
      <c r="K706" s="202" t="s">
        <v>5529</v>
      </c>
      <c r="L706" s="76" t="s">
        <v>5340</v>
      </c>
      <c r="M706" s="76"/>
      <c r="N706" s="202"/>
      <c r="O706" s="98"/>
      <c r="P706" s="98"/>
      <c r="Q706" s="98"/>
      <c r="R706" s="98"/>
      <c r="S706" s="98"/>
      <c r="T706" s="98"/>
      <c r="U706" s="98"/>
      <c r="V706" s="98"/>
      <c r="W706" s="98"/>
      <c r="X706" s="98"/>
      <c r="Y706" s="98"/>
      <c r="Z706" s="98"/>
      <c r="AA706" s="98"/>
      <c r="AB706" s="98"/>
      <c r="AC706" s="98"/>
      <c r="AD706" s="98"/>
      <c r="AE706" s="98"/>
      <c r="AF706" s="98"/>
      <c r="AG706" s="98"/>
      <c r="AH706" s="98"/>
    </row>
    <row r="707" spans="1:34" ht="15.75" customHeight="1">
      <c r="A707" s="235">
        <f t="shared" si="61"/>
        <v>684</v>
      </c>
      <c r="B707" s="336" t="s">
        <v>4367</v>
      </c>
      <c r="C707" s="76">
        <f t="shared" si="62"/>
        <v>676</v>
      </c>
      <c r="D707" s="199" t="s">
        <v>4423</v>
      </c>
      <c r="E707" s="259" t="s">
        <v>12733</v>
      </c>
      <c r="F707" s="212"/>
      <c r="G707" s="272" t="s">
        <v>5531</v>
      </c>
      <c r="H707" s="266">
        <v>1986</v>
      </c>
      <c r="I707" s="266" t="s">
        <v>4943</v>
      </c>
      <c r="J707" s="200" t="s">
        <v>12734</v>
      </c>
      <c r="K707" s="263" t="s">
        <v>5532</v>
      </c>
      <c r="L707" s="76" t="s">
        <v>5533</v>
      </c>
      <c r="M707" s="76"/>
      <c r="N707" s="202"/>
      <c r="O707" s="98"/>
      <c r="P707" s="98"/>
      <c r="Q707" s="98"/>
      <c r="R707" s="98"/>
      <c r="S707" s="98"/>
      <c r="T707" s="98"/>
      <c r="U707" s="98"/>
      <c r="V707" s="98"/>
      <c r="W707" s="98"/>
      <c r="X707" s="98"/>
      <c r="Y707" s="98"/>
      <c r="Z707" s="98"/>
      <c r="AA707" s="98"/>
      <c r="AB707" s="98"/>
      <c r="AC707" s="98"/>
      <c r="AD707" s="98"/>
      <c r="AE707" s="98"/>
      <c r="AF707" s="98"/>
      <c r="AG707" s="98"/>
      <c r="AH707" s="98"/>
    </row>
    <row r="708" spans="1:34" ht="15.75" customHeight="1">
      <c r="A708" s="235">
        <f t="shared" si="61"/>
        <v>685</v>
      </c>
      <c r="B708" s="336" t="s">
        <v>4367</v>
      </c>
      <c r="C708" s="76">
        <f t="shared" si="62"/>
        <v>677</v>
      </c>
      <c r="D708" s="199" t="s">
        <v>4423</v>
      </c>
      <c r="E708" s="199" t="s">
        <v>6575</v>
      </c>
      <c r="F708" s="76" t="s">
        <v>6576</v>
      </c>
      <c r="G708" s="200" t="s">
        <v>6577</v>
      </c>
      <c r="H708" s="76" t="s">
        <v>6578</v>
      </c>
      <c r="I708" s="200" t="s">
        <v>6579</v>
      </c>
      <c r="J708" s="76" t="s">
        <v>12735</v>
      </c>
      <c r="K708" s="202" t="s">
        <v>6580</v>
      </c>
      <c r="L708" s="76" t="s">
        <v>6581</v>
      </c>
      <c r="M708" s="76"/>
      <c r="N708" s="202"/>
      <c r="O708" s="98"/>
      <c r="P708" s="98"/>
      <c r="Q708" s="98"/>
      <c r="R708" s="98"/>
      <c r="S708" s="98"/>
      <c r="T708" s="98"/>
      <c r="U708" s="98"/>
      <c r="V708" s="98"/>
      <c r="W708" s="98"/>
      <c r="X708" s="98"/>
      <c r="Y708" s="98"/>
      <c r="Z708" s="98"/>
      <c r="AA708" s="98"/>
      <c r="AB708" s="98"/>
      <c r="AC708" s="98"/>
      <c r="AD708" s="98"/>
      <c r="AE708" s="98"/>
      <c r="AF708" s="98"/>
      <c r="AG708" s="98"/>
      <c r="AH708" s="98"/>
    </row>
    <row r="709" spans="1:34" ht="15.75" customHeight="1">
      <c r="A709" s="235">
        <f t="shared" si="61"/>
        <v>686</v>
      </c>
      <c r="B709" s="336" t="s">
        <v>4367</v>
      </c>
      <c r="C709" s="76">
        <f t="shared" si="62"/>
        <v>678</v>
      </c>
      <c r="D709" s="199" t="s">
        <v>4423</v>
      </c>
      <c r="E709" s="259" t="s">
        <v>9102</v>
      </c>
      <c r="F709" s="215" t="s">
        <v>9103</v>
      </c>
      <c r="G709" s="215" t="s">
        <v>9104</v>
      </c>
      <c r="H709" s="210">
        <v>4391</v>
      </c>
      <c r="I709" s="210" t="s">
        <v>3678</v>
      </c>
      <c r="J709" s="215" t="s">
        <v>12736</v>
      </c>
      <c r="K709" s="216" t="s">
        <v>9107</v>
      </c>
      <c r="L709" s="200" t="s">
        <v>9108</v>
      </c>
      <c r="M709" s="76"/>
      <c r="N709" s="202"/>
      <c r="O709" s="98"/>
      <c r="P709" s="98"/>
      <c r="Q709" s="98"/>
      <c r="R709" s="98"/>
      <c r="S709" s="98"/>
      <c r="T709" s="98"/>
      <c r="U709" s="98"/>
      <c r="V709" s="98"/>
      <c r="W709" s="98"/>
      <c r="X709" s="98"/>
      <c r="Y709" s="98"/>
      <c r="Z709" s="98"/>
      <c r="AA709" s="98"/>
      <c r="AB709" s="98"/>
      <c r="AC709" s="98"/>
      <c r="AD709" s="98"/>
      <c r="AE709" s="98"/>
      <c r="AF709" s="98"/>
      <c r="AG709" s="98"/>
      <c r="AH709" s="98"/>
    </row>
    <row r="710" spans="1:34" ht="55.5" customHeight="1">
      <c r="A710" s="337"/>
      <c r="B710" s="338"/>
      <c r="C710" s="111"/>
      <c r="D710" s="351" t="s">
        <v>4974</v>
      </c>
      <c r="E710" s="351">
        <f>COUNTIF($D$2:$D$1303,D710)-1</f>
        <v>8</v>
      </c>
      <c r="F710" s="77"/>
      <c r="G710" s="77"/>
      <c r="H710" s="356"/>
      <c r="I710" s="356"/>
      <c r="J710" s="77"/>
      <c r="K710" s="344"/>
      <c r="L710" s="342"/>
      <c r="M710" s="111"/>
      <c r="N710" s="345"/>
      <c r="O710" s="190"/>
      <c r="P710" s="190"/>
      <c r="Q710" s="190"/>
      <c r="R710" s="190"/>
      <c r="S710" s="190"/>
      <c r="T710" s="190"/>
      <c r="U710" s="190"/>
      <c r="V710" s="190"/>
      <c r="W710" s="190"/>
      <c r="X710" s="190"/>
      <c r="Y710" s="190"/>
      <c r="Z710" s="190"/>
      <c r="AA710" s="190"/>
      <c r="AB710" s="190"/>
      <c r="AC710" s="190"/>
      <c r="AD710" s="190"/>
      <c r="AE710" s="190"/>
      <c r="AF710" s="190"/>
      <c r="AG710" s="190"/>
      <c r="AH710" s="190"/>
    </row>
    <row r="711" spans="1:34" ht="55.5" customHeight="1">
      <c r="A711" s="235">
        <f>A709+1</f>
        <v>687</v>
      </c>
      <c r="B711" s="336" t="s">
        <v>4367</v>
      </c>
      <c r="C711" s="76">
        <f>C709+1</f>
        <v>679</v>
      </c>
      <c r="D711" s="199" t="s">
        <v>4974</v>
      </c>
      <c r="E711" s="199" t="s">
        <v>4975</v>
      </c>
      <c r="F711" s="76"/>
      <c r="G711" s="200" t="s">
        <v>4976</v>
      </c>
      <c r="H711" s="76" t="s">
        <v>12737</v>
      </c>
      <c r="I711" s="208" t="s">
        <v>4978</v>
      </c>
      <c r="J711" s="200" t="s">
        <v>12738</v>
      </c>
      <c r="K711" s="202" t="s">
        <v>12739</v>
      </c>
      <c r="L711" s="76" t="s">
        <v>4980</v>
      </c>
      <c r="M711" s="76" t="s">
        <v>12740</v>
      </c>
      <c r="N711" s="202"/>
      <c r="O711" s="98"/>
      <c r="P711" s="98"/>
      <c r="Q711" s="98"/>
      <c r="R711" s="98"/>
      <c r="S711" s="98"/>
      <c r="T711" s="98"/>
      <c r="U711" s="98"/>
      <c r="V711" s="98"/>
      <c r="W711" s="98"/>
      <c r="X711" s="98"/>
      <c r="Y711" s="98"/>
      <c r="Z711" s="98"/>
      <c r="AA711" s="98"/>
      <c r="AB711" s="98"/>
      <c r="AC711" s="98"/>
      <c r="AD711" s="98"/>
      <c r="AE711" s="98"/>
      <c r="AF711" s="98"/>
      <c r="AG711" s="98"/>
      <c r="AH711" s="98"/>
    </row>
    <row r="712" spans="1:34" ht="54.75" customHeight="1">
      <c r="A712" s="235">
        <f t="shared" ref="A712:A718" si="63">A711+1</f>
        <v>688</v>
      </c>
      <c r="B712" s="336" t="s">
        <v>4367</v>
      </c>
      <c r="C712" s="76">
        <f t="shared" ref="C712:C718" si="64">C711+1</f>
        <v>680</v>
      </c>
      <c r="D712" s="199" t="s">
        <v>4974</v>
      </c>
      <c r="E712" s="199" t="s">
        <v>7537</v>
      </c>
      <c r="F712" s="76"/>
      <c r="G712" s="200" t="s">
        <v>7538</v>
      </c>
      <c r="H712" s="76">
        <v>1312</v>
      </c>
      <c r="I712" s="208">
        <v>45138</v>
      </c>
      <c r="J712" s="76" t="s">
        <v>12741</v>
      </c>
      <c r="K712" s="202" t="s">
        <v>7539</v>
      </c>
      <c r="L712" s="200" t="s">
        <v>7540</v>
      </c>
      <c r="M712" s="76"/>
      <c r="N712" s="202"/>
      <c r="O712" s="98"/>
      <c r="P712" s="98"/>
      <c r="Q712" s="98"/>
      <c r="R712" s="98"/>
      <c r="S712" s="98"/>
      <c r="T712" s="98"/>
      <c r="U712" s="98"/>
      <c r="V712" s="98"/>
      <c r="W712" s="98"/>
      <c r="X712" s="98"/>
      <c r="Y712" s="98"/>
      <c r="Z712" s="98"/>
      <c r="AA712" s="98"/>
      <c r="AB712" s="98"/>
      <c r="AC712" s="98"/>
      <c r="AD712" s="98"/>
      <c r="AE712" s="98"/>
      <c r="AF712" s="98"/>
      <c r="AG712" s="98"/>
      <c r="AH712" s="98"/>
    </row>
    <row r="713" spans="1:34" ht="54.75" customHeight="1">
      <c r="A713" s="235">
        <f t="shared" si="63"/>
        <v>689</v>
      </c>
      <c r="B713" s="336" t="s">
        <v>4367</v>
      </c>
      <c r="C713" s="76">
        <f t="shared" si="64"/>
        <v>681</v>
      </c>
      <c r="D713" s="199" t="s">
        <v>4974</v>
      </c>
      <c r="E713" s="199" t="s">
        <v>8173</v>
      </c>
      <c r="F713" s="76"/>
      <c r="G713" s="200" t="s">
        <v>8174</v>
      </c>
      <c r="H713" s="76" t="s">
        <v>8175</v>
      </c>
      <c r="I713" s="200" t="s">
        <v>8176</v>
      </c>
      <c r="J713" s="200" t="s">
        <v>12742</v>
      </c>
      <c r="K713" s="202" t="s">
        <v>8177</v>
      </c>
      <c r="L713" s="200" t="s">
        <v>8178</v>
      </c>
      <c r="M713" s="76"/>
      <c r="N713" s="202"/>
      <c r="O713" s="98"/>
      <c r="P713" s="98"/>
      <c r="Q713" s="98"/>
      <c r="R713" s="98"/>
      <c r="S713" s="98"/>
      <c r="T713" s="98"/>
      <c r="U713" s="98"/>
      <c r="V713" s="98"/>
      <c r="W713" s="98"/>
      <c r="X713" s="98"/>
      <c r="Y713" s="98"/>
      <c r="Z713" s="98"/>
      <c r="AA713" s="98"/>
      <c r="AB713" s="98"/>
      <c r="AC713" s="98"/>
      <c r="AD713" s="98"/>
      <c r="AE713" s="98"/>
      <c r="AF713" s="98"/>
      <c r="AG713" s="98"/>
      <c r="AH713" s="98"/>
    </row>
    <row r="714" spans="1:34" ht="68.25" customHeight="1">
      <c r="A714" s="235">
        <f t="shared" si="63"/>
        <v>690</v>
      </c>
      <c r="B714" s="336" t="s">
        <v>4367</v>
      </c>
      <c r="C714" s="76">
        <f t="shared" si="64"/>
        <v>682</v>
      </c>
      <c r="D714" s="199" t="s">
        <v>4974</v>
      </c>
      <c r="E714" s="199" t="s">
        <v>8316</v>
      </c>
      <c r="F714" s="76" t="s">
        <v>8317</v>
      </c>
      <c r="G714" s="200" t="s">
        <v>8318</v>
      </c>
      <c r="H714" s="210">
        <v>475</v>
      </c>
      <c r="I714" s="257" t="s">
        <v>4273</v>
      </c>
      <c r="J714" s="212" t="s">
        <v>8319</v>
      </c>
      <c r="K714" s="216" t="s">
        <v>8320</v>
      </c>
      <c r="L714" s="200" t="s">
        <v>8321</v>
      </c>
      <c r="M714" s="76"/>
      <c r="N714" s="202"/>
      <c r="O714" s="98"/>
      <c r="P714" s="98"/>
      <c r="Q714" s="98"/>
      <c r="R714" s="98"/>
      <c r="S714" s="98"/>
      <c r="T714" s="98"/>
      <c r="U714" s="98"/>
      <c r="V714" s="98"/>
      <c r="W714" s="98"/>
      <c r="X714" s="98"/>
      <c r="Y714" s="98"/>
      <c r="Z714" s="98"/>
      <c r="AA714" s="98"/>
      <c r="AB714" s="98"/>
      <c r="AC714" s="98"/>
      <c r="AD714" s="98"/>
      <c r="AE714" s="98"/>
      <c r="AF714" s="98"/>
      <c r="AG714" s="98"/>
      <c r="AH714" s="98"/>
    </row>
    <row r="715" spans="1:34" ht="68.25" customHeight="1">
      <c r="A715" s="235">
        <f t="shared" si="63"/>
        <v>691</v>
      </c>
      <c r="B715" s="336" t="s">
        <v>4367</v>
      </c>
      <c r="C715" s="76">
        <f t="shared" si="64"/>
        <v>683</v>
      </c>
      <c r="D715" s="199" t="s">
        <v>4974</v>
      </c>
      <c r="E715" s="199" t="s">
        <v>8416</v>
      </c>
      <c r="F715" s="215" t="s">
        <v>8417</v>
      </c>
      <c r="G715" s="200" t="s">
        <v>8418</v>
      </c>
      <c r="H715" s="76">
        <v>1609</v>
      </c>
      <c r="I715" s="208" t="s">
        <v>4759</v>
      </c>
      <c r="J715" s="200" t="s">
        <v>12743</v>
      </c>
      <c r="K715" s="202" t="s">
        <v>8419</v>
      </c>
      <c r="L715" s="200" t="s">
        <v>8420</v>
      </c>
      <c r="M715" s="272"/>
      <c r="N715" s="202"/>
      <c r="O715" s="98"/>
      <c r="P715" s="98"/>
      <c r="Q715" s="98"/>
      <c r="R715" s="98"/>
      <c r="S715" s="98"/>
      <c r="T715" s="98"/>
      <c r="U715" s="98"/>
      <c r="V715" s="98"/>
      <c r="W715" s="98"/>
      <c r="X715" s="98"/>
      <c r="Y715" s="98"/>
      <c r="Z715" s="98"/>
      <c r="AA715" s="98"/>
      <c r="AB715" s="98"/>
      <c r="AC715" s="98"/>
      <c r="AD715" s="98"/>
      <c r="AE715" s="98"/>
      <c r="AF715" s="98"/>
      <c r="AG715" s="98"/>
      <c r="AH715" s="98"/>
    </row>
    <row r="716" spans="1:34" ht="68.25" customHeight="1">
      <c r="A716" s="235">
        <f t="shared" si="63"/>
        <v>692</v>
      </c>
      <c r="B716" s="336" t="s">
        <v>4367</v>
      </c>
      <c r="C716" s="76">
        <f t="shared" si="64"/>
        <v>684</v>
      </c>
      <c r="D716" s="259" t="s">
        <v>4974</v>
      </c>
      <c r="E716" s="259" t="s">
        <v>8435</v>
      </c>
      <c r="F716" s="215"/>
      <c r="G716" s="215" t="s">
        <v>8436</v>
      </c>
      <c r="H716" s="76">
        <v>1985</v>
      </c>
      <c r="I716" s="201" t="s">
        <v>4943</v>
      </c>
      <c r="J716" s="215" t="s">
        <v>12744</v>
      </c>
      <c r="K716" s="202" t="s">
        <v>8437</v>
      </c>
      <c r="L716" s="200" t="s">
        <v>8438</v>
      </c>
      <c r="M716" s="272"/>
      <c r="N716" s="202"/>
      <c r="O716" s="98"/>
      <c r="P716" s="98"/>
      <c r="Q716" s="98"/>
      <c r="R716" s="98"/>
      <c r="S716" s="98"/>
      <c r="T716" s="98"/>
      <c r="U716" s="98"/>
      <c r="V716" s="98"/>
      <c r="W716" s="98"/>
      <c r="X716" s="98"/>
      <c r="Y716" s="98"/>
      <c r="Z716" s="98"/>
      <c r="AA716" s="98"/>
      <c r="AB716" s="98"/>
      <c r="AC716" s="98"/>
      <c r="AD716" s="98"/>
      <c r="AE716" s="98"/>
      <c r="AF716" s="98"/>
      <c r="AG716" s="98"/>
      <c r="AH716" s="98"/>
    </row>
    <row r="717" spans="1:34" ht="68.25" customHeight="1">
      <c r="A717" s="235">
        <f t="shared" si="63"/>
        <v>693</v>
      </c>
      <c r="B717" s="336" t="s">
        <v>4367</v>
      </c>
      <c r="C717" s="76">
        <f t="shared" si="64"/>
        <v>685</v>
      </c>
      <c r="D717" s="199" t="s">
        <v>4974</v>
      </c>
      <c r="E717" s="199" t="s">
        <v>8666</v>
      </c>
      <c r="F717" s="200" t="s">
        <v>8667</v>
      </c>
      <c r="G717" s="200" t="s">
        <v>8668</v>
      </c>
      <c r="H717" s="76" t="s">
        <v>8669</v>
      </c>
      <c r="I717" s="208" t="s">
        <v>8670</v>
      </c>
      <c r="J717" s="200" t="s">
        <v>12745</v>
      </c>
      <c r="K717" s="202" t="s">
        <v>8671</v>
      </c>
      <c r="L717" s="200" t="s">
        <v>8672</v>
      </c>
      <c r="M717" s="76" t="s">
        <v>2533</v>
      </c>
      <c r="N717" s="202"/>
      <c r="O717" s="98"/>
      <c r="P717" s="98"/>
      <c r="Q717" s="98"/>
      <c r="R717" s="98"/>
      <c r="S717" s="98"/>
      <c r="T717" s="98"/>
      <c r="U717" s="98"/>
      <c r="V717" s="98"/>
      <c r="W717" s="98"/>
      <c r="X717" s="98"/>
      <c r="Y717" s="98"/>
      <c r="Z717" s="98"/>
      <c r="AA717" s="98"/>
      <c r="AB717" s="98"/>
      <c r="AC717" s="98"/>
      <c r="AD717" s="98"/>
      <c r="AE717" s="98"/>
      <c r="AF717" s="98"/>
      <c r="AG717" s="98"/>
      <c r="AH717" s="98"/>
    </row>
    <row r="718" spans="1:34" ht="68.25" customHeight="1">
      <c r="A718" s="235">
        <f t="shared" si="63"/>
        <v>694</v>
      </c>
      <c r="B718" s="336" t="s">
        <v>4367</v>
      </c>
      <c r="C718" s="76">
        <f t="shared" si="64"/>
        <v>686</v>
      </c>
      <c r="D718" s="199" t="s">
        <v>4974</v>
      </c>
      <c r="E718" s="199" t="s">
        <v>8714</v>
      </c>
      <c r="F718" s="200"/>
      <c r="G718" s="200" t="s">
        <v>8715</v>
      </c>
      <c r="H718" s="76">
        <v>2211</v>
      </c>
      <c r="I718" s="208">
        <v>44111</v>
      </c>
      <c r="J718" s="200" t="s">
        <v>8716</v>
      </c>
      <c r="K718" s="202" t="s">
        <v>8717</v>
      </c>
      <c r="L718" s="200" t="s">
        <v>8718</v>
      </c>
      <c r="M718" s="76"/>
      <c r="N718" s="202"/>
      <c r="O718" s="98"/>
      <c r="P718" s="98"/>
      <c r="Q718" s="98"/>
      <c r="R718" s="98"/>
      <c r="S718" s="98"/>
      <c r="T718" s="98"/>
      <c r="U718" s="98"/>
      <c r="V718" s="98"/>
      <c r="W718" s="98"/>
      <c r="X718" s="98"/>
      <c r="Y718" s="98"/>
      <c r="Z718" s="98"/>
      <c r="AA718" s="98"/>
      <c r="AB718" s="98"/>
      <c r="AC718" s="98"/>
      <c r="AD718" s="98"/>
      <c r="AE718" s="98"/>
      <c r="AF718" s="98"/>
      <c r="AG718" s="98"/>
      <c r="AH718" s="98"/>
    </row>
    <row r="719" spans="1:34" ht="68.25" customHeight="1">
      <c r="A719" s="337"/>
      <c r="B719" s="338"/>
      <c r="C719" s="111"/>
      <c r="D719" s="351" t="s">
        <v>5881</v>
      </c>
      <c r="E719" s="351">
        <f>COUNTIF($D$2:$D$1303,D719)-1</f>
        <v>8</v>
      </c>
      <c r="F719" s="342"/>
      <c r="G719" s="342"/>
      <c r="H719" s="111"/>
      <c r="I719" s="402"/>
      <c r="J719" s="342"/>
      <c r="K719" s="345"/>
      <c r="L719" s="342"/>
      <c r="M719" s="111"/>
      <c r="N719" s="345"/>
      <c r="O719" s="190"/>
      <c r="P719" s="190"/>
      <c r="Q719" s="190"/>
      <c r="R719" s="190"/>
      <c r="S719" s="190"/>
      <c r="T719" s="190"/>
      <c r="U719" s="190"/>
      <c r="V719" s="190"/>
      <c r="W719" s="190"/>
      <c r="X719" s="190"/>
      <c r="Y719" s="190"/>
      <c r="Z719" s="190"/>
      <c r="AA719" s="190"/>
      <c r="AB719" s="190"/>
      <c r="AC719" s="190"/>
      <c r="AD719" s="190"/>
      <c r="AE719" s="190"/>
      <c r="AF719" s="190"/>
      <c r="AG719" s="190"/>
      <c r="AH719" s="190"/>
    </row>
    <row r="720" spans="1:34" ht="68.25" customHeight="1">
      <c r="A720" s="235">
        <f>A718+1</f>
        <v>695</v>
      </c>
      <c r="B720" s="336" t="s">
        <v>4367</v>
      </c>
      <c r="C720" s="76">
        <f>C718+1</f>
        <v>687</v>
      </c>
      <c r="D720" s="199" t="s">
        <v>5881</v>
      </c>
      <c r="E720" s="199" t="s">
        <v>5882</v>
      </c>
      <c r="F720" s="76"/>
      <c r="G720" s="200" t="s">
        <v>5883</v>
      </c>
      <c r="H720" s="76" t="s">
        <v>5884</v>
      </c>
      <c r="I720" s="208" t="s">
        <v>5885</v>
      </c>
      <c r="J720" s="200" t="s">
        <v>5886</v>
      </c>
      <c r="K720" s="202" t="s">
        <v>5887</v>
      </c>
      <c r="L720" s="76" t="s">
        <v>5888</v>
      </c>
      <c r="M720" s="76"/>
      <c r="N720" s="202"/>
      <c r="O720" s="98"/>
      <c r="P720" s="98"/>
      <c r="Q720" s="98"/>
      <c r="R720" s="98"/>
      <c r="S720" s="98"/>
      <c r="T720" s="98"/>
      <c r="U720" s="98"/>
      <c r="V720" s="98"/>
      <c r="W720" s="98"/>
      <c r="X720" s="98"/>
      <c r="Y720" s="98"/>
      <c r="Z720" s="98"/>
      <c r="AA720" s="98"/>
      <c r="AB720" s="98"/>
      <c r="AC720" s="98"/>
      <c r="AD720" s="98"/>
      <c r="AE720" s="98"/>
      <c r="AF720" s="98"/>
      <c r="AG720" s="98"/>
      <c r="AH720" s="98"/>
    </row>
    <row r="721" spans="1:34" ht="68.25" customHeight="1">
      <c r="A721" s="235">
        <f t="shared" ref="A721:A727" si="65">A720+1</f>
        <v>696</v>
      </c>
      <c r="B721" s="336" t="s">
        <v>4367</v>
      </c>
      <c r="C721" s="76">
        <f t="shared" ref="C721:C727" si="66">C720+1</f>
        <v>688</v>
      </c>
      <c r="D721" s="199" t="s">
        <v>5881</v>
      </c>
      <c r="E721" s="199" t="s">
        <v>9780</v>
      </c>
      <c r="F721" s="76"/>
      <c r="G721" s="200" t="s">
        <v>5612</v>
      </c>
      <c r="H721" s="76">
        <v>3782</v>
      </c>
      <c r="I721" s="76" t="s">
        <v>9781</v>
      </c>
      <c r="J721" s="76" t="s">
        <v>9782</v>
      </c>
      <c r="K721" s="202" t="s">
        <v>9783</v>
      </c>
      <c r="L721" s="200" t="s">
        <v>9784</v>
      </c>
      <c r="M721" s="76"/>
      <c r="N721" s="202"/>
      <c r="O721" s="98"/>
      <c r="P721" s="98"/>
      <c r="Q721" s="98"/>
      <c r="R721" s="98"/>
      <c r="S721" s="98"/>
      <c r="T721" s="98"/>
      <c r="U721" s="98"/>
      <c r="V721" s="98"/>
      <c r="W721" s="98"/>
      <c r="X721" s="98"/>
      <c r="Y721" s="98"/>
      <c r="Z721" s="98"/>
      <c r="AA721" s="98"/>
      <c r="AB721" s="98"/>
      <c r="AC721" s="98"/>
      <c r="AD721" s="98"/>
      <c r="AE721" s="98"/>
      <c r="AF721" s="98"/>
      <c r="AG721" s="98"/>
      <c r="AH721" s="98"/>
    </row>
    <row r="722" spans="1:34" ht="68.25" customHeight="1">
      <c r="A722" s="235">
        <f t="shared" si="65"/>
        <v>697</v>
      </c>
      <c r="B722" s="336" t="s">
        <v>4367</v>
      </c>
      <c r="C722" s="76">
        <f t="shared" si="66"/>
        <v>689</v>
      </c>
      <c r="D722" s="199" t="s">
        <v>5881</v>
      </c>
      <c r="E722" s="199" t="s">
        <v>9807</v>
      </c>
      <c r="F722" s="76" t="s">
        <v>9808</v>
      </c>
      <c r="G722" s="200" t="s">
        <v>9809</v>
      </c>
      <c r="H722" s="210">
        <v>430</v>
      </c>
      <c r="I722" s="210" t="s">
        <v>6074</v>
      </c>
      <c r="J722" s="215" t="s">
        <v>9810</v>
      </c>
      <c r="K722" s="216" t="s">
        <v>9811</v>
      </c>
      <c r="L722" s="200" t="s">
        <v>9812</v>
      </c>
      <c r="M722" s="76"/>
      <c r="N722" s="202"/>
      <c r="O722" s="98"/>
      <c r="P722" s="98"/>
      <c r="Q722" s="98"/>
      <c r="R722" s="98"/>
      <c r="S722" s="98"/>
      <c r="T722" s="98"/>
      <c r="U722" s="98"/>
      <c r="V722" s="98"/>
      <c r="W722" s="98"/>
      <c r="X722" s="98"/>
      <c r="Y722" s="98"/>
      <c r="Z722" s="98"/>
      <c r="AA722" s="98"/>
      <c r="AB722" s="98"/>
      <c r="AC722" s="98"/>
      <c r="AD722" s="98"/>
      <c r="AE722" s="98"/>
      <c r="AF722" s="98"/>
      <c r="AG722" s="98"/>
      <c r="AH722" s="98"/>
    </row>
    <row r="723" spans="1:34" ht="68.25" customHeight="1">
      <c r="A723" s="235">
        <f t="shared" si="65"/>
        <v>698</v>
      </c>
      <c r="B723" s="336" t="s">
        <v>4367</v>
      </c>
      <c r="C723" s="76">
        <f t="shared" si="66"/>
        <v>690</v>
      </c>
      <c r="D723" s="199" t="s">
        <v>5881</v>
      </c>
      <c r="E723" s="199" t="s">
        <v>9813</v>
      </c>
      <c r="F723" s="215" t="s">
        <v>9814</v>
      </c>
      <c r="G723" s="284" t="s">
        <v>9815</v>
      </c>
      <c r="H723" s="76">
        <v>1073</v>
      </c>
      <c r="I723" s="201">
        <v>45266</v>
      </c>
      <c r="J723" s="240" t="s">
        <v>9816</v>
      </c>
      <c r="K723" s="202" t="s">
        <v>9817</v>
      </c>
      <c r="L723" s="200" t="s">
        <v>9818</v>
      </c>
      <c r="M723" s="76"/>
      <c r="N723" s="202"/>
      <c r="O723" s="98"/>
      <c r="P723" s="98"/>
      <c r="Q723" s="98"/>
      <c r="R723" s="98"/>
      <c r="S723" s="98"/>
      <c r="T723" s="98"/>
      <c r="U723" s="98"/>
      <c r="V723" s="98"/>
      <c r="W723" s="98"/>
      <c r="X723" s="98"/>
      <c r="Y723" s="98"/>
      <c r="Z723" s="98"/>
      <c r="AA723" s="98"/>
      <c r="AB723" s="98"/>
      <c r="AC723" s="98"/>
      <c r="AD723" s="98"/>
      <c r="AE723" s="98"/>
      <c r="AF723" s="98"/>
      <c r="AG723" s="98"/>
      <c r="AH723" s="98"/>
    </row>
    <row r="724" spans="1:34" ht="68.25" customHeight="1">
      <c r="A724" s="235">
        <f t="shared" si="65"/>
        <v>699</v>
      </c>
      <c r="B724" s="336" t="s">
        <v>4367</v>
      </c>
      <c r="C724" s="76">
        <f t="shared" si="66"/>
        <v>691</v>
      </c>
      <c r="D724" s="199" t="s">
        <v>5881</v>
      </c>
      <c r="E724" s="199" t="s">
        <v>9819</v>
      </c>
      <c r="F724" s="215" t="s">
        <v>9820</v>
      </c>
      <c r="G724" s="200" t="s">
        <v>9821</v>
      </c>
      <c r="H724" s="76">
        <v>1060</v>
      </c>
      <c r="I724" s="201">
        <v>45175</v>
      </c>
      <c r="J724" s="215" t="s">
        <v>5886</v>
      </c>
      <c r="K724" s="202" t="s">
        <v>9822</v>
      </c>
      <c r="L724" s="200" t="s">
        <v>9823</v>
      </c>
      <c r="M724" s="76"/>
      <c r="N724" s="202"/>
      <c r="O724" s="98"/>
      <c r="P724" s="98"/>
      <c r="Q724" s="98"/>
      <c r="R724" s="98"/>
      <c r="S724" s="98"/>
      <c r="T724" s="98"/>
      <c r="U724" s="98"/>
      <c r="V724" s="98"/>
      <c r="W724" s="98"/>
      <c r="X724" s="98"/>
      <c r="Y724" s="98"/>
      <c r="Z724" s="98"/>
      <c r="AA724" s="98"/>
      <c r="AB724" s="98"/>
      <c r="AC724" s="98"/>
      <c r="AD724" s="98"/>
      <c r="AE724" s="98"/>
      <c r="AF724" s="98"/>
      <c r="AG724" s="98"/>
      <c r="AH724" s="98"/>
    </row>
    <row r="725" spans="1:34" ht="68.25" customHeight="1">
      <c r="A725" s="235">
        <f t="shared" si="65"/>
        <v>700</v>
      </c>
      <c r="B725" s="336" t="s">
        <v>4367</v>
      </c>
      <c r="C725" s="76">
        <f t="shared" si="66"/>
        <v>692</v>
      </c>
      <c r="D725" s="199" t="s">
        <v>5881</v>
      </c>
      <c r="E725" s="199" t="s">
        <v>9824</v>
      </c>
      <c r="F725" s="215"/>
      <c r="G725" s="200" t="s">
        <v>9825</v>
      </c>
      <c r="H725" s="76">
        <v>1442</v>
      </c>
      <c r="I725" s="201" t="s">
        <v>9826</v>
      </c>
      <c r="J725" s="215" t="s">
        <v>9827</v>
      </c>
      <c r="K725" s="202" t="s">
        <v>9828</v>
      </c>
      <c r="L725" s="200" t="s">
        <v>9829</v>
      </c>
      <c r="M725" s="76"/>
      <c r="N725" s="202"/>
      <c r="O725" s="98"/>
      <c r="P725" s="98"/>
      <c r="Q725" s="98"/>
      <c r="R725" s="98"/>
      <c r="S725" s="98"/>
      <c r="T725" s="98"/>
      <c r="U725" s="98"/>
      <c r="V725" s="98"/>
      <c r="W725" s="98"/>
      <c r="X725" s="98"/>
      <c r="Y725" s="98"/>
      <c r="Z725" s="98"/>
      <c r="AA725" s="98"/>
      <c r="AB725" s="98"/>
      <c r="AC725" s="98"/>
      <c r="AD725" s="98"/>
      <c r="AE725" s="98"/>
      <c r="AF725" s="98"/>
      <c r="AG725" s="98"/>
      <c r="AH725" s="98"/>
    </row>
    <row r="726" spans="1:34" ht="68.25" customHeight="1">
      <c r="A726" s="235">
        <f t="shared" si="65"/>
        <v>701</v>
      </c>
      <c r="B726" s="336" t="s">
        <v>4367</v>
      </c>
      <c r="C726" s="76">
        <f t="shared" si="66"/>
        <v>693</v>
      </c>
      <c r="D726" s="347" t="s">
        <v>5881</v>
      </c>
      <c r="E726" s="259" t="s">
        <v>11862</v>
      </c>
      <c r="F726" s="212" t="s">
        <v>11863</v>
      </c>
      <c r="G726" s="200" t="s">
        <v>11864</v>
      </c>
      <c r="H726" s="210" t="s">
        <v>11865</v>
      </c>
      <c r="I726" s="353">
        <v>45848</v>
      </c>
      <c r="J726" s="215" t="s">
        <v>11866</v>
      </c>
      <c r="K726" s="216" t="s">
        <v>11867</v>
      </c>
      <c r="L726" s="76" t="s">
        <v>11868</v>
      </c>
      <c r="M726" s="76"/>
      <c r="N726" s="202"/>
      <c r="O726" s="98"/>
      <c r="P726" s="98"/>
      <c r="Q726" s="98"/>
      <c r="R726" s="98"/>
      <c r="S726" s="98"/>
      <c r="T726" s="98"/>
      <c r="U726" s="98"/>
      <c r="V726" s="98"/>
      <c r="W726" s="98"/>
      <c r="X726" s="98"/>
      <c r="Y726" s="98"/>
      <c r="Z726" s="98"/>
      <c r="AA726" s="98"/>
      <c r="AB726" s="98"/>
      <c r="AC726" s="98"/>
      <c r="AD726" s="98"/>
      <c r="AE726" s="98"/>
      <c r="AF726" s="98"/>
      <c r="AG726" s="98"/>
      <c r="AH726" s="98"/>
    </row>
    <row r="727" spans="1:34" ht="68.25" customHeight="1">
      <c r="A727" s="235">
        <f t="shared" si="65"/>
        <v>702</v>
      </c>
      <c r="B727" s="336" t="s">
        <v>4367</v>
      </c>
      <c r="C727" s="76">
        <f t="shared" si="66"/>
        <v>694</v>
      </c>
      <c r="D727" s="347" t="s">
        <v>5881</v>
      </c>
      <c r="E727" s="259" t="s">
        <v>11941</v>
      </c>
      <c r="F727" s="76" t="s">
        <v>11942</v>
      </c>
      <c r="G727" s="200" t="s">
        <v>11943</v>
      </c>
      <c r="H727" s="210" t="s">
        <v>11944</v>
      </c>
      <c r="I727" s="353">
        <v>45867</v>
      </c>
      <c r="J727" s="200" t="s">
        <v>11945</v>
      </c>
      <c r="K727" s="261" t="s">
        <v>11946</v>
      </c>
      <c r="L727" s="76" t="s">
        <v>11947</v>
      </c>
      <c r="M727" s="76"/>
      <c r="N727" s="202"/>
      <c r="O727" s="98"/>
      <c r="P727" s="98"/>
      <c r="Q727" s="98"/>
      <c r="R727" s="98"/>
      <c r="S727" s="98"/>
      <c r="T727" s="98"/>
      <c r="U727" s="98"/>
      <c r="V727" s="98"/>
      <c r="W727" s="98"/>
      <c r="X727" s="98"/>
      <c r="Y727" s="98"/>
      <c r="Z727" s="98"/>
      <c r="AA727" s="98"/>
      <c r="AB727" s="98"/>
      <c r="AC727" s="98"/>
      <c r="AD727" s="98"/>
      <c r="AE727" s="98"/>
      <c r="AF727" s="98"/>
      <c r="AG727" s="98"/>
      <c r="AH727" s="98"/>
    </row>
    <row r="728" spans="1:34" ht="42.75" customHeight="1">
      <c r="A728" s="337"/>
      <c r="B728" s="338"/>
      <c r="C728" s="111"/>
      <c r="D728" s="350" t="s">
        <v>9994</v>
      </c>
      <c r="E728" s="351">
        <f>COUNTIF($D$2:$D$1303,D728)-1</f>
        <v>3</v>
      </c>
      <c r="F728" s="111"/>
      <c r="G728" s="342"/>
      <c r="H728" s="356"/>
      <c r="I728" s="357"/>
      <c r="J728" s="342"/>
      <c r="K728" s="344"/>
      <c r="L728" s="111"/>
      <c r="M728" s="111"/>
      <c r="N728" s="345"/>
      <c r="O728" s="190"/>
      <c r="P728" s="190"/>
      <c r="Q728" s="190"/>
      <c r="R728" s="190"/>
      <c r="S728" s="190"/>
      <c r="T728" s="190"/>
      <c r="U728" s="190"/>
      <c r="V728" s="190"/>
      <c r="W728" s="190"/>
      <c r="X728" s="190"/>
      <c r="Y728" s="190"/>
      <c r="Z728" s="190"/>
      <c r="AA728" s="190"/>
      <c r="AB728" s="190"/>
      <c r="AC728" s="190"/>
      <c r="AD728" s="190"/>
      <c r="AE728" s="190"/>
      <c r="AF728" s="190"/>
      <c r="AG728" s="190"/>
      <c r="AH728" s="190"/>
    </row>
    <row r="729" spans="1:34" ht="68.25" customHeight="1">
      <c r="A729" s="235">
        <f>A727+1</f>
        <v>703</v>
      </c>
      <c r="B729" s="336" t="s">
        <v>4367</v>
      </c>
      <c r="C729" s="76">
        <f>C727+1</f>
        <v>695</v>
      </c>
      <c r="D729" s="347" t="s">
        <v>9994</v>
      </c>
      <c r="E729" s="199" t="s">
        <v>9995</v>
      </c>
      <c r="F729" s="76"/>
      <c r="G729" s="200" t="s">
        <v>9996</v>
      </c>
      <c r="H729" s="76" t="s">
        <v>9997</v>
      </c>
      <c r="I729" s="76" t="s">
        <v>9998</v>
      </c>
      <c r="J729" s="200" t="s">
        <v>12746</v>
      </c>
      <c r="K729" s="202" t="s">
        <v>9999</v>
      </c>
      <c r="L729" s="200" t="s">
        <v>10000</v>
      </c>
      <c r="M729" s="76" t="s">
        <v>10001</v>
      </c>
      <c r="N729" s="202"/>
      <c r="O729" s="98"/>
      <c r="P729" s="98"/>
      <c r="Q729" s="98"/>
      <c r="R729" s="98"/>
      <c r="S729" s="98"/>
      <c r="T729" s="98"/>
      <c r="U729" s="98"/>
      <c r="V729" s="98"/>
      <c r="W729" s="98"/>
      <c r="X729" s="98"/>
      <c r="Y729" s="98"/>
      <c r="Z729" s="98"/>
      <c r="AA729" s="98"/>
      <c r="AB729" s="98"/>
      <c r="AC729" s="98"/>
      <c r="AD729" s="98"/>
      <c r="AE729" s="98"/>
      <c r="AF729" s="98"/>
      <c r="AG729" s="98"/>
      <c r="AH729" s="98"/>
    </row>
    <row r="730" spans="1:34" ht="68.25" customHeight="1">
      <c r="A730" s="235">
        <f t="shared" ref="A730:A731" si="67">A729+1</f>
        <v>704</v>
      </c>
      <c r="B730" s="336" t="s">
        <v>4367</v>
      </c>
      <c r="C730" s="76">
        <f t="shared" ref="C730:C731" si="68">C729+1</f>
        <v>696</v>
      </c>
      <c r="D730" s="199" t="s">
        <v>9994</v>
      </c>
      <c r="E730" s="259" t="s">
        <v>11703</v>
      </c>
      <c r="F730" s="212" t="s">
        <v>11704</v>
      </c>
      <c r="G730" s="200" t="s">
        <v>11705</v>
      </c>
      <c r="H730" s="76" t="s">
        <v>11706</v>
      </c>
      <c r="I730" s="364">
        <v>45815</v>
      </c>
      <c r="J730" s="200" t="s">
        <v>12747</v>
      </c>
      <c r="K730" s="220" t="s">
        <v>11707</v>
      </c>
      <c r="L730" s="76" t="s">
        <v>11708</v>
      </c>
      <c r="M730" s="76"/>
      <c r="N730" s="202"/>
      <c r="O730" s="98"/>
      <c r="P730" s="98"/>
      <c r="Q730" s="98"/>
      <c r="R730" s="98"/>
      <c r="S730" s="98"/>
      <c r="T730" s="98"/>
      <c r="U730" s="98"/>
      <c r="V730" s="98"/>
      <c r="W730" s="98"/>
      <c r="X730" s="98"/>
      <c r="Y730" s="98"/>
      <c r="Z730" s="98"/>
      <c r="AA730" s="98"/>
      <c r="AB730" s="98"/>
      <c r="AC730" s="98"/>
      <c r="AD730" s="98"/>
      <c r="AE730" s="98"/>
      <c r="AF730" s="98"/>
      <c r="AG730" s="98"/>
      <c r="AH730" s="98"/>
    </row>
    <row r="731" spans="1:34" ht="68.25" customHeight="1">
      <c r="A731" s="235">
        <f t="shared" si="67"/>
        <v>705</v>
      </c>
      <c r="B731" s="336" t="s">
        <v>4367</v>
      </c>
      <c r="C731" s="76">
        <f t="shared" si="68"/>
        <v>697</v>
      </c>
      <c r="D731" s="199" t="s">
        <v>9994</v>
      </c>
      <c r="E731" s="259" t="s">
        <v>11813</v>
      </c>
      <c r="F731" s="212" t="s">
        <v>11814</v>
      </c>
      <c r="G731" s="284" t="s">
        <v>11815</v>
      </c>
      <c r="H731" s="76" t="s">
        <v>11816</v>
      </c>
      <c r="I731" s="365" t="s">
        <v>5002</v>
      </c>
      <c r="J731" s="215" t="s">
        <v>11817</v>
      </c>
      <c r="K731" s="261" t="s">
        <v>11818</v>
      </c>
      <c r="L731" s="76" t="s">
        <v>11819</v>
      </c>
      <c r="M731" s="76"/>
      <c r="N731" s="202" t="s">
        <v>11820</v>
      </c>
      <c r="O731" s="98"/>
      <c r="P731" s="98"/>
      <c r="Q731" s="98"/>
      <c r="R731" s="98"/>
      <c r="S731" s="98"/>
      <c r="T731" s="98"/>
      <c r="U731" s="98"/>
      <c r="V731" s="98"/>
      <c r="W731" s="98"/>
      <c r="X731" s="98"/>
      <c r="Y731" s="98"/>
      <c r="Z731" s="98"/>
      <c r="AA731" s="98"/>
      <c r="AB731" s="98"/>
      <c r="AC731" s="98"/>
      <c r="AD731" s="98"/>
      <c r="AE731" s="98"/>
      <c r="AF731" s="98"/>
      <c r="AG731" s="98"/>
      <c r="AH731" s="98"/>
    </row>
    <row r="732" spans="1:34" ht="35.25" customHeight="1">
      <c r="A732" s="337"/>
      <c r="B732" s="338"/>
      <c r="C732" s="111"/>
      <c r="D732" s="350" t="s">
        <v>4621</v>
      </c>
      <c r="E732" s="351">
        <f>COUNTIF($D$2:$D$1303,D732)-1</f>
        <v>10</v>
      </c>
      <c r="F732" s="355"/>
      <c r="G732" s="403"/>
      <c r="H732" s="111"/>
      <c r="I732" s="342"/>
      <c r="J732" s="77"/>
      <c r="K732" s="344"/>
      <c r="L732" s="111"/>
      <c r="M732" s="111"/>
      <c r="N732" s="345"/>
      <c r="O732" s="190"/>
      <c r="P732" s="190"/>
      <c r="Q732" s="190"/>
      <c r="R732" s="190"/>
      <c r="S732" s="190"/>
      <c r="T732" s="190"/>
      <c r="U732" s="190"/>
      <c r="V732" s="190"/>
      <c r="W732" s="190"/>
      <c r="X732" s="190"/>
      <c r="Y732" s="190"/>
      <c r="Z732" s="190"/>
      <c r="AA732" s="190"/>
      <c r="AB732" s="190"/>
      <c r="AC732" s="190"/>
      <c r="AD732" s="190"/>
      <c r="AE732" s="190"/>
      <c r="AF732" s="190"/>
      <c r="AG732" s="190"/>
      <c r="AH732" s="190"/>
    </row>
    <row r="733" spans="1:34" ht="68.25" customHeight="1">
      <c r="A733" s="235">
        <f>A731+1</f>
        <v>706</v>
      </c>
      <c r="B733" s="336" t="s">
        <v>4367</v>
      </c>
      <c r="C733" s="76">
        <f>C731+1</f>
        <v>698</v>
      </c>
      <c r="D733" s="347" t="s">
        <v>4621</v>
      </c>
      <c r="E733" s="199" t="s">
        <v>4622</v>
      </c>
      <c r="F733" s="215"/>
      <c r="G733" s="200" t="s">
        <v>4623</v>
      </c>
      <c r="H733" s="76">
        <v>230</v>
      </c>
      <c r="I733" s="200" t="s">
        <v>4624</v>
      </c>
      <c r="J733" s="215" t="s">
        <v>12748</v>
      </c>
      <c r="K733" s="202" t="s">
        <v>4625</v>
      </c>
      <c r="L733" s="76" t="s">
        <v>4626</v>
      </c>
      <c r="M733" s="76"/>
      <c r="N733" s="202"/>
      <c r="O733" s="98"/>
      <c r="P733" s="98"/>
      <c r="Q733" s="98"/>
      <c r="R733" s="98"/>
      <c r="S733" s="98"/>
      <c r="T733" s="98"/>
      <c r="U733" s="98"/>
      <c r="V733" s="98"/>
      <c r="W733" s="98"/>
      <c r="X733" s="98"/>
      <c r="Y733" s="98"/>
      <c r="Z733" s="98"/>
      <c r="AA733" s="98"/>
      <c r="AB733" s="98"/>
      <c r="AC733" s="98"/>
      <c r="AD733" s="98"/>
      <c r="AE733" s="98"/>
      <c r="AF733" s="98"/>
      <c r="AG733" s="98"/>
      <c r="AH733" s="98"/>
    </row>
    <row r="734" spans="1:34" ht="68.25" customHeight="1">
      <c r="A734" s="235">
        <f t="shared" ref="A734:A742" si="69">A733+1</f>
        <v>707</v>
      </c>
      <c r="B734" s="336" t="s">
        <v>4367</v>
      </c>
      <c r="C734" s="76">
        <f t="shared" ref="C734:C742" si="70">C733+1</f>
        <v>699</v>
      </c>
      <c r="D734" s="347" t="s">
        <v>4621</v>
      </c>
      <c r="E734" s="199" t="s">
        <v>12749</v>
      </c>
      <c r="F734" s="76" t="s">
        <v>12750</v>
      </c>
      <c r="G734" s="200" t="s">
        <v>5009</v>
      </c>
      <c r="H734" s="76">
        <v>7341101</v>
      </c>
      <c r="I734" s="200" t="s">
        <v>5011</v>
      </c>
      <c r="J734" s="200" t="s">
        <v>12751</v>
      </c>
      <c r="K734" s="202" t="s">
        <v>12752</v>
      </c>
      <c r="L734" s="76" t="s">
        <v>12753</v>
      </c>
      <c r="M734" s="76" t="s">
        <v>3501</v>
      </c>
      <c r="N734" s="202"/>
      <c r="O734" s="98"/>
      <c r="P734" s="98"/>
      <c r="Q734" s="98"/>
      <c r="R734" s="98"/>
      <c r="S734" s="98"/>
      <c r="T734" s="98"/>
      <c r="U734" s="98"/>
      <c r="V734" s="98"/>
      <c r="W734" s="98"/>
      <c r="X734" s="98"/>
      <c r="Y734" s="98"/>
      <c r="Z734" s="98"/>
      <c r="AA734" s="98"/>
      <c r="AB734" s="98"/>
      <c r="AC734" s="98"/>
      <c r="AD734" s="98"/>
      <c r="AE734" s="98"/>
      <c r="AF734" s="98"/>
      <c r="AG734" s="98"/>
      <c r="AH734" s="98"/>
    </row>
    <row r="735" spans="1:34" ht="68.25" customHeight="1">
      <c r="A735" s="235">
        <f t="shared" si="69"/>
        <v>708</v>
      </c>
      <c r="B735" s="336" t="s">
        <v>4367</v>
      </c>
      <c r="C735" s="76">
        <f t="shared" si="70"/>
        <v>700</v>
      </c>
      <c r="D735" s="347" t="s">
        <v>4621</v>
      </c>
      <c r="E735" s="199" t="s">
        <v>5063</v>
      </c>
      <c r="F735" s="76"/>
      <c r="G735" s="200" t="s">
        <v>5064</v>
      </c>
      <c r="H735" s="76">
        <v>4344</v>
      </c>
      <c r="I735" s="76" t="s">
        <v>2677</v>
      </c>
      <c r="J735" s="200" t="s">
        <v>5065</v>
      </c>
      <c r="K735" s="202" t="s">
        <v>5066</v>
      </c>
      <c r="L735" s="200" t="s">
        <v>5067</v>
      </c>
      <c r="M735" s="76"/>
      <c r="N735" s="202"/>
      <c r="O735" s="98"/>
      <c r="P735" s="98"/>
      <c r="Q735" s="98"/>
      <c r="R735" s="98"/>
      <c r="S735" s="98"/>
      <c r="T735" s="98"/>
      <c r="U735" s="98"/>
      <c r="V735" s="98"/>
      <c r="W735" s="98"/>
      <c r="X735" s="98"/>
      <c r="Y735" s="98"/>
      <c r="Z735" s="98"/>
      <c r="AA735" s="98"/>
      <c r="AB735" s="98"/>
      <c r="AC735" s="98"/>
      <c r="AD735" s="98"/>
      <c r="AE735" s="98"/>
      <c r="AF735" s="98"/>
      <c r="AG735" s="98"/>
      <c r="AH735" s="98"/>
    </row>
    <row r="736" spans="1:34" ht="68.25" customHeight="1">
      <c r="A736" s="235">
        <f t="shared" si="69"/>
        <v>709</v>
      </c>
      <c r="B736" s="336" t="s">
        <v>4367</v>
      </c>
      <c r="C736" s="76">
        <f t="shared" si="70"/>
        <v>701</v>
      </c>
      <c r="D736" s="347" t="s">
        <v>4621</v>
      </c>
      <c r="E736" s="199" t="s">
        <v>5125</v>
      </c>
      <c r="F736" s="215" t="s">
        <v>5126</v>
      </c>
      <c r="G736" s="200" t="s">
        <v>5127</v>
      </c>
      <c r="H736" s="76">
        <v>1929</v>
      </c>
      <c r="I736" s="208" t="s">
        <v>4522</v>
      </c>
      <c r="J736" s="215" t="s">
        <v>5129</v>
      </c>
      <c r="K736" s="202" t="s">
        <v>5130</v>
      </c>
      <c r="L736" s="200" t="s">
        <v>5131</v>
      </c>
      <c r="M736" s="76"/>
      <c r="N736" s="202"/>
      <c r="O736" s="98"/>
      <c r="P736" s="98"/>
      <c r="Q736" s="98"/>
      <c r="R736" s="98"/>
      <c r="S736" s="98"/>
      <c r="T736" s="98"/>
      <c r="U736" s="98"/>
      <c r="V736" s="98"/>
      <c r="W736" s="98"/>
      <c r="X736" s="98"/>
      <c r="Y736" s="98"/>
      <c r="Z736" s="98"/>
      <c r="AA736" s="98"/>
      <c r="AB736" s="98"/>
      <c r="AC736" s="98"/>
      <c r="AD736" s="98"/>
      <c r="AE736" s="98"/>
      <c r="AF736" s="98"/>
      <c r="AG736" s="98"/>
      <c r="AH736" s="98"/>
    </row>
    <row r="737" spans="1:34" ht="68.25" customHeight="1">
      <c r="A737" s="235">
        <f t="shared" si="69"/>
        <v>710</v>
      </c>
      <c r="B737" s="336" t="s">
        <v>4367</v>
      </c>
      <c r="C737" s="76">
        <f t="shared" si="70"/>
        <v>702</v>
      </c>
      <c r="D737" s="347" t="s">
        <v>4621</v>
      </c>
      <c r="E737" s="199" t="s">
        <v>7361</v>
      </c>
      <c r="F737" s="76" t="s">
        <v>7362</v>
      </c>
      <c r="G737" s="284" t="s">
        <v>7363</v>
      </c>
      <c r="H737" s="76" t="s">
        <v>7364</v>
      </c>
      <c r="I737" s="200" t="s">
        <v>7365</v>
      </c>
      <c r="J737" s="76" t="s">
        <v>7366</v>
      </c>
      <c r="K737" s="202" t="s">
        <v>7367</v>
      </c>
      <c r="L737" s="76" t="s">
        <v>7368</v>
      </c>
      <c r="M737" s="76" t="s">
        <v>7369</v>
      </c>
      <c r="N737" s="202"/>
      <c r="O737" s="98"/>
      <c r="P737" s="98"/>
      <c r="Q737" s="98"/>
      <c r="R737" s="98"/>
      <c r="S737" s="98"/>
      <c r="T737" s="98"/>
      <c r="U737" s="98"/>
      <c r="V737" s="98"/>
      <c r="W737" s="98"/>
      <c r="X737" s="98"/>
      <c r="Y737" s="98"/>
      <c r="Z737" s="98"/>
      <c r="AA737" s="98"/>
      <c r="AB737" s="98"/>
      <c r="AC737" s="98"/>
      <c r="AD737" s="98"/>
      <c r="AE737" s="98"/>
      <c r="AF737" s="98"/>
      <c r="AG737" s="98"/>
      <c r="AH737" s="98"/>
    </row>
    <row r="738" spans="1:34" ht="68.25" customHeight="1">
      <c r="A738" s="235">
        <f t="shared" si="69"/>
        <v>711</v>
      </c>
      <c r="B738" s="336" t="s">
        <v>4367</v>
      </c>
      <c r="C738" s="76">
        <f t="shared" si="70"/>
        <v>703</v>
      </c>
      <c r="D738" s="347" t="s">
        <v>4621</v>
      </c>
      <c r="E738" s="199" t="s">
        <v>9393</v>
      </c>
      <c r="F738" s="200" t="s">
        <v>9394</v>
      </c>
      <c r="G738" s="200" t="s">
        <v>9395</v>
      </c>
      <c r="H738" s="76" t="s">
        <v>9396</v>
      </c>
      <c r="I738" s="254" t="s">
        <v>9397</v>
      </c>
      <c r="J738" s="200" t="s">
        <v>9398</v>
      </c>
      <c r="K738" s="220" t="s">
        <v>9399</v>
      </c>
      <c r="L738" s="200" t="s">
        <v>9400</v>
      </c>
      <c r="M738" s="76" t="s">
        <v>9401</v>
      </c>
      <c r="N738" s="202"/>
      <c r="O738" s="98"/>
      <c r="P738" s="98"/>
      <c r="Q738" s="98"/>
      <c r="R738" s="98"/>
      <c r="S738" s="98"/>
      <c r="T738" s="98"/>
      <c r="U738" s="98"/>
      <c r="V738" s="98"/>
      <c r="W738" s="98"/>
      <c r="X738" s="98"/>
      <c r="Y738" s="98"/>
      <c r="Z738" s="98"/>
      <c r="AA738" s="98"/>
      <c r="AB738" s="98"/>
      <c r="AC738" s="98"/>
      <c r="AD738" s="98"/>
      <c r="AE738" s="98"/>
      <c r="AF738" s="98"/>
      <c r="AG738" s="98"/>
      <c r="AH738" s="98"/>
    </row>
    <row r="739" spans="1:34" ht="68.25" customHeight="1">
      <c r="A739" s="235">
        <f t="shared" si="69"/>
        <v>712</v>
      </c>
      <c r="B739" s="336" t="s">
        <v>4367</v>
      </c>
      <c r="C739" s="76">
        <f t="shared" si="70"/>
        <v>704</v>
      </c>
      <c r="D739" s="347" t="s">
        <v>4621</v>
      </c>
      <c r="E739" s="199" t="s">
        <v>9637</v>
      </c>
      <c r="F739" s="215"/>
      <c r="G739" s="200" t="s">
        <v>9639</v>
      </c>
      <c r="H739" s="76">
        <v>134</v>
      </c>
      <c r="I739" s="201" t="s">
        <v>12484</v>
      </c>
      <c r="J739" s="76" t="s">
        <v>9641</v>
      </c>
      <c r="K739" s="202" t="s">
        <v>9642</v>
      </c>
      <c r="L739" s="200" t="s">
        <v>9643</v>
      </c>
      <c r="M739" s="272"/>
      <c r="N739" s="202"/>
      <c r="O739" s="98"/>
      <c r="P739" s="98"/>
      <c r="Q739" s="98"/>
      <c r="R739" s="98"/>
      <c r="S739" s="98"/>
      <c r="T739" s="98"/>
      <c r="U739" s="98"/>
      <c r="V739" s="98"/>
      <c r="W739" s="98"/>
      <c r="X739" s="98"/>
      <c r="Y739" s="98"/>
      <c r="Z739" s="98"/>
      <c r="AA739" s="98"/>
      <c r="AB739" s="98"/>
      <c r="AC739" s="98"/>
      <c r="AD739" s="98"/>
      <c r="AE739" s="98"/>
      <c r="AF739" s="98"/>
      <c r="AG739" s="98"/>
      <c r="AH739" s="98"/>
    </row>
    <row r="740" spans="1:34" ht="68.25" customHeight="1">
      <c r="A740" s="235">
        <f t="shared" si="69"/>
        <v>713</v>
      </c>
      <c r="B740" s="336" t="s">
        <v>4367</v>
      </c>
      <c r="C740" s="76">
        <f t="shared" si="70"/>
        <v>705</v>
      </c>
      <c r="D740" s="347" t="s">
        <v>4621</v>
      </c>
      <c r="E740" s="199" t="s">
        <v>9705</v>
      </c>
      <c r="F740" s="200"/>
      <c r="G740" s="200" t="s">
        <v>9706</v>
      </c>
      <c r="H740" s="76">
        <v>2024</v>
      </c>
      <c r="I740" s="201" t="s">
        <v>6501</v>
      </c>
      <c r="J740" s="200" t="s">
        <v>9707</v>
      </c>
      <c r="K740" s="202" t="s">
        <v>9708</v>
      </c>
      <c r="L740" s="200" t="s">
        <v>9709</v>
      </c>
      <c r="M740" s="272"/>
      <c r="N740" s="202"/>
      <c r="O740" s="98"/>
      <c r="P740" s="98"/>
      <c r="Q740" s="98"/>
      <c r="R740" s="98"/>
      <c r="S740" s="98"/>
      <c r="T740" s="98"/>
      <c r="U740" s="98"/>
      <c r="V740" s="98"/>
      <c r="W740" s="98"/>
      <c r="X740" s="98"/>
      <c r="Y740" s="98"/>
      <c r="Z740" s="98"/>
      <c r="AA740" s="98"/>
      <c r="AB740" s="98"/>
      <c r="AC740" s="98"/>
      <c r="AD740" s="98"/>
      <c r="AE740" s="98"/>
      <c r="AF740" s="98"/>
      <c r="AG740" s="98"/>
      <c r="AH740" s="98"/>
    </row>
    <row r="741" spans="1:34" ht="68.25" customHeight="1">
      <c r="A741" s="235">
        <f t="shared" si="69"/>
        <v>714</v>
      </c>
      <c r="B741" s="336" t="s">
        <v>4367</v>
      </c>
      <c r="C741" s="76">
        <f t="shared" si="70"/>
        <v>706</v>
      </c>
      <c r="D741" s="347" t="s">
        <v>4621</v>
      </c>
      <c r="E741" s="199" t="s">
        <v>11382</v>
      </c>
      <c r="F741" s="76" t="s">
        <v>11383</v>
      </c>
      <c r="G741" s="200" t="s">
        <v>11384</v>
      </c>
      <c r="H741" s="76" t="s">
        <v>11385</v>
      </c>
      <c r="I741" s="214" t="s">
        <v>11400</v>
      </c>
      <c r="J741" s="76" t="s">
        <v>11386</v>
      </c>
      <c r="K741" s="202" t="s">
        <v>11387</v>
      </c>
      <c r="L741" s="200" t="s">
        <v>11388</v>
      </c>
      <c r="M741" s="76"/>
      <c r="N741" s="202"/>
      <c r="O741" s="98"/>
      <c r="P741" s="98"/>
      <c r="Q741" s="98"/>
      <c r="R741" s="98"/>
      <c r="S741" s="98"/>
      <c r="T741" s="98"/>
      <c r="U741" s="98"/>
      <c r="V741" s="98"/>
      <c r="W741" s="98"/>
      <c r="X741" s="98"/>
      <c r="Y741" s="98"/>
      <c r="Z741" s="98"/>
      <c r="AA741" s="98"/>
      <c r="AB741" s="98"/>
      <c r="AC741" s="98"/>
      <c r="AD741" s="98"/>
      <c r="AE741" s="98"/>
      <c r="AF741" s="98"/>
      <c r="AG741" s="98"/>
      <c r="AH741" s="98"/>
    </row>
    <row r="742" spans="1:34" ht="68.25" customHeight="1">
      <c r="A742" s="235">
        <f t="shared" si="69"/>
        <v>715</v>
      </c>
      <c r="B742" s="336" t="s">
        <v>4367</v>
      </c>
      <c r="C742" s="76">
        <f t="shared" si="70"/>
        <v>707</v>
      </c>
      <c r="D742" s="347" t="s">
        <v>4621</v>
      </c>
      <c r="E742" s="199" t="s">
        <v>11457</v>
      </c>
      <c r="F742" s="76" t="s">
        <v>11458</v>
      </c>
      <c r="G742" s="200" t="s">
        <v>11459</v>
      </c>
      <c r="H742" s="76" t="s">
        <v>11460</v>
      </c>
      <c r="I742" s="200" t="s">
        <v>11461</v>
      </c>
      <c r="J742" s="76" t="s">
        <v>11462</v>
      </c>
      <c r="K742" s="202" t="s">
        <v>11463</v>
      </c>
      <c r="L742" s="200" t="s">
        <v>11464</v>
      </c>
      <c r="M742" s="76"/>
      <c r="N742" s="202"/>
      <c r="O742" s="98"/>
      <c r="P742" s="98"/>
      <c r="Q742" s="98"/>
      <c r="R742" s="98"/>
      <c r="S742" s="98"/>
      <c r="T742" s="98"/>
      <c r="U742" s="98"/>
      <c r="V742" s="98"/>
      <c r="W742" s="98"/>
      <c r="X742" s="98"/>
      <c r="Y742" s="98"/>
      <c r="Z742" s="98"/>
      <c r="AA742" s="98"/>
      <c r="AB742" s="98"/>
      <c r="AC742" s="98"/>
      <c r="AD742" s="98"/>
      <c r="AE742" s="98"/>
      <c r="AF742" s="98"/>
      <c r="AG742" s="98"/>
      <c r="AH742" s="98"/>
    </row>
    <row r="743" spans="1:34" ht="15.75" customHeight="1">
      <c r="A743" s="337"/>
      <c r="B743" s="338"/>
      <c r="C743" s="111"/>
      <c r="D743" s="350" t="s">
        <v>4053</v>
      </c>
      <c r="E743" s="351">
        <f>COUNTIF($D$2:$D$1303,D743)-1</f>
        <v>19</v>
      </c>
      <c r="F743" s="111"/>
      <c r="G743" s="342"/>
      <c r="H743" s="111"/>
      <c r="I743" s="342"/>
      <c r="J743" s="111"/>
      <c r="K743" s="345"/>
      <c r="L743" s="342"/>
      <c r="M743" s="111"/>
      <c r="N743" s="345"/>
      <c r="O743" s="190"/>
      <c r="P743" s="190"/>
      <c r="Q743" s="190"/>
      <c r="R743" s="190"/>
      <c r="S743" s="190"/>
      <c r="T743" s="190"/>
      <c r="U743" s="190"/>
      <c r="V743" s="190"/>
      <c r="W743" s="190"/>
      <c r="X743" s="190"/>
      <c r="Y743" s="190"/>
      <c r="Z743" s="190"/>
      <c r="AA743" s="190"/>
      <c r="AB743" s="190"/>
      <c r="AC743" s="190"/>
      <c r="AD743" s="190"/>
      <c r="AE743" s="190"/>
      <c r="AF743" s="190"/>
      <c r="AG743" s="190"/>
      <c r="AH743" s="190"/>
    </row>
    <row r="744" spans="1:34" ht="68.25" customHeight="1">
      <c r="A744" s="235">
        <f>A742+1</f>
        <v>716</v>
      </c>
      <c r="B744" s="336" t="s">
        <v>4367</v>
      </c>
      <c r="C744" s="76">
        <f>C742+1</f>
        <v>708</v>
      </c>
      <c r="D744" s="347" t="s">
        <v>4053</v>
      </c>
      <c r="E744" s="199" t="s">
        <v>4054</v>
      </c>
      <c r="F744" s="200"/>
      <c r="G744" s="200" t="s">
        <v>4055</v>
      </c>
      <c r="H744" s="76" t="s">
        <v>4056</v>
      </c>
      <c r="I744" s="208" t="s">
        <v>4057</v>
      </c>
      <c r="J744" s="262" t="s">
        <v>4058</v>
      </c>
      <c r="K744" s="202" t="s">
        <v>4059</v>
      </c>
      <c r="L744" s="76" t="s">
        <v>4060</v>
      </c>
      <c r="M744" s="76" t="s">
        <v>4061</v>
      </c>
      <c r="N744" s="202"/>
      <c r="O744" s="98"/>
      <c r="P744" s="98"/>
      <c r="Q744" s="98"/>
      <c r="R744" s="98"/>
      <c r="S744" s="98"/>
      <c r="T744" s="98"/>
      <c r="U744" s="98"/>
      <c r="V744" s="98"/>
      <c r="W744" s="98"/>
      <c r="X744" s="98"/>
      <c r="Y744" s="98"/>
      <c r="Z744" s="98"/>
      <c r="AA744" s="98"/>
      <c r="AB744" s="98"/>
      <c r="AC744" s="98"/>
      <c r="AD744" s="98"/>
      <c r="AE744" s="98"/>
      <c r="AF744" s="98"/>
      <c r="AG744" s="98"/>
      <c r="AH744" s="98"/>
    </row>
    <row r="745" spans="1:34" ht="68.25" customHeight="1">
      <c r="A745" s="235">
        <f t="shared" ref="A745:A763" si="71">A744+1</f>
        <v>717</v>
      </c>
      <c r="B745" s="336" t="s">
        <v>4367</v>
      </c>
      <c r="C745" s="76">
        <f t="shared" ref="C745:C763" si="72">C744+1</f>
        <v>709</v>
      </c>
      <c r="D745" s="347" t="s">
        <v>4053</v>
      </c>
      <c r="E745" s="199" t="s">
        <v>4737</v>
      </c>
      <c r="F745" s="215" t="s">
        <v>4738</v>
      </c>
      <c r="G745" s="200" t="s">
        <v>4739</v>
      </c>
      <c r="H745" s="76">
        <v>1437</v>
      </c>
      <c r="I745" s="208">
        <v>45449</v>
      </c>
      <c r="J745" s="215" t="s">
        <v>4740</v>
      </c>
      <c r="K745" s="202" t="s">
        <v>4741</v>
      </c>
      <c r="L745" s="76" t="s">
        <v>4742</v>
      </c>
      <c r="M745" s="76"/>
      <c r="N745" s="202"/>
      <c r="O745" s="98"/>
      <c r="P745" s="98"/>
      <c r="Q745" s="98"/>
      <c r="R745" s="98"/>
      <c r="S745" s="98"/>
      <c r="T745" s="98"/>
      <c r="U745" s="98"/>
      <c r="V745" s="98"/>
      <c r="W745" s="98"/>
      <c r="X745" s="98"/>
      <c r="Y745" s="98"/>
      <c r="Z745" s="98"/>
      <c r="AA745" s="98"/>
      <c r="AB745" s="98"/>
      <c r="AC745" s="98"/>
      <c r="AD745" s="98"/>
      <c r="AE745" s="98"/>
      <c r="AF745" s="98"/>
      <c r="AG745" s="98"/>
      <c r="AH745" s="98"/>
    </row>
    <row r="746" spans="1:34" ht="68.25" customHeight="1">
      <c r="A746" s="235">
        <f t="shared" si="71"/>
        <v>718</v>
      </c>
      <c r="B746" s="336" t="s">
        <v>4367</v>
      </c>
      <c r="C746" s="76">
        <f t="shared" si="72"/>
        <v>710</v>
      </c>
      <c r="D746" s="347" t="s">
        <v>4053</v>
      </c>
      <c r="E746" s="199" t="s">
        <v>5947</v>
      </c>
      <c r="F746" s="76" t="s">
        <v>5948</v>
      </c>
      <c r="G746" s="200" t="s">
        <v>5949</v>
      </c>
      <c r="H746" s="76">
        <v>4053</v>
      </c>
      <c r="I746" s="200" t="s">
        <v>5950</v>
      </c>
      <c r="J746" s="76" t="s">
        <v>5951</v>
      </c>
      <c r="K746" s="202" t="s">
        <v>5952</v>
      </c>
      <c r="L746" s="76" t="s">
        <v>5953</v>
      </c>
      <c r="M746" s="76"/>
      <c r="N746" s="202"/>
      <c r="O746" s="98"/>
      <c r="P746" s="98"/>
      <c r="Q746" s="98"/>
      <c r="R746" s="98"/>
      <c r="S746" s="98"/>
      <c r="T746" s="98"/>
      <c r="U746" s="98"/>
      <c r="V746" s="98"/>
      <c r="W746" s="98"/>
      <c r="X746" s="98"/>
      <c r="Y746" s="98"/>
      <c r="Z746" s="98"/>
      <c r="AA746" s="98"/>
      <c r="AB746" s="98"/>
      <c r="AC746" s="98"/>
      <c r="AD746" s="98"/>
      <c r="AE746" s="98"/>
      <c r="AF746" s="98"/>
      <c r="AG746" s="98"/>
      <c r="AH746" s="98"/>
    </row>
    <row r="747" spans="1:34" ht="68.25" customHeight="1">
      <c r="A747" s="235">
        <f t="shared" si="71"/>
        <v>719</v>
      </c>
      <c r="B747" s="336" t="s">
        <v>4367</v>
      </c>
      <c r="C747" s="76">
        <f t="shared" si="72"/>
        <v>711</v>
      </c>
      <c r="D747" s="347" t="s">
        <v>4053</v>
      </c>
      <c r="E747" s="199" t="s">
        <v>8184</v>
      </c>
      <c r="F747" s="76"/>
      <c r="G747" s="200" t="s">
        <v>8185</v>
      </c>
      <c r="H747" s="76" t="s">
        <v>8186</v>
      </c>
      <c r="I747" s="200" t="s">
        <v>8187</v>
      </c>
      <c r="J747" s="200" t="s">
        <v>12754</v>
      </c>
      <c r="K747" s="202" t="s">
        <v>8188</v>
      </c>
      <c r="L747" s="200" t="s">
        <v>8189</v>
      </c>
      <c r="M747" s="76"/>
      <c r="N747" s="202"/>
      <c r="O747" s="98"/>
      <c r="P747" s="98"/>
      <c r="Q747" s="98"/>
      <c r="R747" s="98"/>
      <c r="S747" s="98"/>
      <c r="T747" s="98"/>
      <c r="U747" s="98"/>
      <c r="V747" s="98"/>
      <c r="W747" s="98"/>
      <c r="X747" s="98"/>
      <c r="Y747" s="98"/>
      <c r="Z747" s="98"/>
      <c r="AA747" s="98"/>
      <c r="AB747" s="98"/>
      <c r="AC747" s="98"/>
      <c r="AD747" s="98"/>
      <c r="AE747" s="98"/>
      <c r="AF747" s="98"/>
      <c r="AG747" s="98"/>
      <c r="AH747" s="98"/>
    </row>
    <row r="748" spans="1:34" ht="90" customHeight="1">
      <c r="A748" s="235">
        <f t="shared" si="71"/>
        <v>720</v>
      </c>
      <c r="B748" s="336" t="s">
        <v>4367</v>
      </c>
      <c r="C748" s="76">
        <f t="shared" si="72"/>
        <v>712</v>
      </c>
      <c r="D748" s="347" t="s">
        <v>4053</v>
      </c>
      <c r="E748" s="200" t="s">
        <v>8190</v>
      </c>
      <c r="F748" s="76"/>
      <c r="G748" s="200" t="s">
        <v>8191</v>
      </c>
      <c r="H748" s="76" t="s">
        <v>8192</v>
      </c>
      <c r="I748" s="200" t="s">
        <v>8193</v>
      </c>
      <c r="J748" s="200" t="s">
        <v>12755</v>
      </c>
      <c r="K748" s="202" t="s">
        <v>8194</v>
      </c>
      <c r="L748" s="200" t="s">
        <v>8195</v>
      </c>
      <c r="M748" s="76"/>
      <c r="N748" s="202"/>
      <c r="O748" s="98"/>
      <c r="P748" s="98"/>
      <c r="Q748" s="98"/>
      <c r="R748" s="98"/>
      <c r="S748" s="98"/>
      <c r="T748" s="98"/>
      <c r="U748" s="98"/>
      <c r="V748" s="98"/>
      <c r="W748" s="98"/>
      <c r="X748" s="98"/>
      <c r="Y748" s="98"/>
      <c r="Z748" s="98"/>
      <c r="AA748" s="98"/>
      <c r="AB748" s="98"/>
      <c r="AC748" s="98"/>
      <c r="AD748" s="98"/>
      <c r="AE748" s="98"/>
      <c r="AF748" s="98"/>
      <c r="AG748" s="98"/>
      <c r="AH748" s="98"/>
    </row>
    <row r="749" spans="1:34" ht="90" customHeight="1">
      <c r="A749" s="235">
        <f t="shared" si="71"/>
        <v>721</v>
      </c>
      <c r="B749" s="336" t="s">
        <v>4367</v>
      </c>
      <c r="C749" s="76">
        <f t="shared" si="72"/>
        <v>713</v>
      </c>
      <c r="D749" s="347" t="s">
        <v>4053</v>
      </c>
      <c r="E749" s="200" t="s">
        <v>8720</v>
      </c>
      <c r="F749" s="200" t="s">
        <v>8721</v>
      </c>
      <c r="G749" s="200" t="s">
        <v>8722</v>
      </c>
      <c r="H749" s="76" t="s">
        <v>8723</v>
      </c>
      <c r="I749" s="208" t="s">
        <v>8724</v>
      </c>
      <c r="J749" s="200" t="s">
        <v>8725</v>
      </c>
      <c r="K749" s="202" t="s">
        <v>8726</v>
      </c>
      <c r="L749" s="200" t="s">
        <v>8727</v>
      </c>
      <c r="M749" s="76" t="s">
        <v>3501</v>
      </c>
      <c r="N749" s="202"/>
      <c r="O749" s="98"/>
      <c r="P749" s="98"/>
      <c r="Q749" s="98"/>
      <c r="R749" s="98"/>
      <c r="S749" s="98"/>
      <c r="T749" s="98"/>
      <c r="U749" s="98"/>
      <c r="V749" s="98"/>
      <c r="W749" s="98"/>
      <c r="X749" s="98"/>
      <c r="Y749" s="98"/>
      <c r="Z749" s="98"/>
      <c r="AA749" s="98"/>
      <c r="AB749" s="98"/>
      <c r="AC749" s="98"/>
      <c r="AD749" s="98"/>
      <c r="AE749" s="98"/>
      <c r="AF749" s="98"/>
      <c r="AG749" s="98"/>
      <c r="AH749" s="98"/>
    </row>
    <row r="750" spans="1:34" ht="90" customHeight="1">
      <c r="A750" s="235">
        <f t="shared" si="71"/>
        <v>722</v>
      </c>
      <c r="B750" s="336" t="s">
        <v>4367</v>
      </c>
      <c r="C750" s="76">
        <f t="shared" si="72"/>
        <v>714</v>
      </c>
      <c r="D750" s="199" t="s">
        <v>4053</v>
      </c>
      <c r="E750" s="200" t="s">
        <v>9141</v>
      </c>
      <c r="F750" s="76"/>
      <c r="G750" s="200" t="s">
        <v>9142</v>
      </c>
      <c r="H750" s="76" t="s">
        <v>9143</v>
      </c>
      <c r="I750" s="76" t="s">
        <v>9144</v>
      </c>
      <c r="J750" s="200" t="s">
        <v>9145</v>
      </c>
      <c r="K750" s="202" t="s">
        <v>9146</v>
      </c>
      <c r="L750" s="200" t="s">
        <v>9147</v>
      </c>
      <c r="M750" s="76"/>
      <c r="N750" s="202"/>
      <c r="O750" s="98"/>
      <c r="P750" s="98"/>
      <c r="Q750" s="98"/>
      <c r="R750" s="98"/>
      <c r="S750" s="98"/>
      <c r="T750" s="98"/>
      <c r="U750" s="98"/>
      <c r="V750" s="98"/>
      <c r="W750" s="98"/>
      <c r="X750" s="98"/>
      <c r="Y750" s="98"/>
      <c r="Z750" s="98"/>
      <c r="AA750" s="98"/>
      <c r="AB750" s="98"/>
      <c r="AC750" s="98"/>
      <c r="AD750" s="98"/>
      <c r="AE750" s="98"/>
      <c r="AF750" s="98"/>
      <c r="AG750" s="98"/>
      <c r="AH750" s="98"/>
    </row>
    <row r="751" spans="1:34" ht="90" customHeight="1">
      <c r="A751" s="235">
        <f t="shared" si="71"/>
        <v>723</v>
      </c>
      <c r="B751" s="336" t="s">
        <v>4367</v>
      </c>
      <c r="C751" s="76">
        <f t="shared" si="72"/>
        <v>715</v>
      </c>
      <c r="D751" s="199" t="s">
        <v>4053</v>
      </c>
      <c r="E751" s="200" t="s">
        <v>9184</v>
      </c>
      <c r="F751" s="76"/>
      <c r="G751" s="200" t="s">
        <v>9185</v>
      </c>
      <c r="H751" s="76">
        <v>922</v>
      </c>
      <c r="I751" s="76" t="s">
        <v>4100</v>
      </c>
      <c r="J751" s="200" t="s">
        <v>9186</v>
      </c>
      <c r="K751" s="206" t="s">
        <v>9187</v>
      </c>
      <c r="L751" s="200" t="s">
        <v>9188</v>
      </c>
      <c r="M751" s="76"/>
      <c r="N751" s="202"/>
      <c r="O751" s="98"/>
      <c r="P751" s="98"/>
      <c r="Q751" s="98"/>
      <c r="R751" s="98"/>
      <c r="S751" s="98"/>
      <c r="T751" s="98"/>
      <c r="U751" s="98"/>
      <c r="V751" s="98"/>
      <c r="W751" s="98"/>
      <c r="X751" s="98"/>
      <c r="Y751" s="98"/>
      <c r="Z751" s="98"/>
      <c r="AA751" s="98"/>
      <c r="AB751" s="98"/>
      <c r="AC751" s="98"/>
      <c r="AD751" s="98"/>
      <c r="AE751" s="98"/>
      <c r="AF751" s="98"/>
      <c r="AG751" s="98"/>
      <c r="AH751" s="98"/>
    </row>
    <row r="752" spans="1:34" ht="90" customHeight="1">
      <c r="A752" s="235">
        <f t="shared" si="71"/>
        <v>724</v>
      </c>
      <c r="B752" s="336" t="s">
        <v>4367</v>
      </c>
      <c r="C752" s="76">
        <f t="shared" si="72"/>
        <v>716</v>
      </c>
      <c r="D752" s="199" t="s">
        <v>4053</v>
      </c>
      <c r="E752" s="200" t="s">
        <v>9196</v>
      </c>
      <c r="F752" s="200"/>
      <c r="G752" s="200" t="s">
        <v>9197</v>
      </c>
      <c r="H752" s="76">
        <v>1483</v>
      </c>
      <c r="I752" s="76" t="s">
        <v>5397</v>
      </c>
      <c r="J752" s="200" t="s">
        <v>9198</v>
      </c>
      <c r="K752" s="206" t="s">
        <v>9199</v>
      </c>
      <c r="L752" s="200" t="s">
        <v>9200</v>
      </c>
      <c r="M752" s="76"/>
      <c r="N752" s="202"/>
      <c r="O752" s="98"/>
      <c r="P752" s="98"/>
      <c r="Q752" s="98"/>
      <c r="R752" s="98"/>
      <c r="S752" s="98"/>
      <c r="T752" s="98"/>
      <c r="U752" s="98"/>
      <c r="V752" s="98"/>
      <c r="W752" s="98"/>
      <c r="X752" s="98"/>
      <c r="Y752" s="98"/>
      <c r="Z752" s="98"/>
      <c r="AA752" s="98"/>
      <c r="AB752" s="98"/>
      <c r="AC752" s="98"/>
      <c r="AD752" s="98"/>
      <c r="AE752" s="98"/>
      <c r="AF752" s="98"/>
      <c r="AG752" s="98"/>
      <c r="AH752" s="98"/>
    </row>
    <row r="753" spans="1:34" ht="90" customHeight="1">
      <c r="A753" s="235">
        <f t="shared" si="71"/>
        <v>725</v>
      </c>
      <c r="B753" s="336" t="s">
        <v>4367</v>
      </c>
      <c r="C753" s="76">
        <f t="shared" si="72"/>
        <v>717</v>
      </c>
      <c r="D753" s="199" t="s">
        <v>4053</v>
      </c>
      <c r="E753" s="200" t="s">
        <v>9201</v>
      </c>
      <c r="F753" s="76" t="s">
        <v>9202</v>
      </c>
      <c r="G753" s="200" t="s">
        <v>9203</v>
      </c>
      <c r="H753" s="76">
        <v>1132</v>
      </c>
      <c r="I753" s="201" t="s">
        <v>3559</v>
      </c>
      <c r="J753" s="76" t="s">
        <v>9204</v>
      </c>
      <c r="K753" s="202" t="s">
        <v>9205</v>
      </c>
      <c r="L753" s="200" t="s">
        <v>9206</v>
      </c>
      <c r="M753" s="76" t="s">
        <v>887</v>
      </c>
      <c r="N753" s="202"/>
      <c r="O753" s="98"/>
      <c r="P753" s="98"/>
      <c r="Q753" s="98"/>
      <c r="R753" s="98"/>
      <c r="S753" s="98"/>
      <c r="T753" s="98"/>
      <c r="U753" s="98"/>
      <c r="V753" s="98"/>
      <c r="W753" s="98"/>
      <c r="X753" s="98"/>
      <c r="Y753" s="98"/>
      <c r="Z753" s="98"/>
      <c r="AA753" s="98"/>
      <c r="AB753" s="98"/>
      <c r="AC753" s="98"/>
      <c r="AD753" s="98"/>
      <c r="AE753" s="98"/>
      <c r="AF753" s="98"/>
      <c r="AG753" s="98"/>
      <c r="AH753" s="98"/>
    </row>
    <row r="754" spans="1:34" ht="90" customHeight="1">
      <c r="A754" s="235">
        <f t="shared" si="71"/>
        <v>726</v>
      </c>
      <c r="B754" s="336" t="s">
        <v>4367</v>
      </c>
      <c r="C754" s="76">
        <f t="shared" si="72"/>
        <v>718</v>
      </c>
      <c r="D754" s="199" t="s">
        <v>4053</v>
      </c>
      <c r="E754" s="200" t="s">
        <v>9220</v>
      </c>
      <c r="F754" s="215"/>
      <c r="G754" s="200" t="s">
        <v>9221</v>
      </c>
      <c r="H754" s="76">
        <v>23</v>
      </c>
      <c r="I754" s="201">
        <v>45505</v>
      </c>
      <c r="J754" s="215" t="s">
        <v>9222</v>
      </c>
      <c r="K754" s="202" t="s">
        <v>9223</v>
      </c>
      <c r="L754" s="200" t="s">
        <v>9224</v>
      </c>
      <c r="M754" s="76"/>
      <c r="N754" s="202"/>
      <c r="O754" s="98"/>
      <c r="P754" s="98"/>
      <c r="Q754" s="98"/>
      <c r="R754" s="98"/>
      <c r="S754" s="98"/>
      <c r="T754" s="98"/>
      <c r="U754" s="98"/>
      <c r="V754" s="98"/>
      <c r="W754" s="98"/>
      <c r="X754" s="98"/>
      <c r="Y754" s="98"/>
      <c r="Z754" s="98"/>
      <c r="AA754" s="98"/>
      <c r="AB754" s="98"/>
      <c r="AC754" s="98"/>
      <c r="AD754" s="98"/>
      <c r="AE754" s="98"/>
      <c r="AF754" s="98"/>
      <c r="AG754" s="98"/>
      <c r="AH754" s="98"/>
    </row>
    <row r="755" spans="1:34" ht="90" customHeight="1">
      <c r="A755" s="235">
        <f t="shared" si="71"/>
        <v>727</v>
      </c>
      <c r="B755" s="336" t="s">
        <v>4367</v>
      </c>
      <c r="C755" s="76">
        <f t="shared" si="72"/>
        <v>719</v>
      </c>
      <c r="D755" s="199" t="s">
        <v>4053</v>
      </c>
      <c r="E755" s="200" t="s">
        <v>9248</v>
      </c>
      <c r="F755" s="215"/>
      <c r="G755" s="200" t="s">
        <v>9249</v>
      </c>
      <c r="H755" s="76">
        <v>1439</v>
      </c>
      <c r="I755" s="201">
        <v>45449</v>
      </c>
      <c r="J755" s="215" t="s">
        <v>9250</v>
      </c>
      <c r="K755" s="202" t="s">
        <v>9251</v>
      </c>
      <c r="L755" s="200" t="s">
        <v>9252</v>
      </c>
      <c r="M755" s="76"/>
      <c r="N755" s="202"/>
      <c r="O755" s="98"/>
      <c r="P755" s="98"/>
      <c r="Q755" s="98"/>
      <c r="R755" s="98"/>
      <c r="S755" s="98"/>
      <c r="T755" s="98"/>
      <c r="U755" s="98"/>
      <c r="V755" s="98"/>
      <c r="W755" s="98"/>
      <c r="X755" s="98"/>
      <c r="Y755" s="98"/>
      <c r="Z755" s="98"/>
      <c r="AA755" s="98"/>
      <c r="AB755" s="98"/>
      <c r="AC755" s="98"/>
      <c r="AD755" s="98"/>
      <c r="AE755" s="98"/>
      <c r="AF755" s="98"/>
      <c r="AG755" s="98"/>
      <c r="AH755" s="98"/>
    </row>
    <row r="756" spans="1:34" ht="47.25" customHeight="1">
      <c r="A756" s="235">
        <f t="shared" si="71"/>
        <v>728</v>
      </c>
      <c r="B756" s="336" t="s">
        <v>4367</v>
      </c>
      <c r="C756" s="76">
        <f t="shared" si="72"/>
        <v>720</v>
      </c>
      <c r="D756" s="199" t="s">
        <v>4053</v>
      </c>
      <c r="E756" s="199" t="s">
        <v>9253</v>
      </c>
      <c r="F756" s="215" t="s">
        <v>9254</v>
      </c>
      <c r="G756" s="200" t="s">
        <v>9255</v>
      </c>
      <c r="H756" s="76">
        <v>1601</v>
      </c>
      <c r="I756" s="201" t="s">
        <v>4759</v>
      </c>
      <c r="J756" s="215" t="s">
        <v>9256</v>
      </c>
      <c r="K756" s="202" t="s">
        <v>9257</v>
      </c>
      <c r="L756" s="200" t="s">
        <v>9258</v>
      </c>
      <c r="M756" s="76"/>
      <c r="N756" s="202"/>
      <c r="O756" s="98"/>
      <c r="P756" s="98"/>
      <c r="Q756" s="98"/>
      <c r="R756" s="98"/>
      <c r="S756" s="98"/>
      <c r="T756" s="98"/>
      <c r="U756" s="98"/>
      <c r="V756" s="98"/>
      <c r="W756" s="98"/>
      <c r="X756" s="98"/>
      <c r="Y756" s="98"/>
      <c r="Z756" s="98"/>
      <c r="AA756" s="98"/>
      <c r="AB756" s="98"/>
      <c r="AC756" s="98"/>
      <c r="AD756" s="98"/>
      <c r="AE756" s="98"/>
      <c r="AF756" s="98"/>
      <c r="AG756" s="98"/>
      <c r="AH756" s="98"/>
    </row>
    <row r="757" spans="1:34" ht="94.5" customHeight="1">
      <c r="A757" s="235">
        <f t="shared" si="71"/>
        <v>729</v>
      </c>
      <c r="B757" s="336" t="s">
        <v>4367</v>
      </c>
      <c r="C757" s="76">
        <f t="shared" si="72"/>
        <v>721</v>
      </c>
      <c r="D757" s="199" t="s">
        <v>4053</v>
      </c>
      <c r="E757" s="199" t="s">
        <v>9259</v>
      </c>
      <c r="F757" s="215" t="s">
        <v>9260</v>
      </c>
      <c r="G757" s="200" t="s">
        <v>9261</v>
      </c>
      <c r="H757" s="76">
        <v>1585</v>
      </c>
      <c r="I757" s="201" t="s">
        <v>4759</v>
      </c>
      <c r="J757" s="215" t="s">
        <v>9262</v>
      </c>
      <c r="K757" s="202" t="s">
        <v>9263</v>
      </c>
      <c r="L757" s="200" t="s">
        <v>9264</v>
      </c>
      <c r="M757" s="76"/>
      <c r="N757" s="202"/>
      <c r="O757" s="98"/>
      <c r="P757" s="98"/>
      <c r="Q757" s="98"/>
      <c r="R757" s="98"/>
      <c r="S757" s="98"/>
      <c r="T757" s="98"/>
      <c r="U757" s="98"/>
      <c r="V757" s="98"/>
      <c r="W757" s="98"/>
      <c r="X757" s="98"/>
      <c r="Y757" s="98"/>
      <c r="Z757" s="98"/>
      <c r="AA757" s="98"/>
      <c r="AB757" s="98"/>
      <c r="AC757" s="98"/>
      <c r="AD757" s="98"/>
      <c r="AE757" s="98"/>
      <c r="AF757" s="98"/>
      <c r="AG757" s="98"/>
      <c r="AH757" s="98"/>
    </row>
    <row r="758" spans="1:34" ht="42" customHeight="1">
      <c r="A758" s="235">
        <f t="shared" si="71"/>
        <v>730</v>
      </c>
      <c r="B758" s="336" t="s">
        <v>4367</v>
      </c>
      <c r="C758" s="76">
        <f t="shared" si="72"/>
        <v>722</v>
      </c>
      <c r="D758" s="199" t="s">
        <v>4053</v>
      </c>
      <c r="E758" s="199" t="s">
        <v>9265</v>
      </c>
      <c r="F758" s="200"/>
      <c r="G758" s="200" t="s">
        <v>8765</v>
      </c>
      <c r="H758" s="76">
        <v>2208</v>
      </c>
      <c r="I758" s="201" t="s">
        <v>12756</v>
      </c>
      <c r="J758" s="200" t="s">
        <v>9269</v>
      </c>
      <c r="K758" s="202" t="s">
        <v>12757</v>
      </c>
      <c r="L758" s="200" t="s">
        <v>9271</v>
      </c>
      <c r="M758" s="76"/>
      <c r="N758" s="202"/>
      <c r="O758" s="98"/>
      <c r="P758" s="98"/>
      <c r="Q758" s="98"/>
      <c r="R758" s="98"/>
      <c r="S758" s="98"/>
      <c r="T758" s="98"/>
      <c r="U758" s="98"/>
      <c r="V758" s="98"/>
      <c r="W758" s="98"/>
      <c r="X758" s="98"/>
      <c r="Y758" s="98"/>
      <c r="Z758" s="98"/>
      <c r="AA758" s="98"/>
      <c r="AB758" s="98"/>
      <c r="AC758" s="98"/>
      <c r="AD758" s="98"/>
      <c r="AE758" s="98"/>
      <c r="AF758" s="98"/>
      <c r="AG758" s="98"/>
      <c r="AH758" s="98"/>
    </row>
    <row r="759" spans="1:34" ht="56.25" customHeight="1">
      <c r="A759" s="235">
        <f t="shared" si="71"/>
        <v>731</v>
      </c>
      <c r="B759" s="336" t="s">
        <v>4367</v>
      </c>
      <c r="C759" s="76">
        <f t="shared" si="72"/>
        <v>723</v>
      </c>
      <c r="D759" s="199" t="s">
        <v>4053</v>
      </c>
      <c r="E759" s="199" t="s">
        <v>11419</v>
      </c>
      <c r="F759" s="76" t="s">
        <v>11420</v>
      </c>
      <c r="G759" s="200" t="s">
        <v>11421</v>
      </c>
      <c r="H759" s="76" t="s">
        <v>11422</v>
      </c>
      <c r="I759" s="200" t="s">
        <v>11423</v>
      </c>
      <c r="J759" s="76" t="s">
        <v>11424</v>
      </c>
      <c r="K759" s="202" t="s">
        <v>11425</v>
      </c>
      <c r="L759" s="200" t="s">
        <v>11426</v>
      </c>
      <c r="M759" s="76"/>
      <c r="N759" s="202"/>
      <c r="O759" s="98"/>
      <c r="P759" s="98"/>
      <c r="Q759" s="98"/>
      <c r="R759" s="98"/>
      <c r="S759" s="98"/>
      <c r="T759" s="98"/>
      <c r="U759" s="98"/>
      <c r="V759" s="98"/>
      <c r="W759" s="98"/>
      <c r="X759" s="98"/>
      <c r="Y759" s="98"/>
      <c r="Z759" s="98"/>
      <c r="AA759" s="98"/>
      <c r="AB759" s="98"/>
      <c r="AC759" s="98"/>
      <c r="AD759" s="98"/>
      <c r="AE759" s="98"/>
      <c r="AF759" s="98"/>
      <c r="AG759" s="98"/>
      <c r="AH759" s="98"/>
    </row>
    <row r="760" spans="1:34" ht="43.5" customHeight="1">
      <c r="A760" s="235">
        <f t="shared" si="71"/>
        <v>732</v>
      </c>
      <c r="B760" s="336" t="s">
        <v>4367</v>
      </c>
      <c r="C760" s="76">
        <f t="shared" si="72"/>
        <v>724</v>
      </c>
      <c r="D760" s="199" t="s">
        <v>4053</v>
      </c>
      <c r="E760" s="199" t="s">
        <v>11529</v>
      </c>
      <c r="F760" s="200" t="s">
        <v>11530</v>
      </c>
      <c r="G760" s="200" t="s">
        <v>11531</v>
      </c>
      <c r="H760" s="76" t="s">
        <v>11532</v>
      </c>
      <c r="I760" s="200" t="s">
        <v>11504</v>
      </c>
      <c r="J760" s="76" t="s">
        <v>12758</v>
      </c>
      <c r="K760" s="202" t="s">
        <v>11533</v>
      </c>
      <c r="L760" s="200" t="s">
        <v>11534</v>
      </c>
      <c r="M760" s="76"/>
      <c r="N760" s="202"/>
      <c r="O760" s="98"/>
      <c r="P760" s="98"/>
      <c r="Q760" s="98"/>
      <c r="R760" s="98"/>
      <c r="S760" s="98"/>
      <c r="T760" s="98"/>
      <c r="U760" s="98"/>
      <c r="V760" s="98"/>
      <c r="W760" s="98"/>
      <c r="X760" s="98"/>
      <c r="Y760" s="98"/>
      <c r="Z760" s="98"/>
      <c r="AA760" s="98"/>
      <c r="AB760" s="98"/>
      <c r="AC760" s="98"/>
      <c r="AD760" s="98"/>
      <c r="AE760" s="98"/>
      <c r="AF760" s="98"/>
      <c r="AG760" s="98"/>
      <c r="AH760" s="98"/>
    </row>
    <row r="761" spans="1:34" ht="47.25" customHeight="1">
      <c r="A761" s="235">
        <f t="shared" si="71"/>
        <v>733</v>
      </c>
      <c r="B761" s="336" t="s">
        <v>4367</v>
      </c>
      <c r="C761" s="76">
        <f t="shared" si="72"/>
        <v>725</v>
      </c>
      <c r="D761" s="199" t="s">
        <v>4053</v>
      </c>
      <c r="E761" s="259" t="s">
        <v>11782</v>
      </c>
      <c r="F761" s="212" t="s">
        <v>11783</v>
      </c>
      <c r="G761" s="200" t="s">
        <v>11784</v>
      </c>
      <c r="H761" s="76" t="s">
        <v>11785</v>
      </c>
      <c r="I761" s="365" t="s">
        <v>5002</v>
      </c>
      <c r="J761" s="215" t="s">
        <v>11786</v>
      </c>
      <c r="K761" s="220" t="s">
        <v>11787</v>
      </c>
      <c r="L761" s="76" t="s">
        <v>11788</v>
      </c>
      <c r="M761" s="76"/>
      <c r="N761" s="202" t="s">
        <v>11789</v>
      </c>
      <c r="O761" s="98"/>
      <c r="P761" s="98"/>
      <c r="Q761" s="98"/>
      <c r="R761" s="98"/>
      <c r="S761" s="98"/>
      <c r="T761" s="98"/>
      <c r="U761" s="98"/>
      <c r="V761" s="98"/>
      <c r="W761" s="98"/>
      <c r="X761" s="98"/>
      <c r="Y761" s="98"/>
      <c r="Z761" s="98"/>
      <c r="AA761" s="98"/>
      <c r="AB761" s="98"/>
      <c r="AC761" s="98"/>
      <c r="AD761" s="98"/>
      <c r="AE761" s="98"/>
      <c r="AF761" s="98"/>
      <c r="AG761" s="98"/>
      <c r="AH761" s="98"/>
    </row>
    <row r="762" spans="1:34" ht="65.25" customHeight="1">
      <c r="A762" s="235">
        <f t="shared" si="71"/>
        <v>734</v>
      </c>
      <c r="B762" s="336" t="s">
        <v>4367</v>
      </c>
      <c r="C762" s="76">
        <f t="shared" si="72"/>
        <v>726</v>
      </c>
      <c r="D762" s="199" t="s">
        <v>4053</v>
      </c>
      <c r="E762" s="259" t="s">
        <v>11948</v>
      </c>
      <c r="F762" s="76" t="s">
        <v>11949</v>
      </c>
      <c r="G762" s="200" t="s">
        <v>11950</v>
      </c>
      <c r="H762" s="210" t="s">
        <v>11951</v>
      </c>
      <c r="I762" s="375" t="s">
        <v>11952</v>
      </c>
      <c r="J762" s="200" t="s">
        <v>11953</v>
      </c>
      <c r="K762" s="261" t="s">
        <v>11954</v>
      </c>
      <c r="L762" s="76" t="s">
        <v>11955</v>
      </c>
      <c r="M762" s="76"/>
      <c r="N762" s="202" t="s">
        <v>11956</v>
      </c>
      <c r="O762" s="98"/>
      <c r="P762" s="98"/>
      <c r="Q762" s="98"/>
      <c r="R762" s="98"/>
      <c r="S762" s="98"/>
      <c r="T762" s="98"/>
      <c r="U762" s="98"/>
      <c r="V762" s="98"/>
      <c r="W762" s="98"/>
      <c r="X762" s="98"/>
      <c r="Y762" s="98"/>
      <c r="Z762" s="98"/>
      <c r="AA762" s="98"/>
      <c r="AB762" s="98"/>
      <c r="AC762" s="98"/>
      <c r="AD762" s="98"/>
      <c r="AE762" s="98"/>
      <c r="AF762" s="98"/>
      <c r="AG762" s="98"/>
      <c r="AH762" s="98"/>
    </row>
    <row r="763" spans="1:34" ht="31.5" customHeight="1">
      <c r="A763" s="235">
        <f t="shared" si="71"/>
        <v>735</v>
      </c>
      <c r="B763" s="336" t="s">
        <v>4367</v>
      </c>
      <c r="C763" s="76">
        <f t="shared" si="72"/>
        <v>727</v>
      </c>
      <c r="D763" s="199" t="s">
        <v>8755</v>
      </c>
      <c r="E763" s="199" t="s">
        <v>8756</v>
      </c>
      <c r="F763" s="76" t="s">
        <v>8757</v>
      </c>
      <c r="G763" s="200" t="s">
        <v>8758</v>
      </c>
      <c r="H763" s="76" t="s">
        <v>8759</v>
      </c>
      <c r="I763" s="232" t="s">
        <v>8760</v>
      </c>
      <c r="J763" s="200" t="s">
        <v>8761</v>
      </c>
      <c r="K763" s="206" t="s">
        <v>8762</v>
      </c>
      <c r="L763" s="200" t="s">
        <v>8763</v>
      </c>
      <c r="M763" s="76"/>
      <c r="N763" s="202"/>
      <c r="O763" s="98"/>
      <c r="P763" s="98"/>
      <c r="Q763" s="98"/>
      <c r="R763" s="98"/>
      <c r="S763" s="98"/>
      <c r="T763" s="98"/>
      <c r="U763" s="98"/>
      <c r="V763" s="98"/>
      <c r="W763" s="98"/>
      <c r="X763" s="98"/>
      <c r="Y763" s="98"/>
      <c r="Z763" s="98"/>
      <c r="AA763" s="98"/>
      <c r="AB763" s="98"/>
      <c r="AC763" s="98"/>
      <c r="AD763" s="98"/>
      <c r="AE763" s="98"/>
      <c r="AF763" s="98"/>
      <c r="AG763" s="98"/>
      <c r="AH763" s="98"/>
    </row>
    <row r="764" spans="1:34" ht="31.5" customHeight="1">
      <c r="A764" s="337"/>
      <c r="B764" s="338"/>
      <c r="C764" s="111"/>
      <c r="D764" s="350" t="s">
        <v>3720</v>
      </c>
      <c r="E764" s="351">
        <f>COUNTIF($D$2:$D$1303,D764)-1</f>
        <v>40</v>
      </c>
      <c r="F764" s="111"/>
      <c r="G764" s="342"/>
      <c r="H764" s="111"/>
      <c r="I764" s="373"/>
      <c r="J764" s="342"/>
      <c r="K764" s="384"/>
      <c r="L764" s="342"/>
      <c r="M764" s="111"/>
      <c r="N764" s="345"/>
      <c r="O764" s="190"/>
      <c r="P764" s="190"/>
      <c r="Q764" s="190"/>
      <c r="R764" s="190"/>
      <c r="S764" s="190"/>
      <c r="T764" s="190"/>
      <c r="U764" s="190"/>
      <c r="V764" s="190"/>
      <c r="W764" s="190"/>
      <c r="X764" s="190"/>
      <c r="Y764" s="190"/>
      <c r="Z764" s="190"/>
      <c r="AA764" s="190"/>
      <c r="AB764" s="190"/>
      <c r="AC764" s="190"/>
      <c r="AD764" s="190"/>
      <c r="AE764" s="190"/>
      <c r="AF764" s="190"/>
      <c r="AG764" s="190"/>
      <c r="AH764" s="190"/>
    </row>
    <row r="765" spans="1:34" ht="59.25" customHeight="1">
      <c r="A765" s="235">
        <f>A763+1</f>
        <v>736</v>
      </c>
      <c r="B765" s="336" t="s">
        <v>4367</v>
      </c>
      <c r="C765" s="76">
        <f>C763+1</f>
        <v>728</v>
      </c>
      <c r="D765" s="347" t="s">
        <v>3720</v>
      </c>
      <c r="E765" s="199" t="s">
        <v>3721</v>
      </c>
      <c r="F765" s="76" t="s">
        <v>3722</v>
      </c>
      <c r="G765" s="200" t="s">
        <v>3723</v>
      </c>
      <c r="H765" s="76" t="s">
        <v>3724</v>
      </c>
      <c r="I765" s="200" t="s">
        <v>3725</v>
      </c>
      <c r="J765" s="76" t="s">
        <v>12759</v>
      </c>
      <c r="K765" s="216" t="s">
        <v>3726</v>
      </c>
      <c r="L765" s="76" t="s">
        <v>3727</v>
      </c>
      <c r="M765" s="210"/>
      <c r="N765" s="202"/>
      <c r="O765" s="98"/>
      <c r="P765" s="98"/>
      <c r="Q765" s="98"/>
      <c r="R765" s="98"/>
      <c r="S765" s="98"/>
      <c r="T765" s="98"/>
      <c r="U765" s="98"/>
      <c r="V765" s="98"/>
      <c r="W765" s="98"/>
      <c r="X765" s="98"/>
      <c r="Y765" s="98"/>
      <c r="Z765" s="98"/>
      <c r="AA765" s="98"/>
      <c r="AB765" s="98"/>
      <c r="AC765" s="98"/>
      <c r="AD765" s="98"/>
      <c r="AE765" s="98"/>
      <c r="AF765" s="98"/>
      <c r="AG765" s="98"/>
      <c r="AH765" s="98"/>
    </row>
    <row r="766" spans="1:34" ht="54" customHeight="1">
      <c r="A766" s="235">
        <f t="shared" ref="A766:A804" si="73">A765+1</f>
        <v>737</v>
      </c>
      <c r="B766" s="336" t="s">
        <v>4367</v>
      </c>
      <c r="C766" s="76">
        <f t="shared" ref="C766:C804" si="74">C765+1</f>
        <v>729</v>
      </c>
      <c r="D766" s="199" t="s">
        <v>3720</v>
      </c>
      <c r="E766" s="199" t="s">
        <v>3805</v>
      </c>
      <c r="F766" s="76"/>
      <c r="G766" s="200" t="s">
        <v>3806</v>
      </c>
      <c r="H766" s="76" t="s">
        <v>12760</v>
      </c>
      <c r="I766" s="200" t="s">
        <v>3808</v>
      </c>
      <c r="J766" s="200" t="s">
        <v>12761</v>
      </c>
      <c r="K766" s="202" t="s">
        <v>3809</v>
      </c>
      <c r="L766" s="76" t="s">
        <v>3810</v>
      </c>
      <c r="M766" s="76"/>
      <c r="N766" s="202"/>
      <c r="O766" s="98"/>
      <c r="P766" s="98"/>
      <c r="Q766" s="98"/>
      <c r="R766" s="98"/>
      <c r="S766" s="98"/>
      <c r="T766" s="98"/>
      <c r="U766" s="98"/>
      <c r="V766" s="98"/>
      <c r="W766" s="98"/>
      <c r="X766" s="98"/>
      <c r="Y766" s="98"/>
      <c r="Z766" s="98"/>
      <c r="AA766" s="98"/>
      <c r="AB766" s="98"/>
      <c r="AC766" s="98"/>
      <c r="AD766" s="98"/>
      <c r="AE766" s="98"/>
      <c r="AF766" s="98"/>
      <c r="AG766" s="98"/>
      <c r="AH766" s="98"/>
    </row>
    <row r="767" spans="1:34" ht="52.5" customHeight="1">
      <c r="A767" s="235">
        <f t="shared" si="73"/>
        <v>738</v>
      </c>
      <c r="B767" s="336" t="s">
        <v>3360</v>
      </c>
      <c r="C767" s="76">
        <f t="shared" si="74"/>
        <v>730</v>
      </c>
      <c r="D767" s="347" t="s">
        <v>3720</v>
      </c>
      <c r="E767" s="199" t="s">
        <v>4184</v>
      </c>
      <c r="F767" s="76"/>
      <c r="G767" s="200" t="s">
        <v>4185</v>
      </c>
      <c r="H767" s="76">
        <v>1849</v>
      </c>
      <c r="I767" s="200" t="s">
        <v>4181</v>
      </c>
      <c r="J767" s="76" t="s">
        <v>12762</v>
      </c>
      <c r="K767" s="202" t="s">
        <v>4186</v>
      </c>
      <c r="L767" s="76" t="s">
        <v>4187</v>
      </c>
      <c r="M767" s="76"/>
      <c r="N767" s="202"/>
      <c r="O767" s="98"/>
      <c r="P767" s="98"/>
      <c r="Q767" s="98"/>
      <c r="R767" s="98"/>
      <c r="S767" s="98"/>
      <c r="T767" s="98"/>
      <c r="U767" s="98"/>
      <c r="V767" s="98"/>
      <c r="W767" s="98"/>
      <c r="X767" s="98"/>
      <c r="Y767" s="98"/>
      <c r="Z767" s="98"/>
      <c r="AA767" s="98"/>
      <c r="AB767" s="98"/>
      <c r="AC767" s="98"/>
      <c r="AD767" s="98"/>
      <c r="AE767" s="98"/>
      <c r="AF767" s="98"/>
      <c r="AG767" s="98"/>
      <c r="AH767" s="98"/>
    </row>
    <row r="768" spans="1:34" ht="57" customHeight="1">
      <c r="A768" s="235">
        <f t="shared" si="73"/>
        <v>739</v>
      </c>
      <c r="B768" s="336" t="s">
        <v>4367</v>
      </c>
      <c r="C768" s="76">
        <f t="shared" si="74"/>
        <v>731</v>
      </c>
      <c r="D768" s="199" t="s">
        <v>3720</v>
      </c>
      <c r="E768" s="199" t="s">
        <v>5034</v>
      </c>
      <c r="F768" s="200"/>
      <c r="G768" s="200" t="s">
        <v>5035</v>
      </c>
      <c r="H768" s="76" t="s">
        <v>5036</v>
      </c>
      <c r="I768" s="208" t="s">
        <v>5037</v>
      </c>
      <c r="J768" s="200" t="s">
        <v>12763</v>
      </c>
      <c r="K768" s="202" t="s">
        <v>5038</v>
      </c>
      <c r="L768" s="76" t="s">
        <v>5039</v>
      </c>
      <c r="M768" s="76" t="s">
        <v>3501</v>
      </c>
      <c r="N768" s="202"/>
      <c r="O768" s="98"/>
      <c r="P768" s="98"/>
      <c r="Q768" s="98"/>
      <c r="R768" s="98"/>
      <c r="S768" s="98"/>
      <c r="T768" s="98"/>
      <c r="U768" s="98"/>
      <c r="V768" s="98"/>
      <c r="W768" s="98"/>
      <c r="X768" s="98"/>
      <c r="Y768" s="98"/>
      <c r="Z768" s="98"/>
      <c r="AA768" s="98"/>
      <c r="AB768" s="98"/>
      <c r="AC768" s="98"/>
      <c r="AD768" s="98"/>
      <c r="AE768" s="98"/>
      <c r="AF768" s="98"/>
      <c r="AG768" s="98"/>
      <c r="AH768" s="98"/>
    </row>
    <row r="769" spans="1:34" ht="45.75" customHeight="1">
      <c r="A769" s="235">
        <f t="shared" si="73"/>
        <v>740</v>
      </c>
      <c r="B769" s="336" t="s">
        <v>4367</v>
      </c>
      <c r="C769" s="76">
        <f t="shared" si="74"/>
        <v>732</v>
      </c>
      <c r="D769" s="199" t="s">
        <v>3720</v>
      </c>
      <c r="E769" s="199" t="s">
        <v>5085</v>
      </c>
      <c r="F769" s="76"/>
      <c r="G769" s="200" t="s">
        <v>2048</v>
      </c>
      <c r="H769" s="76" t="s">
        <v>5086</v>
      </c>
      <c r="I769" s="232" t="s">
        <v>5087</v>
      </c>
      <c r="J769" s="200" t="s">
        <v>12764</v>
      </c>
      <c r="K769" s="206" t="s">
        <v>5088</v>
      </c>
      <c r="L769" s="76" t="s">
        <v>5089</v>
      </c>
      <c r="M769" s="76" t="s">
        <v>2733</v>
      </c>
      <c r="N769" s="202"/>
      <c r="O769" s="98"/>
      <c r="P769" s="98"/>
      <c r="Q769" s="98"/>
      <c r="R769" s="98"/>
      <c r="S769" s="98"/>
      <c r="T769" s="98"/>
      <c r="U769" s="98"/>
      <c r="V769" s="98"/>
      <c r="W769" s="98"/>
      <c r="X769" s="98"/>
      <c r="Y769" s="98"/>
      <c r="Z769" s="98"/>
      <c r="AA769" s="98"/>
      <c r="AB769" s="98"/>
      <c r="AC769" s="98"/>
      <c r="AD769" s="98"/>
      <c r="AE769" s="98"/>
      <c r="AF769" s="98"/>
      <c r="AG769" s="98"/>
      <c r="AH769" s="98"/>
    </row>
    <row r="770" spans="1:34" ht="15.75" customHeight="1">
      <c r="A770" s="235">
        <f t="shared" si="73"/>
        <v>741</v>
      </c>
      <c r="B770" s="336" t="s">
        <v>4367</v>
      </c>
      <c r="C770" s="76">
        <f t="shared" si="74"/>
        <v>733</v>
      </c>
      <c r="D770" s="199" t="s">
        <v>3720</v>
      </c>
      <c r="E770" s="199" t="s">
        <v>6608</v>
      </c>
      <c r="F770" s="200"/>
      <c r="G770" s="200" t="s">
        <v>6609</v>
      </c>
      <c r="H770" s="76" t="s">
        <v>6610</v>
      </c>
      <c r="I770" s="200" t="s">
        <v>6611</v>
      </c>
      <c r="J770" s="200" t="s">
        <v>6612</v>
      </c>
      <c r="K770" s="202" t="s">
        <v>6613</v>
      </c>
      <c r="L770" s="76" t="s">
        <v>6614</v>
      </c>
      <c r="M770" s="76" t="s">
        <v>735</v>
      </c>
      <c r="N770" s="202"/>
      <c r="O770" s="98"/>
      <c r="P770" s="98"/>
      <c r="Q770" s="98"/>
      <c r="R770" s="98"/>
      <c r="S770" s="98"/>
      <c r="T770" s="98"/>
      <c r="U770" s="98"/>
      <c r="V770" s="98"/>
      <c r="W770" s="98"/>
      <c r="X770" s="98"/>
      <c r="Y770" s="98"/>
      <c r="Z770" s="98"/>
      <c r="AA770" s="98"/>
      <c r="AB770" s="98"/>
      <c r="AC770" s="98"/>
      <c r="AD770" s="98"/>
      <c r="AE770" s="98"/>
      <c r="AF770" s="98"/>
      <c r="AG770" s="98"/>
      <c r="AH770" s="98"/>
    </row>
    <row r="771" spans="1:34" ht="15.75" customHeight="1">
      <c r="A771" s="235">
        <f t="shared" si="73"/>
        <v>742</v>
      </c>
      <c r="B771" s="336" t="s">
        <v>4422</v>
      </c>
      <c r="C771" s="76">
        <f t="shared" si="74"/>
        <v>734</v>
      </c>
      <c r="D771" s="199" t="s">
        <v>3720</v>
      </c>
      <c r="E771" s="199" t="s">
        <v>8166</v>
      </c>
      <c r="F771" s="76"/>
      <c r="G771" s="200" t="s">
        <v>8167</v>
      </c>
      <c r="H771" s="76" t="s">
        <v>8168</v>
      </c>
      <c r="I771" s="200" t="s">
        <v>8169</v>
      </c>
      <c r="J771" s="76" t="s">
        <v>12765</v>
      </c>
      <c r="K771" s="202" t="s">
        <v>8170</v>
      </c>
      <c r="L771" s="200" t="s">
        <v>8171</v>
      </c>
      <c r="M771" s="76"/>
      <c r="N771" s="202"/>
      <c r="O771" s="98"/>
      <c r="P771" s="98"/>
      <c r="Q771" s="98"/>
      <c r="R771" s="98"/>
      <c r="S771" s="98"/>
      <c r="T771" s="98"/>
      <c r="U771" s="98"/>
      <c r="V771" s="98"/>
      <c r="W771" s="98"/>
      <c r="X771" s="98"/>
      <c r="Y771" s="98"/>
      <c r="Z771" s="98"/>
      <c r="AA771" s="98"/>
      <c r="AB771" s="98"/>
      <c r="AC771" s="98"/>
      <c r="AD771" s="98"/>
      <c r="AE771" s="98"/>
      <c r="AF771" s="98"/>
      <c r="AG771" s="98"/>
      <c r="AH771" s="98"/>
    </row>
    <row r="772" spans="1:34" ht="15.75" customHeight="1">
      <c r="A772" s="235">
        <f t="shared" si="73"/>
        <v>743</v>
      </c>
      <c r="B772" s="336" t="s">
        <v>3773</v>
      </c>
      <c r="C772" s="76">
        <f t="shared" si="74"/>
        <v>735</v>
      </c>
      <c r="D772" s="199" t="s">
        <v>3720</v>
      </c>
      <c r="E772" s="199" t="s">
        <v>8209</v>
      </c>
      <c r="F772" s="76"/>
      <c r="G772" s="200" t="s">
        <v>8210</v>
      </c>
      <c r="H772" s="76" t="s">
        <v>8211</v>
      </c>
      <c r="I772" s="200" t="s">
        <v>8212</v>
      </c>
      <c r="J772" s="200" t="s">
        <v>12766</v>
      </c>
      <c r="K772" s="202" t="s">
        <v>8213</v>
      </c>
      <c r="L772" s="200" t="s">
        <v>8214</v>
      </c>
      <c r="M772" s="76"/>
      <c r="N772" s="202"/>
      <c r="O772" s="98"/>
      <c r="P772" s="98"/>
      <c r="Q772" s="98"/>
      <c r="R772" s="98"/>
      <c r="S772" s="98"/>
      <c r="T772" s="98"/>
      <c r="U772" s="98"/>
      <c r="V772" s="98"/>
      <c r="W772" s="98"/>
      <c r="X772" s="98"/>
      <c r="Y772" s="98"/>
      <c r="Z772" s="98"/>
      <c r="AA772" s="98"/>
      <c r="AB772" s="98"/>
      <c r="AC772" s="98"/>
      <c r="AD772" s="98"/>
      <c r="AE772" s="98"/>
      <c r="AF772" s="98"/>
      <c r="AG772" s="98"/>
      <c r="AH772" s="98"/>
    </row>
    <row r="773" spans="1:34" ht="75" customHeight="1">
      <c r="A773" s="235">
        <f t="shared" si="73"/>
        <v>744</v>
      </c>
      <c r="B773" s="336" t="s">
        <v>3773</v>
      </c>
      <c r="C773" s="76">
        <f t="shared" si="74"/>
        <v>736</v>
      </c>
      <c r="D773" s="199" t="s">
        <v>3720</v>
      </c>
      <c r="E773" s="199" t="s">
        <v>8222</v>
      </c>
      <c r="F773" s="235"/>
      <c r="G773" s="200" t="s">
        <v>191</v>
      </c>
      <c r="H773" s="282">
        <v>420</v>
      </c>
      <c r="I773" s="200" t="s">
        <v>8223</v>
      </c>
      <c r="J773" s="76" t="s">
        <v>12767</v>
      </c>
      <c r="K773" s="202" t="s">
        <v>8224</v>
      </c>
      <c r="L773" s="200" t="s">
        <v>8225</v>
      </c>
      <c r="M773" s="76"/>
      <c r="N773" s="202"/>
      <c r="O773" s="98"/>
      <c r="P773" s="98"/>
      <c r="Q773" s="98"/>
      <c r="R773" s="98"/>
      <c r="S773" s="98"/>
      <c r="T773" s="98"/>
      <c r="U773" s="98"/>
      <c r="V773" s="98"/>
      <c r="W773" s="98"/>
      <c r="X773" s="98"/>
      <c r="Y773" s="98"/>
      <c r="Z773" s="98"/>
      <c r="AA773" s="98"/>
      <c r="AB773" s="98"/>
      <c r="AC773" s="98"/>
      <c r="AD773" s="98"/>
      <c r="AE773" s="98"/>
      <c r="AF773" s="98"/>
      <c r="AG773" s="98"/>
      <c r="AH773" s="98"/>
    </row>
    <row r="774" spans="1:34" ht="71.25" customHeight="1">
      <c r="A774" s="235">
        <f t="shared" si="73"/>
        <v>745</v>
      </c>
      <c r="B774" s="336" t="s">
        <v>3773</v>
      </c>
      <c r="C774" s="76">
        <f t="shared" si="74"/>
        <v>737</v>
      </c>
      <c r="D774" s="199" t="s">
        <v>3720</v>
      </c>
      <c r="E774" s="199" t="s">
        <v>8226</v>
      </c>
      <c r="F774" s="76"/>
      <c r="G774" s="200" t="s">
        <v>8227</v>
      </c>
      <c r="H774" s="76" t="s">
        <v>8228</v>
      </c>
      <c r="I774" s="200" t="s">
        <v>8229</v>
      </c>
      <c r="J774" s="200" t="s">
        <v>12768</v>
      </c>
      <c r="K774" s="202" t="s">
        <v>8230</v>
      </c>
      <c r="L774" s="200" t="s">
        <v>8231</v>
      </c>
      <c r="M774" s="76" t="s">
        <v>8232</v>
      </c>
      <c r="N774" s="202"/>
      <c r="O774" s="98"/>
      <c r="P774" s="98"/>
      <c r="Q774" s="98"/>
      <c r="R774" s="98"/>
      <c r="S774" s="98"/>
      <c r="T774" s="98"/>
      <c r="U774" s="98"/>
      <c r="V774" s="98"/>
      <c r="W774" s="98"/>
      <c r="X774" s="98"/>
      <c r="Y774" s="98"/>
      <c r="Z774" s="98"/>
      <c r="AA774" s="98"/>
      <c r="AB774" s="98"/>
      <c r="AC774" s="98"/>
      <c r="AD774" s="98"/>
      <c r="AE774" s="98"/>
      <c r="AF774" s="98"/>
      <c r="AG774" s="98"/>
      <c r="AH774" s="98"/>
    </row>
    <row r="775" spans="1:34" ht="64.5" customHeight="1">
      <c r="A775" s="235">
        <f t="shared" si="73"/>
        <v>746</v>
      </c>
      <c r="B775" s="336" t="s">
        <v>4367</v>
      </c>
      <c r="C775" s="76">
        <f t="shared" si="74"/>
        <v>738</v>
      </c>
      <c r="D775" s="199" t="s">
        <v>3720</v>
      </c>
      <c r="E775" s="199" t="s">
        <v>8233</v>
      </c>
      <c r="F775" s="76"/>
      <c r="G775" s="200" t="s">
        <v>8234</v>
      </c>
      <c r="H775" s="76" t="s">
        <v>8235</v>
      </c>
      <c r="I775" s="208" t="s">
        <v>8236</v>
      </c>
      <c r="J775" s="200" t="s">
        <v>12769</v>
      </c>
      <c r="K775" s="202" t="s">
        <v>8237</v>
      </c>
      <c r="L775" s="200" t="s">
        <v>8238</v>
      </c>
      <c r="M775" s="76"/>
      <c r="N775" s="202"/>
      <c r="O775" s="98"/>
      <c r="P775" s="98"/>
      <c r="Q775" s="98"/>
      <c r="R775" s="98"/>
      <c r="S775" s="98"/>
      <c r="T775" s="98"/>
      <c r="U775" s="98"/>
      <c r="V775" s="98"/>
      <c r="W775" s="98"/>
      <c r="X775" s="98"/>
      <c r="Y775" s="98"/>
      <c r="Z775" s="98"/>
      <c r="AA775" s="98"/>
      <c r="AB775" s="98"/>
      <c r="AC775" s="98"/>
      <c r="AD775" s="98"/>
      <c r="AE775" s="98"/>
      <c r="AF775" s="98"/>
      <c r="AG775" s="98"/>
      <c r="AH775" s="98"/>
    </row>
    <row r="776" spans="1:34" ht="64.5" customHeight="1">
      <c r="A776" s="235">
        <f t="shared" si="73"/>
        <v>747</v>
      </c>
      <c r="B776" s="336" t="s">
        <v>3773</v>
      </c>
      <c r="C776" s="76">
        <f t="shared" si="74"/>
        <v>739</v>
      </c>
      <c r="D776" s="199" t="s">
        <v>3720</v>
      </c>
      <c r="E776" s="199" t="s">
        <v>8246</v>
      </c>
      <c r="F776" s="76" t="s">
        <v>8247</v>
      </c>
      <c r="G776" s="200" t="s">
        <v>8248</v>
      </c>
      <c r="H776" s="76" t="s">
        <v>8249</v>
      </c>
      <c r="I776" s="208" t="s">
        <v>8250</v>
      </c>
      <c r="J776" s="200" t="s">
        <v>12770</v>
      </c>
      <c r="K776" s="202" t="s">
        <v>8251</v>
      </c>
      <c r="L776" s="200" t="s">
        <v>8252</v>
      </c>
      <c r="M776" s="76"/>
      <c r="N776" s="202"/>
      <c r="O776" s="98"/>
      <c r="P776" s="98"/>
      <c r="Q776" s="98"/>
      <c r="R776" s="98"/>
      <c r="S776" s="98"/>
      <c r="T776" s="98"/>
      <c r="U776" s="98"/>
      <c r="V776" s="98"/>
      <c r="W776" s="98"/>
      <c r="X776" s="98"/>
      <c r="Y776" s="98"/>
      <c r="Z776" s="98"/>
      <c r="AA776" s="98"/>
      <c r="AB776" s="98"/>
      <c r="AC776" s="98"/>
      <c r="AD776" s="98"/>
      <c r="AE776" s="98"/>
      <c r="AF776" s="98"/>
      <c r="AG776" s="98"/>
      <c r="AH776" s="98"/>
    </row>
    <row r="777" spans="1:34" ht="64.5" customHeight="1">
      <c r="A777" s="235">
        <f t="shared" si="73"/>
        <v>748</v>
      </c>
      <c r="B777" s="336" t="s">
        <v>3773</v>
      </c>
      <c r="C777" s="76">
        <f t="shared" si="74"/>
        <v>740</v>
      </c>
      <c r="D777" s="199" t="s">
        <v>3720</v>
      </c>
      <c r="E777" s="199" t="s">
        <v>8253</v>
      </c>
      <c r="F777" s="76" t="s">
        <v>8254</v>
      </c>
      <c r="G777" s="200" t="s">
        <v>8255</v>
      </c>
      <c r="H777" s="76" t="s">
        <v>8256</v>
      </c>
      <c r="I777" s="208" t="s">
        <v>8257</v>
      </c>
      <c r="J777" s="200" t="s">
        <v>12771</v>
      </c>
      <c r="K777" s="202" t="s">
        <v>8258</v>
      </c>
      <c r="L777" s="200" t="s">
        <v>8259</v>
      </c>
      <c r="M777" s="76" t="s">
        <v>3370</v>
      </c>
      <c r="N777" s="202"/>
      <c r="O777" s="98"/>
      <c r="P777" s="98"/>
      <c r="Q777" s="98"/>
      <c r="R777" s="98"/>
      <c r="S777" s="98"/>
      <c r="T777" s="98"/>
      <c r="U777" s="98"/>
      <c r="V777" s="98"/>
      <c r="W777" s="98"/>
      <c r="X777" s="98"/>
      <c r="Y777" s="98"/>
      <c r="Z777" s="98"/>
      <c r="AA777" s="98"/>
      <c r="AB777" s="98"/>
      <c r="AC777" s="98"/>
      <c r="AD777" s="98"/>
      <c r="AE777" s="98"/>
      <c r="AF777" s="98"/>
      <c r="AG777" s="98"/>
      <c r="AH777" s="98"/>
    </row>
    <row r="778" spans="1:34" ht="54" customHeight="1">
      <c r="A778" s="235">
        <f t="shared" si="73"/>
        <v>749</v>
      </c>
      <c r="B778" s="336" t="s">
        <v>3360</v>
      </c>
      <c r="C778" s="76">
        <f t="shared" si="74"/>
        <v>741</v>
      </c>
      <c r="D778" s="199" t="s">
        <v>3720</v>
      </c>
      <c r="E778" s="199" t="s">
        <v>8277</v>
      </c>
      <c r="F778" s="76" t="s">
        <v>8278</v>
      </c>
      <c r="G778" s="200" t="s">
        <v>8279</v>
      </c>
      <c r="H778" s="210">
        <v>1186</v>
      </c>
      <c r="I778" s="257" t="s">
        <v>8280</v>
      </c>
      <c r="J778" s="215" t="s">
        <v>12772</v>
      </c>
      <c r="K778" s="216" t="s">
        <v>8281</v>
      </c>
      <c r="L778" s="200" t="s">
        <v>8282</v>
      </c>
      <c r="M778" s="76"/>
      <c r="N778" s="202"/>
      <c r="O778" s="98"/>
      <c r="P778" s="98"/>
      <c r="Q778" s="98"/>
      <c r="R778" s="98"/>
      <c r="S778" s="98"/>
      <c r="T778" s="98"/>
      <c r="U778" s="98"/>
      <c r="V778" s="98"/>
      <c r="W778" s="98"/>
      <c r="X778" s="98"/>
      <c r="Y778" s="98"/>
      <c r="Z778" s="98"/>
      <c r="AA778" s="98"/>
      <c r="AB778" s="98"/>
      <c r="AC778" s="98"/>
      <c r="AD778" s="98"/>
      <c r="AE778" s="98"/>
      <c r="AF778" s="98"/>
      <c r="AG778" s="98"/>
      <c r="AH778" s="98"/>
    </row>
    <row r="779" spans="1:34" ht="80.25" customHeight="1">
      <c r="A779" s="235">
        <f t="shared" si="73"/>
        <v>750</v>
      </c>
      <c r="B779" s="336" t="s">
        <v>3773</v>
      </c>
      <c r="C779" s="76">
        <f t="shared" si="74"/>
        <v>742</v>
      </c>
      <c r="D779" s="199" t="s">
        <v>3720</v>
      </c>
      <c r="E779" s="199" t="s">
        <v>8292</v>
      </c>
      <c r="F779" s="76"/>
      <c r="G779" s="200" t="s">
        <v>8293</v>
      </c>
      <c r="H779" s="76">
        <v>3853</v>
      </c>
      <c r="I779" s="200" t="s">
        <v>8294</v>
      </c>
      <c r="J779" s="200" t="s">
        <v>12773</v>
      </c>
      <c r="K779" s="202" t="s">
        <v>8295</v>
      </c>
      <c r="L779" s="200" t="s">
        <v>8296</v>
      </c>
      <c r="M779" s="76"/>
      <c r="N779" s="202"/>
      <c r="O779" s="98"/>
      <c r="P779" s="98"/>
      <c r="Q779" s="98"/>
      <c r="R779" s="98"/>
      <c r="S779" s="98"/>
      <c r="T779" s="98"/>
      <c r="U779" s="98"/>
      <c r="V779" s="98"/>
      <c r="W779" s="98"/>
      <c r="X779" s="98"/>
      <c r="Y779" s="98"/>
      <c r="Z779" s="98"/>
      <c r="AA779" s="98"/>
      <c r="AB779" s="98"/>
      <c r="AC779" s="98"/>
      <c r="AD779" s="98"/>
      <c r="AE779" s="98"/>
      <c r="AF779" s="98"/>
      <c r="AG779" s="98"/>
      <c r="AH779" s="98"/>
    </row>
    <row r="780" spans="1:34" ht="66" customHeight="1">
      <c r="A780" s="235">
        <f t="shared" si="73"/>
        <v>751</v>
      </c>
      <c r="B780" s="336" t="s">
        <v>3773</v>
      </c>
      <c r="C780" s="76">
        <f t="shared" si="74"/>
        <v>743</v>
      </c>
      <c r="D780" s="199" t="s">
        <v>3720</v>
      </c>
      <c r="E780" s="199" t="s">
        <v>8297</v>
      </c>
      <c r="F780" s="76" t="s">
        <v>8298</v>
      </c>
      <c r="G780" s="200" t="s">
        <v>8299</v>
      </c>
      <c r="H780" s="76">
        <v>3941</v>
      </c>
      <c r="I780" s="200" t="s">
        <v>4236</v>
      </c>
      <c r="J780" s="200" t="s">
        <v>12774</v>
      </c>
      <c r="K780" s="202" t="s">
        <v>8300</v>
      </c>
      <c r="L780" s="200" t="s">
        <v>8301</v>
      </c>
      <c r="M780" s="76"/>
      <c r="N780" s="202"/>
      <c r="O780" s="98"/>
      <c r="P780" s="98"/>
      <c r="Q780" s="98"/>
      <c r="R780" s="98"/>
      <c r="S780" s="98"/>
      <c r="T780" s="98"/>
      <c r="U780" s="98"/>
      <c r="V780" s="98"/>
      <c r="W780" s="98"/>
      <c r="X780" s="98"/>
      <c r="Y780" s="98"/>
      <c r="Z780" s="98"/>
      <c r="AA780" s="98"/>
      <c r="AB780" s="98"/>
      <c r="AC780" s="98"/>
      <c r="AD780" s="98"/>
      <c r="AE780" s="98"/>
      <c r="AF780" s="98"/>
      <c r="AG780" s="98"/>
      <c r="AH780" s="98"/>
    </row>
    <row r="781" spans="1:34" ht="60" customHeight="1">
      <c r="A781" s="235">
        <f t="shared" si="73"/>
        <v>752</v>
      </c>
      <c r="B781" s="336" t="s">
        <v>3913</v>
      </c>
      <c r="C781" s="76">
        <f t="shared" si="74"/>
        <v>744</v>
      </c>
      <c r="D781" s="199" t="s">
        <v>3720</v>
      </c>
      <c r="E781" s="199" t="s">
        <v>8307</v>
      </c>
      <c r="F781" s="76" t="s">
        <v>8308</v>
      </c>
      <c r="G781" s="200" t="s">
        <v>8309</v>
      </c>
      <c r="H781" s="76">
        <v>1712</v>
      </c>
      <c r="I781" s="200" t="s">
        <v>8310</v>
      </c>
      <c r="J781" s="200" t="s">
        <v>12775</v>
      </c>
      <c r="K781" s="206" t="s">
        <v>8311</v>
      </c>
      <c r="L781" s="200" t="s">
        <v>2792</v>
      </c>
      <c r="M781" s="76"/>
      <c r="N781" s="202"/>
      <c r="O781" s="98"/>
      <c r="P781" s="98"/>
      <c r="Q781" s="98"/>
      <c r="R781" s="98"/>
      <c r="S781" s="98"/>
      <c r="T781" s="98"/>
      <c r="U781" s="98"/>
      <c r="V781" s="98"/>
      <c r="W781" s="98"/>
      <c r="X781" s="98"/>
      <c r="Y781" s="98"/>
      <c r="Z781" s="98"/>
      <c r="AA781" s="98"/>
      <c r="AB781" s="98"/>
      <c r="AC781" s="98"/>
      <c r="AD781" s="98"/>
      <c r="AE781" s="98"/>
      <c r="AF781" s="98"/>
      <c r="AG781" s="98"/>
      <c r="AH781" s="98"/>
    </row>
    <row r="782" spans="1:34" ht="56.25" customHeight="1">
      <c r="A782" s="235">
        <f t="shared" si="73"/>
        <v>753</v>
      </c>
      <c r="B782" s="336" t="s">
        <v>3773</v>
      </c>
      <c r="C782" s="76">
        <f t="shared" si="74"/>
        <v>745</v>
      </c>
      <c r="D782" s="199" t="s">
        <v>3720</v>
      </c>
      <c r="E782" s="199" t="s">
        <v>8312</v>
      </c>
      <c r="F782" s="76"/>
      <c r="G782" s="200" t="s">
        <v>3538</v>
      </c>
      <c r="H782" s="76">
        <v>1962</v>
      </c>
      <c r="I782" s="200" t="s">
        <v>8313</v>
      </c>
      <c r="J782" s="200" t="s">
        <v>12776</v>
      </c>
      <c r="K782" s="202" t="s">
        <v>8314</v>
      </c>
      <c r="L782" s="200" t="s">
        <v>8315</v>
      </c>
      <c r="M782" s="76"/>
      <c r="N782" s="202"/>
      <c r="O782" s="98"/>
      <c r="P782" s="98"/>
      <c r="Q782" s="98"/>
      <c r="R782" s="98"/>
      <c r="S782" s="98"/>
      <c r="T782" s="98"/>
      <c r="U782" s="98"/>
      <c r="V782" s="98"/>
      <c r="W782" s="98"/>
      <c r="X782" s="98"/>
      <c r="Y782" s="98"/>
      <c r="Z782" s="98"/>
      <c r="AA782" s="98"/>
      <c r="AB782" s="98"/>
      <c r="AC782" s="98"/>
      <c r="AD782" s="98"/>
      <c r="AE782" s="98"/>
      <c r="AF782" s="98"/>
      <c r="AG782" s="98"/>
      <c r="AH782" s="98"/>
    </row>
    <row r="783" spans="1:34" ht="114.75" customHeight="1">
      <c r="A783" s="235">
        <f t="shared" si="73"/>
        <v>754</v>
      </c>
      <c r="B783" s="336" t="s">
        <v>3773</v>
      </c>
      <c r="C783" s="76">
        <f t="shared" si="74"/>
        <v>746</v>
      </c>
      <c r="D783" s="199" t="s">
        <v>3720</v>
      </c>
      <c r="E783" s="199" t="s">
        <v>8322</v>
      </c>
      <c r="F783" s="212" t="s">
        <v>8323</v>
      </c>
      <c r="G783" s="275" t="s">
        <v>8324</v>
      </c>
      <c r="H783" s="266">
        <v>1144</v>
      </c>
      <c r="I783" s="275" t="s">
        <v>8325</v>
      </c>
      <c r="J783" s="212" t="s">
        <v>12777</v>
      </c>
      <c r="K783" s="263" t="s">
        <v>8326</v>
      </c>
      <c r="L783" s="200" t="s">
        <v>8327</v>
      </c>
      <c r="M783" s="272"/>
      <c r="N783" s="202"/>
      <c r="O783" s="98"/>
      <c r="P783" s="98"/>
      <c r="Q783" s="98"/>
      <c r="R783" s="98"/>
      <c r="S783" s="98"/>
      <c r="T783" s="98"/>
      <c r="U783" s="98"/>
      <c r="V783" s="98"/>
      <c r="W783" s="98"/>
      <c r="X783" s="98"/>
      <c r="Y783" s="98"/>
      <c r="Z783" s="98"/>
      <c r="AA783" s="98"/>
      <c r="AB783" s="98"/>
      <c r="AC783" s="98"/>
      <c r="AD783" s="98"/>
      <c r="AE783" s="98"/>
      <c r="AF783" s="98"/>
      <c r="AG783" s="98"/>
      <c r="AH783" s="98"/>
    </row>
    <row r="784" spans="1:34" ht="62.25" customHeight="1">
      <c r="A784" s="235">
        <f t="shared" si="73"/>
        <v>755</v>
      </c>
      <c r="B784" s="336" t="s">
        <v>3773</v>
      </c>
      <c r="C784" s="76">
        <f t="shared" si="74"/>
        <v>747</v>
      </c>
      <c r="D784" s="199" t="s">
        <v>3720</v>
      </c>
      <c r="E784" s="199" t="s">
        <v>8328</v>
      </c>
      <c r="F784" s="215" t="s">
        <v>8329</v>
      </c>
      <c r="G784" s="200" t="s">
        <v>12778</v>
      </c>
      <c r="H784" s="76" t="s">
        <v>12779</v>
      </c>
      <c r="I784" s="208" t="s">
        <v>8332</v>
      </c>
      <c r="J784" s="215" t="s">
        <v>12780</v>
      </c>
      <c r="K784" s="202" t="s">
        <v>8334</v>
      </c>
      <c r="L784" s="200" t="s">
        <v>8335</v>
      </c>
      <c r="M784" s="272"/>
      <c r="N784" s="202"/>
      <c r="O784" s="98"/>
      <c r="P784" s="98"/>
      <c r="Q784" s="98"/>
      <c r="R784" s="98"/>
      <c r="S784" s="98"/>
      <c r="T784" s="98"/>
      <c r="U784" s="98"/>
      <c r="V784" s="98"/>
      <c r="W784" s="98"/>
      <c r="X784" s="98"/>
      <c r="Y784" s="98"/>
      <c r="Z784" s="98"/>
      <c r="AA784" s="98"/>
      <c r="AB784" s="98"/>
      <c r="AC784" s="98"/>
      <c r="AD784" s="98"/>
      <c r="AE784" s="98"/>
      <c r="AF784" s="98"/>
      <c r="AG784" s="98"/>
      <c r="AH784" s="98"/>
    </row>
    <row r="785" spans="1:34" ht="58.5" customHeight="1">
      <c r="A785" s="235">
        <f t="shared" si="73"/>
        <v>756</v>
      </c>
      <c r="B785" s="336" t="s">
        <v>3773</v>
      </c>
      <c r="C785" s="76">
        <f t="shared" si="74"/>
        <v>748</v>
      </c>
      <c r="D785" s="199" t="s">
        <v>3720</v>
      </c>
      <c r="E785" s="199" t="s">
        <v>8345</v>
      </c>
      <c r="F785" s="215" t="s">
        <v>8346</v>
      </c>
      <c r="G785" s="200" t="s">
        <v>8347</v>
      </c>
      <c r="H785" s="76">
        <v>1808</v>
      </c>
      <c r="I785" s="208">
        <v>45204</v>
      </c>
      <c r="J785" s="215" t="s">
        <v>12781</v>
      </c>
      <c r="K785" s="202" t="s">
        <v>8349</v>
      </c>
      <c r="L785" s="200" t="s">
        <v>8350</v>
      </c>
      <c r="M785" s="272"/>
      <c r="N785" s="202"/>
      <c r="O785" s="98"/>
      <c r="P785" s="98"/>
      <c r="Q785" s="98"/>
      <c r="R785" s="98"/>
      <c r="S785" s="98"/>
      <c r="T785" s="98"/>
      <c r="U785" s="98"/>
      <c r="V785" s="98"/>
      <c r="W785" s="98"/>
      <c r="X785" s="98"/>
      <c r="Y785" s="98"/>
      <c r="Z785" s="98"/>
      <c r="AA785" s="98"/>
      <c r="AB785" s="98"/>
      <c r="AC785" s="98"/>
      <c r="AD785" s="98"/>
      <c r="AE785" s="98"/>
      <c r="AF785" s="98"/>
      <c r="AG785" s="98"/>
      <c r="AH785" s="98"/>
    </row>
    <row r="786" spans="1:34" ht="69" customHeight="1">
      <c r="A786" s="235">
        <f t="shared" si="73"/>
        <v>757</v>
      </c>
      <c r="B786" s="336" t="s">
        <v>3773</v>
      </c>
      <c r="C786" s="76">
        <f t="shared" si="74"/>
        <v>749</v>
      </c>
      <c r="D786" s="199" t="s">
        <v>3720</v>
      </c>
      <c r="E786" s="199" t="s">
        <v>8352</v>
      </c>
      <c r="F786" s="215"/>
      <c r="G786" s="200" t="s">
        <v>8353</v>
      </c>
      <c r="H786" s="76">
        <v>2766</v>
      </c>
      <c r="I786" s="208" t="s">
        <v>3592</v>
      </c>
      <c r="J786" s="215" t="s">
        <v>12782</v>
      </c>
      <c r="K786" s="202" t="s">
        <v>8354</v>
      </c>
      <c r="L786" s="200" t="s">
        <v>8355</v>
      </c>
      <c r="M786" s="272"/>
      <c r="N786" s="202"/>
      <c r="O786" s="98"/>
      <c r="P786" s="98"/>
      <c r="Q786" s="98"/>
      <c r="R786" s="98"/>
      <c r="S786" s="98"/>
      <c r="T786" s="98"/>
      <c r="U786" s="98"/>
      <c r="V786" s="98"/>
      <c r="W786" s="98"/>
      <c r="X786" s="98"/>
      <c r="Y786" s="98"/>
      <c r="Z786" s="98"/>
      <c r="AA786" s="98"/>
      <c r="AB786" s="98"/>
      <c r="AC786" s="98"/>
      <c r="AD786" s="98"/>
      <c r="AE786" s="98"/>
      <c r="AF786" s="98"/>
      <c r="AG786" s="98"/>
      <c r="AH786" s="98"/>
    </row>
    <row r="787" spans="1:34" ht="60.75" customHeight="1">
      <c r="A787" s="235">
        <f t="shared" si="73"/>
        <v>758</v>
      </c>
      <c r="B787" s="336" t="s">
        <v>3773</v>
      </c>
      <c r="C787" s="76">
        <f t="shared" si="74"/>
        <v>750</v>
      </c>
      <c r="D787" s="199" t="s">
        <v>3720</v>
      </c>
      <c r="E787" s="199" t="s">
        <v>8366</v>
      </c>
      <c r="F787" s="215"/>
      <c r="G787" s="200" t="s">
        <v>8367</v>
      </c>
      <c r="H787" s="76">
        <v>2838</v>
      </c>
      <c r="I787" s="208" t="s">
        <v>4575</v>
      </c>
      <c r="J787" s="215" t="s">
        <v>12783</v>
      </c>
      <c r="K787" s="202" t="s">
        <v>8368</v>
      </c>
      <c r="L787" s="200" t="s">
        <v>8369</v>
      </c>
      <c r="M787" s="272"/>
      <c r="N787" s="202"/>
      <c r="O787" s="98"/>
      <c r="P787" s="98"/>
      <c r="Q787" s="98"/>
      <c r="R787" s="98"/>
      <c r="S787" s="98"/>
      <c r="T787" s="98"/>
      <c r="U787" s="98"/>
      <c r="V787" s="98"/>
      <c r="W787" s="98"/>
      <c r="X787" s="98"/>
      <c r="Y787" s="98"/>
      <c r="Z787" s="98"/>
      <c r="AA787" s="98"/>
      <c r="AB787" s="98"/>
      <c r="AC787" s="98"/>
      <c r="AD787" s="98"/>
      <c r="AE787" s="98"/>
      <c r="AF787" s="98"/>
      <c r="AG787" s="98"/>
      <c r="AH787" s="98"/>
    </row>
    <row r="788" spans="1:34" ht="68.25" customHeight="1">
      <c r="A788" s="235">
        <f t="shared" si="73"/>
        <v>759</v>
      </c>
      <c r="B788" s="336" t="s">
        <v>3773</v>
      </c>
      <c r="C788" s="76">
        <f t="shared" si="74"/>
        <v>751</v>
      </c>
      <c r="D788" s="199" t="s">
        <v>3720</v>
      </c>
      <c r="E788" s="199" t="s">
        <v>8378</v>
      </c>
      <c r="F788" s="212"/>
      <c r="G788" s="200" t="s">
        <v>8379</v>
      </c>
      <c r="H788" s="266">
        <v>371</v>
      </c>
      <c r="I788" s="275" t="s">
        <v>3241</v>
      </c>
      <c r="J788" s="200" t="s">
        <v>12784</v>
      </c>
      <c r="K788" s="202" t="s">
        <v>8380</v>
      </c>
      <c r="L788" s="200" t="s">
        <v>8381</v>
      </c>
      <c r="M788" s="272"/>
      <c r="N788" s="202"/>
      <c r="O788" s="98"/>
      <c r="P788" s="98"/>
      <c r="Q788" s="98"/>
      <c r="R788" s="98"/>
      <c r="S788" s="98"/>
      <c r="T788" s="98"/>
      <c r="U788" s="98"/>
      <c r="V788" s="98"/>
      <c r="W788" s="98"/>
      <c r="X788" s="98"/>
      <c r="Y788" s="98"/>
      <c r="Z788" s="98"/>
      <c r="AA788" s="98"/>
      <c r="AB788" s="98"/>
      <c r="AC788" s="98"/>
      <c r="AD788" s="98"/>
      <c r="AE788" s="98"/>
      <c r="AF788" s="98"/>
      <c r="AG788" s="98"/>
      <c r="AH788" s="98"/>
    </row>
    <row r="789" spans="1:34" ht="69.75" customHeight="1">
      <c r="A789" s="235">
        <f t="shared" si="73"/>
        <v>760</v>
      </c>
      <c r="B789" s="336" t="s">
        <v>3773</v>
      </c>
      <c r="C789" s="76">
        <f t="shared" si="74"/>
        <v>752</v>
      </c>
      <c r="D789" s="199" t="s">
        <v>8387</v>
      </c>
      <c r="E789" s="199" t="s">
        <v>8388</v>
      </c>
      <c r="F789" s="212"/>
      <c r="G789" s="200" t="s">
        <v>8389</v>
      </c>
      <c r="H789" s="266">
        <v>683</v>
      </c>
      <c r="I789" s="275" t="s">
        <v>4649</v>
      </c>
      <c r="J789" s="200" t="s">
        <v>12785</v>
      </c>
      <c r="K789" s="202" t="s">
        <v>8390</v>
      </c>
      <c r="L789" s="200" t="s">
        <v>8391</v>
      </c>
      <c r="M789" s="272"/>
      <c r="N789" s="202"/>
      <c r="O789" s="98"/>
      <c r="P789" s="98"/>
      <c r="Q789" s="98"/>
      <c r="R789" s="98"/>
      <c r="S789" s="98"/>
      <c r="T789" s="98"/>
      <c r="U789" s="98"/>
      <c r="V789" s="98"/>
      <c r="W789" s="98"/>
      <c r="X789" s="98"/>
      <c r="Y789" s="98"/>
      <c r="Z789" s="98"/>
      <c r="AA789" s="98"/>
      <c r="AB789" s="98"/>
      <c r="AC789" s="98"/>
      <c r="AD789" s="98"/>
      <c r="AE789" s="98"/>
      <c r="AF789" s="98"/>
      <c r="AG789" s="98"/>
      <c r="AH789" s="98"/>
    </row>
    <row r="790" spans="1:34" ht="62.25" customHeight="1">
      <c r="A790" s="235">
        <f t="shared" si="73"/>
        <v>761</v>
      </c>
      <c r="B790" s="336" t="s">
        <v>4367</v>
      </c>
      <c r="C790" s="76">
        <f t="shared" si="74"/>
        <v>753</v>
      </c>
      <c r="D790" s="199" t="s">
        <v>3720</v>
      </c>
      <c r="E790" s="199" t="s">
        <v>12786</v>
      </c>
      <c r="F790" s="302"/>
      <c r="G790" s="200" t="s">
        <v>8394</v>
      </c>
      <c r="H790" s="362">
        <v>804</v>
      </c>
      <c r="I790" s="385" t="s">
        <v>12669</v>
      </c>
      <c r="J790" s="200" t="s">
        <v>12787</v>
      </c>
      <c r="K790" s="202" t="s">
        <v>12788</v>
      </c>
      <c r="L790" s="200" t="s">
        <v>12789</v>
      </c>
      <c r="M790" s="272"/>
      <c r="N790" s="202"/>
      <c r="O790" s="98"/>
      <c r="P790" s="98"/>
      <c r="Q790" s="98"/>
      <c r="R790" s="98"/>
      <c r="S790" s="98"/>
      <c r="T790" s="98"/>
      <c r="U790" s="98"/>
      <c r="V790" s="98"/>
      <c r="W790" s="98"/>
      <c r="X790" s="98"/>
      <c r="Y790" s="98"/>
      <c r="Z790" s="98"/>
      <c r="AA790" s="98"/>
      <c r="AB790" s="98"/>
      <c r="AC790" s="98"/>
      <c r="AD790" s="98"/>
      <c r="AE790" s="98"/>
      <c r="AF790" s="98"/>
      <c r="AG790" s="98"/>
      <c r="AH790" s="98"/>
    </row>
    <row r="791" spans="1:34" ht="69.75" customHeight="1">
      <c r="A791" s="235">
        <f t="shared" si="73"/>
        <v>762</v>
      </c>
      <c r="B791" s="336" t="s">
        <v>3773</v>
      </c>
      <c r="C791" s="76">
        <f t="shared" si="74"/>
        <v>754</v>
      </c>
      <c r="D791" s="199" t="s">
        <v>3720</v>
      </c>
      <c r="E791" s="199" t="s">
        <v>8400</v>
      </c>
      <c r="F791" s="302"/>
      <c r="G791" s="200" t="s">
        <v>8402</v>
      </c>
      <c r="H791" s="362">
        <v>1047</v>
      </c>
      <c r="I791" s="385" t="s">
        <v>5480</v>
      </c>
      <c r="J791" s="200" t="s">
        <v>12790</v>
      </c>
      <c r="K791" s="202" t="s">
        <v>8404</v>
      </c>
      <c r="L791" s="200" t="s">
        <v>8405</v>
      </c>
      <c r="M791" s="272"/>
      <c r="N791" s="202"/>
      <c r="O791" s="98"/>
      <c r="P791" s="98"/>
      <c r="Q791" s="98"/>
      <c r="R791" s="98"/>
      <c r="S791" s="98"/>
      <c r="T791" s="98"/>
      <c r="U791" s="98"/>
      <c r="V791" s="98"/>
      <c r="W791" s="98"/>
      <c r="X791" s="98"/>
      <c r="Y791" s="98"/>
      <c r="Z791" s="98"/>
      <c r="AA791" s="98"/>
      <c r="AB791" s="98"/>
      <c r="AC791" s="98"/>
      <c r="AD791" s="98"/>
      <c r="AE791" s="98"/>
      <c r="AF791" s="98"/>
      <c r="AG791" s="98"/>
      <c r="AH791" s="98"/>
    </row>
    <row r="792" spans="1:34" ht="65.25" customHeight="1">
      <c r="A792" s="235">
        <f t="shared" si="73"/>
        <v>763</v>
      </c>
      <c r="B792" s="336" t="s">
        <v>3773</v>
      </c>
      <c r="C792" s="76">
        <f t="shared" si="74"/>
        <v>755</v>
      </c>
      <c r="D792" s="199" t="s">
        <v>3720</v>
      </c>
      <c r="E792" s="199" t="s">
        <v>8407</v>
      </c>
      <c r="F792" s="215"/>
      <c r="G792" s="200" t="s">
        <v>8408</v>
      </c>
      <c r="H792" s="76">
        <v>1438</v>
      </c>
      <c r="I792" s="208">
        <v>45449</v>
      </c>
      <c r="J792" s="200" t="s">
        <v>12791</v>
      </c>
      <c r="K792" s="202" t="s">
        <v>8409</v>
      </c>
      <c r="L792" s="200" t="s">
        <v>8410</v>
      </c>
      <c r="M792" s="272"/>
      <c r="N792" s="202"/>
      <c r="O792" s="98"/>
      <c r="P792" s="98"/>
      <c r="Q792" s="98"/>
      <c r="R792" s="98"/>
      <c r="S792" s="98"/>
      <c r="T792" s="98"/>
      <c r="U792" s="98"/>
      <c r="V792" s="98"/>
      <c r="W792" s="98"/>
      <c r="X792" s="98"/>
      <c r="Y792" s="98"/>
      <c r="Z792" s="98"/>
      <c r="AA792" s="98"/>
      <c r="AB792" s="98"/>
      <c r="AC792" s="98"/>
      <c r="AD792" s="98"/>
      <c r="AE792" s="98"/>
      <c r="AF792" s="98"/>
      <c r="AG792" s="98"/>
      <c r="AH792" s="98"/>
    </row>
    <row r="793" spans="1:34" ht="64.5" customHeight="1">
      <c r="A793" s="235">
        <f t="shared" si="73"/>
        <v>764</v>
      </c>
      <c r="B793" s="336" t="s">
        <v>3773</v>
      </c>
      <c r="C793" s="76">
        <f t="shared" si="74"/>
        <v>756</v>
      </c>
      <c r="D793" s="199" t="s">
        <v>3720</v>
      </c>
      <c r="E793" s="199" t="s">
        <v>8421</v>
      </c>
      <c r="F793" s="215" t="s">
        <v>8422</v>
      </c>
      <c r="G793" s="200" t="s">
        <v>8423</v>
      </c>
      <c r="H793" s="76">
        <v>1610</v>
      </c>
      <c r="I793" s="208" t="s">
        <v>4759</v>
      </c>
      <c r="J793" s="215" t="s">
        <v>12792</v>
      </c>
      <c r="K793" s="202" t="s">
        <v>8424</v>
      </c>
      <c r="L793" s="200" t="s">
        <v>8425</v>
      </c>
      <c r="M793" s="272"/>
      <c r="N793" s="202"/>
      <c r="O793" s="98"/>
      <c r="P793" s="98"/>
      <c r="Q793" s="98"/>
      <c r="R793" s="98"/>
      <c r="S793" s="98"/>
      <c r="T793" s="98"/>
      <c r="U793" s="98"/>
      <c r="V793" s="98"/>
      <c r="W793" s="98"/>
      <c r="X793" s="98"/>
      <c r="Y793" s="98"/>
      <c r="Z793" s="98"/>
      <c r="AA793" s="98"/>
      <c r="AB793" s="98"/>
      <c r="AC793" s="98"/>
      <c r="AD793" s="98"/>
      <c r="AE793" s="98"/>
      <c r="AF793" s="98"/>
      <c r="AG793" s="98"/>
      <c r="AH793" s="98"/>
    </row>
    <row r="794" spans="1:34" ht="86.25" customHeight="1">
      <c r="A794" s="235">
        <f t="shared" si="73"/>
        <v>765</v>
      </c>
      <c r="B794" s="336" t="s">
        <v>3773</v>
      </c>
      <c r="C794" s="76">
        <f t="shared" si="74"/>
        <v>757</v>
      </c>
      <c r="D794" s="347" t="s">
        <v>3720</v>
      </c>
      <c r="E794" s="199" t="s">
        <v>8426</v>
      </c>
      <c r="F794" s="215" t="s">
        <v>8427</v>
      </c>
      <c r="G794" s="200" t="s">
        <v>8428</v>
      </c>
      <c r="H794" s="76">
        <v>1793</v>
      </c>
      <c r="I794" s="208" t="s">
        <v>6484</v>
      </c>
      <c r="J794" s="215" t="s">
        <v>12793</v>
      </c>
      <c r="K794" s="202" t="s">
        <v>8429</v>
      </c>
      <c r="L794" s="200" t="s">
        <v>8430</v>
      </c>
      <c r="M794" s="272"/>
      <c r="N794" s="202"/>
      <c r="O794" s="98"/>
      <c r="P794" s="98"/>
      <c r="Q794" s="98"/>
      <c r="R794" s="98"/>
      <c r="S794" s="98"/>
      <c r="T794" s="98"/>
      <c r="U794" s="98"/>
      <c r="V794" s="98"/>
      <c r="W794" s="98"/>
      <c r="X794" s="98"/>
      <c r="Y794" s="98"/>
      <c r="Z794" s="98"/>
      <c r="AA794" s="98"/>
      <c r="AB794" s="98"/>
      <c r="AC794" s="98"/>
      <c r="AD794" s="98"/>
      <c r="AE794" s="98"/>
      <c r="AF794" s="98"/>
      <c r="AG794" s="98"/>
      <c r="AH794" s="98"/>
    </row>
    <row r="795" spans="1:34" ht="86.25" customHeight="1">
      <c r="A795" s="235">
        <f t="shared" si="73"/>
        <v>766</v>
      </c>
      <c r="B795" s="336" t="s">
        <v>3773</v>
      </c>
      <c r="C795" s="76">
        <f t="shared" si="74"/>
        <v>758</v>
      </c>
      <c r="D795" s="259" t="s">
        <v>3720</v>
      </c>
      <c r="E795" s="259" t="s">
        <v>8431</v>
      </c>
      <c r="F795" s="215"/>
      <c r="G795" s="215" t="s">
        <v>8432</v>
      </c>
      <c r="H795" s="76">
        <v>1989</v>
      </c>
      <c r="I795" s="201" t="s">
        <v>4943</v>
      </c>
      <c r="J795" s="215" t="s">
        <v>12794</v>
      </c>
      <c r="K795" s="202" t="s">
        <v>8433</v>
      </c>
      <c r="L795" s="200" t="s">
        <v>8434</v>
      </c>
      <c r="M795" s="272"/>
      <c r="N795" s="202"/>
      <c r="O795" s="98"/>
      <c r="P795" s="98"/>
      <c r="Q795" s="98"/>
      <c r="R795" s="98"/>
      <c r="S795" s="98"/>
      <c r="T795" s="98"/>
      <c r="U795" s="98"/>
      <c r="V795" s="98"/>
      <c r="W795" s="98"/>
      <c r="X795" s="98"/>
      <c r="Y795" s="98"/>
      <c r="Z795" s="98"/>
      <c r="AA795" s="98"/>
      <c r="AB795" s="98"/>
      <c r="AC795" s="98"/>
      <c r="AD795" s="98"/>
      <c r="AE795" s="98"/>
      <c r="AF795" s="98"/>
      <c r="AG795" s="98"/>
      <c r="AH795" s="98"/>
    </row>
    <row r="796" spans="1:34" ht="86.25" customHeight="1">
      <c r="A796" s="235">
        <f t="shared" si="73"/>
        <v>767</v>
      </c>
      <c r="B796" s="336" t="s">
        <v>3773</v>
      </c>
      <c r="C796" s="76">
        <f t="shared" si="74"/>
        <v>759</v>
      </c>
      <c r="D796" s="259" t="s">
        <v>3720</v>
      </c>
      <c r="E796" s="259" t="s">
        <v>8439</v>
      </c>
      <c r="F796" s="215"/>
      <c r="G796" s="215" t="s">
        <v>8440</v>
      </c>
      <c r="H796" s="76">
        <v>2032</v>
      </c>
      <c r="I796" s="201" t="s">
        <v>8441</v>
      </c>
      <c r="J796" s="215" t="s">
        <v>12795</v>
      </c>
      <c r="K796" s="202" t="s">
        <v>8442</v>
      </c>
      <c r="L796" s="200" t="s">
        <v>8443</v>
      </c>
      <c r="M796" s="272"/>
      <c r="N796" s="202"/>
      <c r="O796" s="98"/>
      <c r="P796" s="98"/>
      <c r="Q796" s="98"/>
      <c r="R796" s="98"/>
      <c r="S796" s="98"/>
      <c r="T796" s="98"/>
      <c r="U796" s="98"/>
      <c r="V796" s="98"/>
      <c r="W796" s="98"/>
      <c r="X796" s="98"/>
      <c r="Y796" s="98"/>
      <c r="Z796" s="98"/>
      <c r="AA796" s="98"/>
      <c r="AB796" s="98"/>
      <c r="AC796" s="98"/>
      <c r="AD796" s="98"/>
      <c r="AE796" s="98"/>
      <c r="AF796" s="98"/>
      <c r="AG796" s="98"/>
      <c r="AH796" s="98"/>
    </row>
    <row r="797" spans="1:34" ht="64.5" customHeight="1">
      <c r="A797" s="235">
        <f t="shared" si="73"/>
        <v>768</v>
      </c>
      <c r="B797" s="336" t="s">
        <v>3773</v>
      </c>
      <c r="C797" s="76">
        <f t="shared" si="74"/>
        <v>760</v>
      </c>
      <c r="D797" s="259" t="s">
        <v>3720</v>
      </c>
      <c r="E797" s="259" t="s">
        <v>8444</v>
      </c>
      <c r="F797" s="215"/>
      <c r="G797" s="215" t="s">
        <v>8445</v>
      </c>
      <c r="H797" s="76">
        <v>2137</v>
      </c>
      <c r="I797" s="201" t="s">
        <v>4800</v>
      </c>
      <c r="J797" s="215" t="s">
        <v>12796</v>
      </c>
      <c r="K797" s="202" t="s">
        <v>8446</v>
      </c>
      <c r="L797" s="200" t="s">
        <v>8447</v>
      </c>
      <c r="M797" s="272"/>
      <c r="N797" s="202"/>
      <c r="O797" s="98"/>
      <c r="P797" s="98"/>
      <c r="Q797" s="98"/>
      <c r="R797" s="98"/>
      <c r="S797" s="98"/>
      <c r="T797" s="98"/>
      <c r="U797" s="98"/>
      <c r="V797" s="98"/>
      <c r="W797" s="98"/>
      <c r="X797" s="98"/>
      <c r="Y797" s="98"/>
      <c r="Z797" s="98"/>
      <c r="AA797" s="98"/>
      <c r="AB797" s="98"/>
      <c r="AC797" s="98"/>
      <c r="AD797" s="98"/>
      <c r="AE797" s="98"/>
      <c r="AF797" s="98"/>
      <c r="AG797" s="98"/>
      <c r="AH797" s="98"/>
    </row>
    <row r="798" spans="1:34" ht="64.5" customHeight="1">
      <c r="A798" s="235">
        <f t="shared" si="73"/>
        <v>769</v>
      </c>
      <c r="B798" s="336" t="s">
        <v>3773</v>
      </c>
      <c r="C798" s="76">
        <f t="shared" si="74"/>
        <v>761</v>
      </c>
      <c r="D798" s="259" t="s">
        <v>3720</v>
      </c>
      <c r="E798" s="267" t="s">
        <v>8448</v>
      </c>
      <c r="F798" s="268"/>
      <c r="G798" s="268" t="s">
        <v>8450</v>
      </c>
      <c r="H798" s="269">
        <v>2263</v>
      </c>
      <c r="I798" s="270" t="s">
        <v>12797</v>
      </c>
      <c r="J798" s="215" t="s">
        <v>12798</v>
      </c>
      <c r="K798" s="271" t="s">
        <v>8452</v>
      </c>
      <c r="L798" s="200" t="s">
        <v>8453</v>
      </c>
      <c r="M798" s="272"/>
      <c r="N798" s="202"/>
      <c r="O798" s="98"/>
      <c r="P798" s="98"/>
      <c r="Q798" s="98"/>
      <c r="R798" s="98"/>
      <c r="S798" s="98"/>
      <c r="T798" s="98"/>
      <c r="U798" s="98"/>
      <c r="V798" s="98"/>
      <c r="W798" s="98"/>
      <c r="X798" s="98"/>
      <c r="Y798" s="98"/>
      <c r="Z798" s="98"/>
      <c r="AA798" s="98"/>
      <c r="AB798" s="98"/>
      <c r="AC798" s="98"/>
      <c r="AD798" s="98"/>
      <c r="AE798" s="98"/>
      <c r="AF798" s="98"/>
      <c r="AG798" s="98"/>
      <c r="AH798" s="98"/>
    </row>
    <row r="799" spans="1:34" ht="64.5" customHeight="1">
      <c r="A799" s="235">
        <f t="shared" si="73"/>
        <v>770</v>
      </c>
      <c r="B799" s="336" t="s">
        <v>3773</v>
      </c>
      <c r="C799" s="76">
        <f t="shared" si="74"/>
        <v>762</v>
      </c>
      <c r="D799" s="259" t="s">
        <v>3720</v>
      </c>
      <c r="E799" s="259" t="s">
        <v>8455</v>
      </c>
      <c r="F799" s="215"/>
      <c r="G799" s="215" t="s">
        <v>8456</v>
      </c>
      <c r="H799" s="76">
        <v>2320</v>
      </c>
      <c r="I799" s="201" t="s">
        <v>8457</v>
      </c>
      <c r="J799" s="215" t="s">
        <v>12799</v>
      </c>
      <c r="K799" s="202" t="s">
        <v>8458</v>
      </c>
      <c r="L799" s="200" t="s">
        <v>8459</v>
      </c>
      <c r="M799" s="272"/>
      <c r="N799" s="202"/>
      <c r="O799" s="98"/>
      <c r="P799" s="98"/>
      <c r="Q799" s="98"/>
      <c r="R799" s="98"/>
      <c r="S799" s="98"/>
      <c r="T799" s="98"/>
      <c r="U799" s="98"/>
      <c r="V799" s="98"/>
      <c r="W799" s="98"/>
      <c r="X799" s="98"/>
      <c r="Y799" s="98"/>
      <c r="Z799" s="98"/>
      <c r="AA799" s="98"/>
      <c r="AB799" s="98"/>
      <c r="AC799" s="98"/>
      <c r="AD799" s="98"/>
      <c r="AE799" s="98"/>
      <c r="AF799" s="98"/>
      <c r="AG799" s="98"/>
      <c r="AH799" s="98"/>
    </row>
    <row r="800" spans="1:34" ht="64.5" customHeight="1">
      <c r="A800" s="235">
        <f t="shared" si="73"/>
        <v>771</v>
      </c>
      <c r="B800" s="336" t="s">
        <v>3773</v>
      </c>
      <c r="C800" s="76">
        <f t="shared" si="74"/>
        <v>763</v>
      </c>
      <c r="D800" s="199" t="s">
        <v>3720</v>
      </c>
      <c r="E800" s="199" t="s">
        <v>11261</v>
      </c>
      <c r="F800" s="76" t="s">
        <v>11262</v>
      </c>
      <c r="G800" s="200" t="s">
        <v>11263</v>
      </c>
      <c r="H800" s="76" t="s">
        <v>11264</v>
      </c>
      <c r="I800" s="200" t="s">
        <v>11248</v>
      </c>
      <c r="J800" s="76" t="s">
        <v>12800</v>
      </c>
      <c r="K800" s="202" t="s">
        <v>11265</v>
      </c>
      <c r="L800" s="200" t="s">
        <v>11266</v>
      </c>
      <c r="M800" s="76"/>
      <c r="N800" s="202"/>
      <c r="O800" s="98"/>
      <c r="P800" s="98"/>
      <c r="Q800" s="98"/>
      <c r="R800" s="98"/>
      <c r="S800" s="98"/>
      <c r="T800" s="98"/>
      <c r="U800" s="98"/>
      <c r="V800" s="98"/>
      <c r="W800" s="98"/>
      <c r="X800" s="98"/>
      <c r="Y800" s="98"/>
      <c r="Z800" s="98"/>
      <c r="AA800" s="98"/>
      <c r="AB800" s="98"/>
      <c r="AC800" s="98"/>
      <c r="AD800" s="98"/>
      <c r="AE800" s="98"/>
      <c r="AF800" s="98"/>
      <c r="AG800" s="98"/>
      <c r="AH800" s="98"/>
    </row>
    <row r="801" spans="1:34" ht="64.5" customHeight="1">
      <c r="A801" s="235">
        <f t="shared" si="73"/>
        <v>772</v>
      </c>
      <c r="B801" s="336" t="s">
        <v>3773</v>
      </c>
      <c r="C801" s="76">
        <f t="shared" si="74"/>
        <v>764</v>
      </c>
      <c r="D801" s="347" t="s">
        <v>3720</v>
      </c>
      <c r="E801" s="199" t="s">
        <v>11283</v>
      </c>
      <c r="F801" s="76"/>
      <c r="G801" s="200" t="s">
        <v>11284</v>
      </c>
      <c r="H801" s="76">
        <v>236</v>
      </c>
      <c r="I801" s="400">
        <v>45680</v>
      </c>
      <c r="J801" s="215" t="s">
        <v>12801</v>
      </c>
      <c r="K801" s="263" t="s">
        <v>11288</v>
      </c>
      <c r="L801" s="401" t="s">
        <v>12802</v>
      </c>
      <c r="M801" s="266"/>
      <c r="N801" s="263"/>
      <c r="O801" s="98"/>
      <c r="P801" s="98"/>
      <c r="Q801" s="98"/>
      <c r="R801" s="98"/>
      <c r="S801" s="98"/>
      <c r="T801" s="98"/>
      <c r="U801" s="98"/>
      <c r="V801" s="98"/>
      <c r="W801" s="98"/>
      <c r="X801" s="98"/>
      <c r="Y801" s="98"/>
      <c r="Z801" s="98"/>
      <c r="AA801" s="98"/>
      <c r="AB801" s="98"/>
      <c r="AC801" s="98"/>
      <c r="AD801" s="98"/>
      <c r="AE801" s="98"/>
      <c r="AF801" s="98"/>
      <c r="AG801" s="98"/>
      <c r="AH801" s="98"/>
    </row>
    <row r="802" spans="1:34" ht="64.5" customHeight="1">
      <c r="A802" s="235">
        <f t="shared" si="73"/>
        <v>773</v>
      </c>
      <c r="B802" s="336" t="s">
        <v>3773</v>
      </c>
      <c r="C802" s="76">
        <f t="shared" si="74"/>
        <v>765</v>
      </c>
      <c r="D802" s="199" t="s">
        <v>3720</v>
      </c>
      <c r="E802" s="199" t="s">
        <v>11294</v>
      </c>
      <c r="F802" s="76" t="s">
        <v>11295</v>
      </c>
      <c r="G802" s="200" t="s">
        <v>11296</v>
      </c>
      <c r="H802" s="76" t="s">
        <v>11297</v>
      </c>
      <c r="I802" s="200" t="s">
        <v>7087</v>
      </c>
      <c r="J802" s="76" t="s">
        <v>12803</v>
      </c>
      <c r="K802" s="202" t="s">
        <v>11298</v>
      </c>
      <c r="L802" s="200" t="s">
        <v>11299</v>
      </c>
      <c r="M802" s="76"/>
      <c r="N802" s="202"/>
      <c r="O802" s="98"/>
      <c r="P802" s="98"/>
      <c r="Q802" s="98"/>
      <c r="R802" s="98"/>
      <c r="S802" s="98"/>
      <c r="T802" s="98"/>
      <c r="U802" s="98"/>
      <c r="V802" s="98"/>
      <c r="W802" s="98"/>
      <c r="X802" s="98"/>
      <c r="Y802" s="98"/>
      <c r="Z802" s="98"/>
      <c r="AA802" s="98"/>
      <c r="AB802" s="98"/>
      <c r="AC802" s="98"/>
      <c r="AD802" s="98"/>
      <c r="AE802" s="98"/>
      <c r="AF802" s="98"/>
      <c r="AG802" s="98"/>
      <c r="AH802" s="98"/>
    </row>
    <row r="803" spans="1:34" ht="64.5" customHeight="1">
      <c r="A803" s="235">
        <f t="shared" si="73"/>
        <v>774</v>
      </c>
      <c r="B803" s="336" t="s">
        <v>3773</v>
      </c>
      <c r="C803" s="76">
        <f t="shared" si="74"/>
        <v>766</v>
      </c>
      <c r="D803" s="285" t="s">
        <v>3720</v>
      </c>
      <c r="E803" s="404" t="s">
        <v>11715</v>
      </c>
      <c r="F803" s="212" t="s">
        <v>11716</v>
      </c>
      <c r="G803" s="200" t="s">
        <v>11717</v>
      </c>
      <c r="H803" s="76" t="s">
        <v>11718</v>
      </c>
      <c r="I803" s="364">
        <v>45818</v>
      </c>
      <c r="J803" s="284" t="s">
        <v>12804</v>
      </c>
      <c r="K803" s="405" t="s">
        <v>11719</v>
      </c>
      <c r="L803" s="76" t="s">
        <v>6594</v>
      </c>
      <c r="M803" s="76"/>
      <c r="N803" s="202"/>
      <c r="O803" s="98"/>
      <c r="P803" s="98"/>
      <c r="Q803" s="98"/>
      <c r="R803" s="98"/>
      <c r="S803" s="98"/>
      <c r="T803" s="98"/>
      <c r="U803" s="98"/>
      <c r="V803" s="98"/>
      <c r="W803" s="98"/>
      <c r="X803" s="98"/>
      <c r="Y803" s="98"/>
      <c r="Z803" s="98"/>
      <c r="AA803" s="98"/>
      <c r="AB803" s="98"/>
      <c r="AC803" s="98"/>
      <c r="AD803" s="98"/>
      <c r="AE803" s="98"/>
      <c r="AF803" s="98"/>
      <c r="AG803" s="98"/>
      <c r="AH803" s="98"/>
    </row>
    <row r="804" spans="1:34" ht="64.5" customHeight="1">
      <c r="A804" s="235">
        <f t="shared" si="73"/>
        <v>775</v>
      </c>
      <c r="B804" s="336" t="s">
        <v>3773</v>
      </c>
      <c r="C804" s="76">
        <f t="shared" si="74"/>
        <v>767</v>
      </c>
      <c r="D804" s="347" t="s">
        <v>3720</v>
      </c>
      <c r="E804" s="259" t="s">
        <v>11894</v>
      </c>
      <c r="F804" s="212" t="s">
        <v>11895</v>
      </c>
      <c r="G804" s="200" t="s">
        <v>11896</v>
      </c>
      <c r="H804" s="210">
        <v>3842</v>
      </c>
      <c r="I804" s="214">
        <v>43901</v>
      </c>
      <c r="J804" s="200" t="s">
        <v>12805</v>
      </c>
      <c r="K804" s="263" t="s">
        <v>11897</v>
      </c>
      <c r="L804" s="200" t="s">
        <v>11898</v>
      </c>
      <c r="M804" s="313"/>
      <c r="N804" s="202"/>
      <c r="O804" s="98"/>
      <c r="P804" s="98"/>
      <c r="Q804" s="98"/>
      <c r="R804" s="98"/>
      <c r="S804" s="98"/>
      <c r="T804" s="98"/>
      <c r="U804" s="98"/>
      <c r="V804" s="98"/>
      <c r="W804" s="98"/>
      <c r="X804" s="98"/>
      <c r="Y804" s="98"/>
      <c r="Z804" s="98"/>
      <c r="AA804" s="98"/>
      <c r="AB804" s="98"/>
      <c r="AC804" s="98"/>
      <c r="AD804" s="98"/>
      <c r="AE804" s="98"/>
      <c r="AF804" s="98"/>
      <c r="AG804" s="98"/>
      <c r="AH804" s="98"/>
    </row>
    <row r="805" spans="1:34" ht="36.75" customHeight="1">
      <c r="A805" s="337"/>
      <c r="B805" s="338"/>
      <c r="C805" s="111"/>
      <c r="D805" s="350" t="s">
        <v>3646</v>
      </c>
      <c r="E805" s="351">
        <f>COUNTIF($D$2:$D$1303,D805)-1</f>
        <v>150</v>
      </c>
      <c r="F805" s="355"/>
      <c r="G805" s="342"/>
      <c r="H805" s="356"/>
      <c r="I805" s="343"/>
      <c r="J805" s="342"/>
      <c r="K805" s="388"/>
      <c r="L805" s="342"/>
      <c r="M805" s="392"/>
      <c r="N805" s="345"/>
      <c r="O805" s="190"/>
      <c r="P805" s="190"/>
      <c r="Q805" s="190"/>
      <c r="R805" s="190"/>
      <c r="S805" s="190"/>
      <c r="T805" s="190"/>
      <c r="U805" s="190"/>
      <c r="V805" s="190"/>
      <c r="W805" s="190"/>
      <c r="X805" s="190"/>
      <c r="Y805" s="190"/>
      <c r="Z805" s="190"/>
      <c r="AA805" s="190"/>
      <c r="AB805" s="190"/>
      <c r="AC805" s="190"/>
      <c r="AD805" s="190"/>
      <c r="AE805" s="190"/>
      <c r="AF805" s="190"/>
      <c r="AG805" s="190"/>
      <c r="AH805" s="190"/>
    </row>
    <row r="806" spans="1:34" ht="64.5" customHeight="1">
      <c r="A806" s="235">
        <f>A804+1</f>
        <v>776</v>
      </c>
      <c r="B806" s="336" t="s">
        <v>3773</v>
      </c>
      <c r="C806" s="76">
        <f>C804+1</f>
        <v>768</v>
      </c>
      <c r="D806" s="347" t="s">
        <v>3646</v>
      </c>
      <c r="E806" s="199" t="s">
        <v>3647</v>
      </c>
      <c r="F806" s="276"/>
      <c r="G806" s="200" t="s">
        <v>3648</v>
      </c>
      <c r="H806" s="76" t="s">
        <v>3649</v>
      </c>
      <c r="I806" s="200" t="s">
        <v>3650</v>
      </c>
      <c r="J806" s="76" t="s">
        <v>3651</v>
      </c>
      <c r="K806" s="216" t="s">
        <v>3652</v>
      </c>
      <c r="L806" s="76" t="s">
        <v>3653</v>
      </c>
      <c r="M806" s="210"/>
      <c r="N806" s="274"/>
      <c r="O806" s="98"/>
      <c r="P806" s="98"/>
      <c r="Q806" s="98"/>
      <c r="R806" s="98"/>
      <c r="S806" s="98"/>
      <c r="T806" s="98"/>
      <c r="U806" s="98"/>
      <c r="V806" s="98"/>
      <c r="W806" s="98"/>
      <c r="X806" s="98"/>
      <c r="Y806" s="98"/>
      <c r="Z806" s="98"/>
      <c r="AA806" s="98"/>
      <c r="AB806" s="98"/>
      <c r="AC806" s="98"/>
      <c r="AD806" s="98"/>
      <c r="AE806" s="98"/>
      <c r="AF806" s="98"/>
      <c r="AG806" s="98"/>
      <c r="AH806" s="98"/>
    </row>
    <row r="807" spans="1:34" ht="64.5" customHeight="1">
      <c r="A807" s="235">
        <f t="shared" ref="A807:A829" si="75">A806+1</f>
        <v>777</v>
      </c>
      <c r="B807" s="336" t="s">
        <v>3773</v>
      </c>
      <c r="C807" s="76">
        <f t="shared" ref="C807:C955" si="76">C806+1</f>
        <v>769</v>
      </c>
      <c r="D807" s="347" t="s">
        <v>3646</v>
      </c>
      <c r="E807" s="199" t="s">
        <v>12806</v>
      </c>
      <c r="F807" s="76"/>
      <c r="G807" s="200" t="s">
        <v>11114</v>
      </c>
      <c r="H807" s="76" t="s">
        <v>11115</v>
      </c>
      <c r="I807" s="200" t="s">
        <v>12807</v>
      </c>
      <c r="J807" s="200" t="s">
        <v>12808</v>
      </c>
      <c r="K807" s="202" t="s">
        <v>12809</v>
      </c>
      <c r="L807" s="76" t="s">
        <v>11119</v>
      </c>
      <c r="M807" s="76" t="s">
        <v>12810</v>
      </c>
      <c r="N807" s="202"/>
      <c r="O807" s="98"/>
      <c r="P807" s="98"/>
      <c r="Q807" s="98"/>
      <c r="R807" s="98"/>
      <c r="S807" s="98"/>
      <c r="T807" s="98"/>
      <c r="U807" s="98"/>
      <c r="V807" s="98"/>
      <c r="W807" s="98"/>
      <c r="X807" s="98"/>
      <c r="Y807" s="98"/>
      <c r="Z807" s="98"/>
      <c r="AA807" s="98"/>
      <c r="AB807" s="98"/>
      <c r="AC807" s="98"/>
      <c r="AD807" s="98"/>
      <c r="AE807" s="98"/>
      <c r="AF807" s="98"/>
      <c r="AG807" s="98"/>
      <c r="AH807" s="98"/>
    </row>
    <row r="808" spans="1:34" ht="64.5" customHeight="1">
      <c r="A808" s="235">
        <f t="shared" si="75"/>
        <v>778</v>
      </c>
      <c r="B808" s="336" t="s">
        <v>3773</v>
      </c>
      <c r="C808" s="76">
        <f t="shared" si="76"/>
        <v>770</v>
      </c>
      <c r="D808" s="347" t="s">
        <v>3646</v>
      </c>
      <c r="E808" s="199" t="s">
        <v>3984</v>
      </c>
      <c r="F808" s="200"/>
      <c r="G808" s="200" t="s">
        <v>3985</v>
      </c>
      <c r="H808" s="76" t="s">
        <v>3986</v>
      </c>
      <c r="I808" s="208" t="s">
        <v>3987</v>
      </c>
      <c r="J808" s="200" t="s">
        <v>12811</v>
      </c>
      <c r="K808" s="202" t="s">
        <v>3988</v>
      </c>
      <c r="L808" s="76" t="s">
        <v>3989</v>
      </c>
      <c r="M808" s="76" t="s">
        <v>3990</v>
      </c>
      <c r="N808" s="202"/>
      <c r="O808" s="98"/>
      <c r="P808" s="98"/>
      <c r="Q808" s="98"/>
      <c r="R808" s="98"/>
      <c r="S808" s="98"/>
      <c r="T808" s="98"/>
      <c r="U808" s="98"/>
      <c r="V808" s="98"/>
      <c r="W808" s="98"/>
      <c r="X808" s="98"/>
      <c r="Y808" s="98"/>
      <c r="Z808" s="98"/>
      <c r="AA808" s="98"/>
      <c r="AB808" s="98"/>
      <c r="AC808" s="98"/>
      <c r="AD808" s="98"/>
      <c r="AE808" s="98"/>
      <c r="AF808" s="98"/>
      <c r="AG808" s="98"/>
      <c r="AH808" s="98"/>
    </row>
    <row r="809" spans="1:34" ht="64.5" customHeight="1">
      <c r="A809" s="235">
        <f t="shared" si="75"/>
        <v>779</v>
      </c>
      <c r="B809" s="336" t="s">
        <v>3773</v>
      </c>
      <c r="C809" s="76">
        <f t="shared" si="76"/>
        <v>771</v>
      </c>
      <c r="D809" s="347" t="s">
        <v>3646</v>
      </c>
      <c r="E809" s="199" t="s">
        <v>3991</v>
      </c>
      <c r="F809" s="200"/>
      <c r="G809" s="200" t="s">
        <v>3992</v>
      </c>
      <c r="H809" s="76" t="s">
        <v>3993</v>
      </c>
      <c r="I809" s="208" t="s">
        <v>3994</v>
      </c>
      <c r="J809" s="200" t="s">
        <v>12812</v>
      </c>
      <c r="K809" s="241" t="s">
        <v>3995</v>
      </c>
      <c r="L809" s="76" t="s">
        <v>3996</v>
      </c>
      <c r="M809" s="76"/>
      <c r="N809" s="202"/>
      <c r="O809" s="98"/>
      <c r="P809" s="98"/>
      <c r="Q809" s="98"/>
      <c r="R809" s="98"/>
      <c r="S809" s="98"/>
      <c r="T809" s="98"/>
      <c r="U809" s="98"/>
      <c r="V809" s="98"/>
      <c r="W809" s="98"/>
      <c r="X809" s="98"/>
      <c r="Y809" s="98"/>
      <c r="Z809" s="98"/>
      <c r="AA809" s="98"/>
      <c r="AB809" s="98"/>
      <c r="AC809" s="98"/>
      <c r="AD809" s="98"/>
      <c r="AE809" s="98"/>
      <c r="AF809" s="98"/>
      <c r="AG809" s="98"/>
      <c r="AH809" s="98"/>
    </row>
    <row r="810" spans="1:34" ht="64.5" customHeight="1">
      <c r="A810" s="235">
        <f t="shared" si="75"/>
        <v>780</v>
      </c>
      <c r="B810" s="336" t="s">
        <v>3773</v>
      </c>
      <c r="C810" s="76">
        <f t="shared" si="76"/>
        <v>772</v>
      </c>
      <c r="D810" s="347" t="s">
        <v>3646</v>
      </c>
      <c r="E810" s="199" t="s">
        <v>4040</v>
      </c>
      <c r="F810" s="200"/>
      <c r="G810" s="200" t="s">
        <v>4041</v>
      </c>
      <c r="H810" s="76">
        <v>4352</v>
      </c>
      <c r="I810" s="208">
        <v>43475</v>
      </c>
      <c r="J810" s="262" t="s">
        <v>4042</v>
      </c>
      <c r="K810" s="202" t="s">
        <v>4043</v>
      </c>
      <c r="L810" s="76" t="s">
        <v>4044</v>
      </c>
      <c r="M810" s="76"/>
      <c r="N810" s="202"/>
      <c r="O810" s="98"/>
      <c r="P810" s="98"/>
      <c r="Q810" s="98"/>
      <c r="R810" s="98"/>
      <c r="S810" s="98"/>
      <c r="T810" s="98"/>
      <c r="U810" s="98"/>
      <c r="V810" s="98"/>
      <c r="W810" s="98"/>
      <c r="X810" s="98"/>
      <c r="Y810" s="98"/>
      <c r="Z810" s="98"/>
      <c r="AA810" s="98"/>
      <c r="AB810" s="98"/>
      <c r="AC810" s="98"/>
      <c r="AD810" s="98"/>
      <c r="AE810" s="98"/>
      <c r="AF810" s="98"/>
      <c r="AG810" s="98"/>
      <c r="AH810" s="98"/>
    </row>
    <row r="811" spans="1:34" ht="64.5" customHeight="1">
      <c r="A811" s="235">
        <f t="shared" si="75"/>
        <v>781</v>
      </c>
      <c r="B811" s="336" t="s">
        <v>3773</v>
      </c>
      <c r="C811" s="76">
        <f t="shared" si="76"/>
        <v>773</v>
      </c>
      <c r="D811" s="347" t="s">
        <v>3646</v>
      </c>
      <c r="E811" s="199" t="s">
        <v>4089</v>
      </c>
      <c r="F811" s="76" t="s">
        <v>4090</v>
      </c>
      <c r="G811" s="200" t="s">
        <v>4091</v>
      </c>
      <c r="H811" s="76" t="s">
        <v>4092</v>
      </c>
      <c r="I811" s="200" t="s">
        <v>4093</v>
      </c>
      <c r="J811" s="200" t="s">
        <v>4094</v>
      </c>
      <c r="K811" s="202" t="s">
        <v>4095</v>
      </c>
      <c r="L811" s="76" t="s">
        <v>4096</v>
      </c>
      <c r="M811" s="76" t="s">
        <v>742</v>
      </c>
      <c r="N811" s="202"/>
      <c r="O811" s="98"/>
      <c r="P811" s="98"/>
      <c r="Q811" s="98"/>
      <c r="R811" s="98"/>
      <c r="S811" s="98"/>
      <c r="T811" s="98"/>
      <c r="U811" s="98"/>
      <c r="V811" s="98"/>
      <c r="W811" s="98"/>
      <c r="X811" s="98"/>
      <c r="Y811" s="98"/>
      <c r="Z811" s="98"/>
      <c r="AA811" s="98"/>
      <c r="AB811" s="98"/>
      <c r="AC811" s="98"/>
      <c r="AD811" s="98"/>
      <c r="AE811" s="98"/>
      <c r="AF811" s="98"/>
      <c r="AG811" s="98"/>
      <c r="AH811" s="98"/>
    </row>
    <row r="812" spans="1:34" ht="64.5" customHeight="1">
      <c r="A812" s="235">
        <f t="shared" si="75"/>
        <v>782</v>
      </c>
      <c r="B812" s="336" t="s">
        <v>3773</v>
      </c>
      <c r="C812" s="76">
        <f t="shared" si="76"/>
        <v>774</v>
      </c>
      <c r="D812" s="347" t="s">
        <v>3646</v>
      </c>
      <c r="E812" s="199" t="s">
        <v>4110</v>
      </c>
      <c r="F812" s="76" t="s">
        <v>4111</v>
      </c>
      <c r="G812" s="200" t="s">
        <v>4112</v>
      </c>
      <c r="H812" s="76">
        <v>2700</v>
      </c>
      <c r="I812" s="232" t="s">
        <v>4113</v>
      </c>
      <c r="J812" s="215" t="s">
        <v>12813</v>
      </c>
      <c r="K812" s="263" t="s">
        <v>4114</v>
      </c>
      <c r="L812" s="76" t="s">
        <v>4115</v>
      </c>
      <c r="M812" s="76"/>
      <c r="N812" s="202"/>
      <c r="O812" s="98"/>
      <c r="P812" s="98"/>
      <c r="Q812" s="98"/>
      <c r="R812" s="98"/>
      <c r="S812" s="98"/>
      <c r="T812" s="98"/>
      <c r="U812" s="98"/>
      <c r="V812" s="98"/>
      <c r="W812" s="98"/>
      <c r="X812" s="98"/>
      <c r="Y812" s="98"/>
      <c r="Z812" s="98"/>
      <c r="AA812" s="98"/>
      <c r="AB812" s="98"/>
      <c r="AC812" s="98"/>
      <c r="AD812" s="98"/>
      <c r="AE812" s="98"/>
      <c r="AF812" s="98"/>
      <c r="AG812" s="98"/>
      <c r="AH812" s="98"/>
    </row>
    <row r="813" spans="1:34" ht="64.5" customHeight="1">
      <c r="A813" s="235">
        <f t="shared" si="75"/>
        <v>783</v>
      </c>
      <c r="B813" s="336" t="s">
        <v>3773</v>
      </c>
      <c r="C813" s="76">
        <f t="shared" si="76"/>
        <v>775</v>
      </c>
      <c r="D813" s="347" t="s">
        <v>3646</v>
      </c>
      <c r="E813" s="199" t="s">
        <v>4317</v>
      </c>
      <c r="F813" s="76"/>
      <c r="G813" s="200" t="s">
        <v>4318</v>
      </c>
      <c r="H813" s="76">
        <v>1704</v>
      </c>
      <c r="I813" s="200" t="s">
        <v>4319</v>
      </c>
      <c r="J813" s="200" t="s">
        <v>12814</v>
      </c>
      <c r="K813" s="206" t="s">
        <v>4320</v>
      </c>
      <c r="L813" s="76" t="s">
        <v>4321</v>
      </c>
      <c r="M813" s="76"/>
      <c r="N813" s="202"/>
      <c r="O813" s="98"/>
      <c r="P813" s="98"/>
      <c r="Q813" s="98"/>
      <c r="R813" s="98"/>
      <c r="S813" s="98"/>
      <c r="T813" s="98"/>
      <c r="U813" s="98"/>
      <c r="V813" s="98"/>
      <c r="W813" s="98"/>
      <c r="X813" s="98"/>
      <c r="Y813" s="98"/>
      <c r="Z813" s="98"/>
      <c r="AA813" s="98"/>
      <c r="AB813" s="98"/>
      <c r="AC813" s="98"/>
      <c r="AD813" s="98"/>
      <c r="AE813" s="98"/>
      <c r="AF813" s="98"/>
      <c r="AG813" s="98"/>
      <c r="AH813" s="98"/>
    </row>
    <row r="814" spans="1:34" ht="64.5" customHeight="1">
      <c r="A814" s="235">
        <f t="shared" si="75"/>
        <v>784</v>
      </c>
      <c r="B814" s="336" t="s">
        <v>3773</v>
      </c>
      <c r="C814" s="76">
        <f t="shared" si="76"/>
        <v>776</v>
      </c>
      <c r="D814" s="347" t="s">
        <v>3646</v>
      </c>
      <c r="E814" s="199" t="s">
        <v>4327</v>
      </c>
      <c r="F814" s="76" t="s">
        <v>4328</v>
      </c>
      <c r="G814" s="200" t="s">
        <v>4329</v>
      </c>
      <c r="H814" s="210">
        <v>14</v>
      </c>
      <c r="I814" s="257" t="s">
        <v>4330</v>
      </c>
      <c r="J814" s="76" t="s">
        <v>12815</v>
      </c>
      <c r="K814" s="216" t="s">
        <v>4331</v>
      </c>
      <c r="L814" s="76" t="s">
        <v>4332</v>
      </c>
      <c r="M814" s="76"/>
      <c r="N814" s="202"/>
      <c r="O814" s="98"/>
      <c r="P814" s="98"/>
      <c r="Q814" s="98"/>
      <c r="R814" s="98"/>
      <c r="S814" s="98"/>
      <c r="T814" s="98"/>
      <c r="U814" s="98"/>
      <c r="V814" s="98"/>
      <c r="W814" s="98"/>
      <c r="X814" s="98"/>
      <c r="Y814" s="98"/>
      <c r="Z814" s="98"/>
      <c r="AA814" s="98"/>
      <c r="AB814" s="98"/>
      <c r="AC814" s="98"/>
      <c r="AD814" s="98"/>
      <c r="AE814" s="98"/>
      <c r="AF814" s="98"/>
      <c r="AG814" s="98"/>
      <c r="AH814" s="98"/>
    </row>
    <row r="815" spans="1:34" ht="86.25" customHeight="1">
      <c r="A815" s="235">
        <f t="shared" si="75"/>
        <v>785</v>
      </c>
      <c r="B815" s="336" t="s">
        <v>3773</v>
      </c>
      <c r="C815" s="76">
        <f t="shared" si="76"/>
        <v>777</v>
      </c>
      <c r="D815" s="347" t="s">
        <v>3646</v>
      </c>
      <c r="E815" s="199" t="s">
        <v>4368</v>
      </c>
      <c r="F815" s="76" t="s">
        <v>4369</v>
      </c>
      <c r="G815" s="200" t="s">
        <v>4370</v>
      </c>
      <c r="H815" s="76" t="s">
        <v>4371</v>
      </c>
      <c r="I815" s="200" t="s">
        <v>4372</v>
      </c>
      <c r="J815" s="200" t="s">
        <v>4373</v>
      </c>
      <c r="K815" s="202" t="s">
        <v>4374</v>
      </c>
      <c r="L815" s="76" t="s">
        <v>4375</v>
      </c>
      <c r="M815" s="76" t="s">
        <v>2757</v>
      </c>
      <c r="N815" s="202"/>
      <c r="O815" s="98"/>
      <c r="P815" s="98"/>
      <c r="Q815" s="98"/>
      <c r="R815" s="98"/>
      <c r="S815" s="98"/>
      <c r="T815" s="98"/>
      <c r="U815" s="98"/>
      <c r="V815" s="98"/>
      <c r="W815" s="98"/>
      <c r="X815" s="98"/>
      <c r="Y815" s="98"/>
      <c r="Z815" s="98"/>
      <c r="AA815" s="98"/>
      <c r="AB815" s="98"/>
      <c r="AC815" s="98"/>
      <c r="AD815" s="98"/>
      <c r="AE815" s="98"/>
      <c r="AF815" s="98"/>
      <c r="AG815" s="98"/>
      <c r="AH815" s="98"/>
    </row>
    <row r="816" spans="1:34" ht="79.5" customHeight="1">
      <c r="A816" s="235">
        <f t="shared" si="75"/>
        <v>786</v>
      </c>
      <c r="B816" s="336" t="s">
        <v>3773</v>
      </c>
      <c r="C816" s="76">
        <f t="shared" si="76"/>
        <v>778</v>
      </c>
      <c r="D816" s="347" t="s">
        <v>3646</v>
      </c>
      <c r="E816" s="199" t="s">
        <v>4413</v>
      </c>
      <c r="F816" s="292" t="s">
        <v>4414</v>
      </c>
      <c r="G816" s="200" t="s">
        <v>4415</v>
      </c>
      <c r="H816" s="287">
        <v>1334</v>
      </c>
      <c r="I816" s="391">
        <v>44965</v>
      </c>
      <c r="J816" s="215" t="s">
        <v>12816</v>
      </c>
      <c r="K816" s="286" t="s">
        <v>4416</v>
      </c>
      <c r="L816" s="76" t="s">
        <v>1284</v>
      </c>
      <c r="M816" s="76"/>
      <c r="N816" s="202"/>
      <c r="O816" s="98"/>
      <c r="P816" s="98"/>
      <c r="Q816" s="98"/>
      <c r="R816" s="98"/>
      <c r="S816" s="98"/>
      <c r="T816" s="98"/>
      <c r="U816" s="98"/>
      <c r="V816" s="98"/>
      <c r="W816" s="98"/>
      <c r="X816" s="98"/>
      <c r="Y816" s="98"/>
      <c r="Z816" s="98"/>
      <c r="AA816" s="98"/>
      <c r="AB816" s="98"/>
      <c r="AC816" s="98"/>
      <c r="AD816" s="98"/>
      <c r="AE816" s="98"/>
      <c r="AF816" s="98"/>
      <c r="AG816" s="98"/>
      <c r="AH816" s="98"/>
    </row>
    <row r="817" spans="1:34" ht="67.5" customHeight="1">
      <c r="A817" s="235">
        <f t="shared" si="75"/>
        <v>787</v>
      </c>
      <c r="B817" s="336" t="s">
        <v>3773</v>
      </c>
      <c r="C817" s="76">
        <f t="shared" si="76"/>
        <v>779</v>
      </c>
      <c r="D817" s="347" t="s">
        <v>3646</v>
      </c>
      <c r="E817" s="199" t="s">
        <v>4460</v>
      </c>
      <c r="F817" s="292" t="s">
        <v>4461</v>
      </c>
      <c r="G817" s="200" t="s">
        <v>4462</v>
      </c>
      <c r="H817" s="287" t="s">
        <v>12817</v>
      </c>
      <c r="I817" s="304" t="s">
        <v>4464</v>
      </c>
      <c r="J817" s="215" t="s">
        <v>4465</v>
      </c>
      <c r="K817" s="286" t="s">
        <v>4466</v>
      </c>
      <c r="L817" s="406" t="s">
        <v>12818</v>
      </c>
      <c r="M817" s="76" t="s">
        <v>4468</v>
      </c>
      <c r="N817" s="202"/>
      <c r="O817" s="98"/>
      <c r="P817" s="98"/>
      <c r="Q817" s="98"/>
      <c r="R817" s="98"/>
      <c r="S817" s="98"/>
      <c r="T817" s="98"/>
      <c r="U817" s="98"/>
      <c r="V817" s="98"/>
      <c r="W817" s="98"/>
      <c r="X817" s="98"/>
      <c r="Y817" s="98"/>
      <c r="Z817" s="98"/>
      <c r="AA817" s="98"/>
      <c r="AB817" s="98"/>
      <c r="AC817" s="98"/>
      <c r="AD817" s="98"/>
      <c r="AE817" s="98"/>
      <c r="AF817" s="98"/>
      <c r="AG817" s="98"/>
      <c r="AH817" s="98"/>
    </row>
    <row r="818" spans="1:34" ht="51.75" customHeight="1">
      <c r="A818" s="235">
        <f t="shared" si="75"/>
        <v>788</v>
      </c>
      <c r="B818" s="336" t="s">
        <v>3773</v>
      </c>
      <c r="C818" s="76">
        <f t="shared" si="76"/>
        <v>780</v>
      </c>
      <c r="D818" s="347" t="s">
        <v>3646</v>
      </c>
      <c r="E818" s="199" t="s">
        <v>4583</v>
      </c>
      <c r="F818" s="215"/>
      <c r="G818" s="200" t="s">
        <v>4584</v>
      </c>
      <c r="H818" s="76">
        <v>2926</v>
      </c>
      <c r="I818" s="208" t="s">
        <v>4585</v>
      </c>
      <c r="J818" s="215" t="s">
        <v>4586</v>
      </c>
      <c r="K818" s="202" t="s">
        <v>4587</v>
      </c>
      <c r="L818" s="76" t="s">
        <v>4588</v>
      </c>
      <c r="M818" s="76"/>
      <c r="N818" s="202"/>
      <c r="O818" s="41"/>
      <c r="P818" s="31"/>
      <c r="Q818" s="84"/>
      <c r="R818" s="41"/>
      <c r="S818" s="41"/>
      <c r="T818" s="31"/>
      <c r="U818" s="31"/>
      <c r="V818" s="72"/>
      <c r="W818" s="41"/>
      <c r="X818" s="31"/>
      <c r="Y818" s="84"/>
      <c r="Z818" s="41"/>
      <c r="AA818" s="41"/>
      <c r="AB818" s="31"/>
      <c r="AC818" s="31"/>
      <c r="AD818" s="72"/>
      <c r="AE818" s="41"/>
      <c r="AF818" s="31"/>
      <c r="AG818" s="84"/>
      <c r="AH818" s="41"/>
    </row>
    <row r="819" spans="1:34" ht="63" customHeight="1">
      <c r="A819" s="235">
        <f t="shared" si="75"/>
        <v>789</v>
      </c>
      <c r="B819" s="336" t="s">
        <v>3773</v>
      </c>
      <c r="C819" s="76">
        <f t="shared" si="76"/>
        <v>781</v>
      </c>
      <c r="D819" s="347" t="s">
        <v>3646</v>
      </c>
      <c r="E819" s="199" t="s">
        <v>4596</v>
      </c>
      <c r="F819" s="215"/>
      <c r="G819" s="200" t="s">
        <v>4597</v>
      </c>
      <c r="H819" s="76">
        <v>2955</v>
      </c>
      <c r="I819" s="208" t="s">
        <v>4598</v>
      </c>
      <c r="J819" s="215" t="s">
        <v>12819</v>
      </c>
      <c r="K819" s="202" t="s">
        <v>4599</v>
      </c>
      <c r="L819" s="76" t="s">
        <v>4600</v>
      </c>
      <c r="M819" s="76"/>
      <c r="N819" s="202"/>
      <c r="O819" s="288"/>
      <c r="P819" s="98"/>
      <c r="Q819" s="289"/>
      <c r="R819" s="288"/>
      <c r="S819" s="288"/>
      <c r="T819" s="98"/>
      <c r="U819" s="98"/>
      <c r="V819" s="290"/>
      <c r="W819" s="288"/>
      <c r="X819" s="98"/>
      <c r="Y819" s="289"/>
      <c r="Z819" s="288"/>
      <c r="AA819" s="288"/>
      <c r="AB819" s="98"/>
      <c r="AC819" s="98"/>
      <c r="AD819" s="290"/>
      <c r="AE819" s="288"/>
      <c r="AF819" s="98"/>
      <c r="AG819" s="289"/>
      <c r="AH819" s="288"/>
    </row>
    <row r="820" spans="1:34" ht="79.5" customHeight="1">
      <c r="A820" s="235">
        <f t="shared" si="75"/>
        <v>790</v>
      </c>
      <c r="B820" s="336" t="s">
        <v>3773</v>
      </c>
      <c r="C820" s="76">
        <f t="shared" si="76"/>
        <v>782</v>
      </c>
      <c r="D820" s="347" t="s">
        <v>3646</v>
      </c>
      <c r="E820" s="199" t="s">
        <v>4601</v>
      </c>
      <c r="F820" s="212"/>
      <c r="G820" s="200" t="s">
        <v>4602</v>
      </c>
      <c r="H820" s="76">
        <v>83</v>
      </c>
      <c r="I820" s="208" t="s">
        <v>4603</v>
      </c>
      <c r="J820" s="212" t="s">
        <v>12820</v>
      </c>
      <c r="K820" s="202" t="s">
        <v>4604</v>
      </c>
      <c r="L820" s="76" t="s">
        <v>4605</v>
      </c>
      <c r="M820" s="76"/>
      <c r="N820" s="202"/>
      <c r="O820" s="288"/>
      <c r="P820" s="98"/>
      <c r="Q820" s="289"/>
      <c r="R820" s="288"/>
      <c r="S820" s="288"/>
      <c r="T820" s="98"/>
      <c r="U820" s="98"/>
      <c r="V820" s="290"/>
      <c r="W820" s="288"/>
      <c r="X820" s="98"/>
      <c r="Y820" s="289"/>
      <c r="Z820" s="288"/>
      <c r="AA820" s="288"/>
      <c r="AB820" s="98"/>
      <c r="AC820" s="98"/>
      <c r="AD820" s="290"/>
      <c r="AE820" s="288"/>
      <c r="AF820" s="98"/>
      <c r="AG820" s="289"/>
      <c r="AH820" s="288"/>
    </row>
    <row r="821" spans="1:34" ht="63.75" customHeight="1">
      <c r="A821" s="235">
        <f t="shared" si="75"/>
        <v>791</v>
      </c>
      <c r="B821" s="336" t="s">
        <v>3773</v>
      </c>
      <c r="C821" s="76">
        <f t="shared" si="76"/>
        <v>783</v>
      </c>
      <c r="D821" s="347" t="s">
        <v>3646</v>
      </c>
      <c r="E821" s="291" t="s">
        <v>4633</v>
      </c>
      <c r="F821" s="76"/>
      <c r="G821" s="200" t="s">
        <v>4634</v>
      </c>
      <c r="H821" s="76" t="s">
        <v>4635</v>
      </c>
      <c r="I821" s="200" t="s">
        <v>4636</v>
      </c>
      <c r="J821" s="215" t="s">
        <v>12821</v>
      </c>
      <c r="K821" s="216" t="s">
        <v>4637</v>
      </c>
      <c r="L821" s="76" t="s">
        <v>4638</v>
      </c>
      <c r="M821" s="76"/>
      <c r="N821" s="202"/>
      <c r="O821" s="288"/>
      <c r="P821" s="98"/>
      <c r="Q821" s="289"/>
      <c r="R821" s="288"/>
      <c r="S821" s="288"/>
      <c r="T821" s="98"/>
      <c r="U821" s="98"/>
      <c r="V821" s="290"/>
      <c r="W821" s="288"/>
      <c r="X821" s="98"/>
      <c r="Y821" s="289"/>
      <c r="Z821" s="288"/>
      <c r="AA821" s="288"/>
      <c r="AB821" s="98"/>
      <c r="AC821" s="98"/>
      <c r="AD821" s="290"/>
      <c r="AE821" s="288"/>
      <c r="AF821" s="98"/>
      <c r="AG821" s="289"/>
      <c r="AH821" s="288"/>
    </row>
    <row r="822" spans="1:34" ht="63.75" customHeight="1">
      <c r="A822" s="235">
        <f t="shared" si="75"/>
        <v>792</v>
      </c>
      <c r="B822" s="336" t="s">
        <v>3773</v>
      </c>
      <c r="C822" s="76">
        <f t="shared" si="76"/>
        <v>784</v>
      </c>
      <c r="D822" s="347" t="s">
        <v>3646</v>
      </c>
      <c r="E822" s="199" t="s">
        <v>4658</v>
      </c>
      <c r="F822" s="76"/>
      <c r="G822" s="200" t="s">
        <v>4659</v>
      </c>
      <c r="H822" s="76" t="s">
        <v>4660</v>
      </c>
      <c r="I822" s="208" t="s">
        <v>4661</v>
      </c>
      <c r="J822" s="215" t="s">
        <v>12822</v>
      </c>
      <c r="K822" s="202" t="s">
        <v>4662</v>
      </c>
      <c r="L822" s="76" t="s">
        <v>4663</v>
      </c>
      <c r="M822" s="76" t="s">
        <v>4665</v>
      </c>
      <c r="N822" s="202"/>
      <c r="O822" s="288"/>
      <c r="P822" s="98"/>
      <c r="Q822" s="289"/>
      <c r="R822" s="288"/>
      <c r="S822" s="288"/>
      <c r="T822" s="98"/>
      <c r="U822" s="98"/>
      <c r="V822" s="290"/>
      <c r="W822" s="288"/>
      <c r="X822" s="98"/>
      <c r="Y822" s="289"/>
      <c r="Z822" s="288"/>
      <c r="AA822" s="288"/>
      <c r="AB822" s="98"/>
      <c r="AC822" s="98"/>
      <c r="AD822" s="290"/>
      <c r="AE822" s="288"/>
      <c r="AF822" s="98"/>
      <c r="AG822" s="289"/>
      <c r="AH822" s="288"/>
    </row>
    <row r="823" spans="1:34" ht="69" customHeight="1">
      <c r="A823" s="235">
        <f t="shared" si="75"/>
        <v>793</v>
      </c>
      <c r="B823" s="336" t="s">
        <v>3773</v>
      </c>
      <c r="C823" s="76">
        <f t="shared" si="76"/>
        <v>785</v>
      </c>
      <c r="D823" s="347" t="s">
        <v>3646</v>
      </c>
      <c r="E823" s="199" t="s">
        <v>4762</v>
      </c>
      <c r="F823" s="215" t="s">
        <v>4763</v>
      </c>
      <c r="G823" s="200" t="s">
        <v>4764</v>
      </c>
      <c r="H823" s="76">
        <v>1605</v>
      </c>
      <c r="I823" s="208" t="s">
        <v>4759</v>
      </c>
      <c r="J823" s="215" t="s">
        <v>12823</v>
      </c>
      <c r="K823" s="202" t="s">
        <v>4765</v>
      </c>
      <c r="L823" s="76" t="s">
        <v>4766</v>
      </c>
      <c r="M823" s="76"/>
      <c r="N823" s="202"/>
      <c r="O823" s="288"/>
      <c r="P823" s="98"/>
      <c r="Q823" s="289"/>
      <c r="R823" s="288"/>
      <c r="S823" s="288"/>
      <c r="T823" s="98"/>
      <c r="U823" s="98"/>
      <c r="V823" s="290"/>
      <c r="W823" s="288"/>
      <c r="X823" s="98"/>
      <c r="Y823" s="289"/>
      <c r="Z823" s="288"/>
      <c r="AA823" s="288"/>
      <c r="AB823" s="98"/>
      <c r="AC823" s="98"/>
      <c r="AD823" s="290"/>
      <c r="AE823" s="288"/>
      <c r="AF823" s="98"/>
      <c r="AG823" s="289"/>
      <c r="AH823" s="288"/>
    </row>
    <row r="824" spans="1:34" ht="66.75" customHeight="1">
      <c r="A824" s="235">
        <f t="shared" si="75"/>
        <v>794</v>
      </c>
      <c r="B824" s="336" t="s">
        <v>3773</v>
      </c>
      <c r="C824" s="76">
        <f t="shared" si="76"/>
        <v>786</v>
      </c>
      <c r="D824" s="347" t="s">
        <v>3646</v>
      </c>
      <c r="E824" s="199" t="s">
        <v>6797</v>
      </c>
      <c r="F824" s="76"/>
      <c r="G824" s="200" t="s">
        <v>6798</v>
      </c>
      <c r="H824" s="76" t="s">
        <v>6799</v>
      </c>
      <c r="I824" s="200" t="s">
        <v>6800</v>
      </c>
      <c r="J824" s="76" t="s">
        <v>6801</v>
      </c>
      <c r="K824" s="216" t="s">
        <v>6802</v>
      </c>
      <c r="L824" s="76" t="s">
        <v>6803</v>
      </c>
      <c r="M824" s="76"/>
      <c r="N824" s="202"/>
      <c r="O824" s="288"/>
      <c r="P824" s="98"/>
      <c r="Q824" s="289"/>
      <c r="R824" s="288"/>
      <c r="S824" s="288"/>
      <c r="T824" s="98"/>
      <c r="U824" s="98"/>
      <c r="V824" s="290"/>
      <c r="W824" s="288"/>
      <c r="X824" s="98"/>
      <c r="Y824" s="289"/>
      <c r="Z824" s="288"/>
      <c r="AA824" s="288"/>
      <c r="AB824" s="98"/>
      <c r="AC824" s="98"/>
      <c r="AD824" s="290"/>
      <c r="AE824" s="288"/>
      <c r="AF824" s="98"/>
      <c r="AG824" s="289"/>
      <c r="AH824" s="288"/>
    </row>
    <row r="825" spans="1:34" ht="70.5" customHeight="1">
      <c r="A825" s="235">
        <f t="shared" si="75"/>
        <v>795</v>
      </c>
      <c r="B825" s="336" t="s">
        <v>3773</v>
      </c>
      <c r="C825" s="76">
        <f t="shared" si="76"/>
        <v>787</v>
      </c>
      <c r="D825" s="347" t="s">
        <v>3646</v>
      </c>
      <c r="E825" s="199" t="s">
        <v>7114</v>
      </c>
      <c r="F825" s="76" t="s">
        <v>7115</v>
      </c>
      <c r="G825" s="200" t="s">
        <v>6725</v>
      </c>
      <c r="H825" s="76" t="s">
        <v>7116</v>
      </c>
      <c r="I825" s="307">
        <v>45747</v>
      </c>
      <c r="J825" s="200" t="s">
        <v>7118</v>
      </c>
      <c r="K825" s="202" t="s">
        <v>7119</v>
      </c>
      <c r="L825" s="407" t="s">
        <v>12824</v>
      </c>
      <c r="M825" s="266"/>
      <c r="N825" s="263"/>
      <c r="O825" s="288"/>
      <c r="P825" s="98"/>
      <c r="Q825" s="289"/>
      <c r="R825" s="288"/>
      <c r="S825" s="288"/>
      <c r="T825" s="98"/>
      <c r="U825" s="98"/>
      <c r="V825" s="290"/>
      <c r="W825" s="288"/>
      <c r="X825" s="98"/>
      <c r="Y825" s="289"/>
      <c r="Z825" s="288"/>
      <c r="AA825" s="288"/>
      <c r="AB825" s="98"/>
      <c r="AC825" s="98"/>
      <c r="AD825" s="290"/>
      <c r="AE825" s="288"/>
      <c r="AF825" s="98"/>
      <c r="AG825" s="289"/>
      <c r="AH825" s="288"/>
    </row>
    <row r="826" spans="1:34" ht="70.5" customHeight="1">
      <c r="A826" s="235">
        <f t="shared" si="75"/>
        <v>796</v>
      </c>
      <c r="B826" s="336" t="s">
        <v>3773</v>
      </c>
      <c r="C826" s="76">
        <f t="shared" si="76"/>
        <v>788</v>
      </c>
      <c r="D826" s="347" t="s">
        <v>3646</v>
      </c>
      <c r="E826" s="199" t="s">
        <v>7121</v>
      </c>
      <c r="F826" s="76" t="s">
        <v>7122</v>
      </c>
      <c r="G826" s="200" t="s">
        <v>7123</v>
      </c>
      <c r="H826" s="76" t="s">
        <v>7124</v>
      </c>
      <c r="I826" s="307">
        <v>45747</v>
      </c>
      <c r="J826" s="200" t="s">
        <v>7125</v>
      </c>
      <c r="K826" s="202" t="s">
        <v>7126</v>
      </c>
      <c r="L826" s="407" t="s">
        <v>12825</v>
      </c>
      <c r="M826" s="266"/>
      <c r="N826" s="263"/>
      <c r="O826" s="98"/>
      <c r="P826" s="98"/>
      <c r="Q826" s="98"/>
      <c r="R826" s="98"/>
      <c r="S826" s="98"/>
      <c r="T826" s="98"/>
      <c r="U826" s="98"/>
      <c r="V826" s="98"/>
      <c r="W826" s="98"/>
      <c r="X826" s="98"/>
      <c r="Y826" s="98"/>
      <c r="Z826" s="98"/>
      <c r="AA826" s="98"/>
      <c r="AB826" s="98"/>
      <c r="AC826" s="98"/>
      <c r="AD826" s="98"/>
      <c r="AE826" s="98"/>
      <c r="AF826" s="98"/>
      <c r="AG826" s="98"/>
      <c r="AH826" s="98"/>
    </row>
    <row r="827" spans="1:34" ht="48" customHeight="1">
      <c r="A827" s="235">
        <f t="shared" si="75"/>
        <v>797</v>
      </c>
      <c r="B827" s="336" t="s">
        <v>3773</v>
      </c>
      <c r="C827" s="76">
        <f t="shared" si="76"/>
        <v>789</v>
      </c>
      <c r="D827" s="347" t="s">
        <v>3646</v>
      </c>
      <c r="E827" s="199" t="s">
        <v>7142</v>
      </c>
      <c r="F827" s="76" t="s">
        <v>7143</v>
      </c>
      <c r="G827" s="200" t="s">
        <v>7144</v>
      </c>
      <c r="H827" s="76" t="s">
        <v>7145</v>
      </c>
      <c r="I827" s="307">
        <v>45747</v>
      </c>
      <c r="J827" s="200" t="s">
        <v>7146</v>
      </c>
      <c r="K827" s="202" t="s">
        <v>7147</v>
      </c>
      <c r="L827" s="407" t="s">
        <v>12826</v>
      </c>
      <c r="M827" s="266"/>
      <c r="N827" s="263"/>
      <c r="O827" s="98"/>
      <c r="P827" s="98"/>
      <c r="Q827" s="98"/>
      <c r="R827" s="98"/>
      <c r="S827" s="98"/>
      <c r="T827" s="98"/>
      <c r="U827" s="98"/>
      <c r="V827" s="98"/>
      <c r="W827" s="98"/>
      <c r="X827" s="98"/>
      <c r="Y827" s="98"/>
      <c r="Z827" s="98"/>
      <c r="AA827" s="98"/>
      <c r="AB827" s="98"/>
      <c r="AC827" s="98"/>
      <c r="AD827" s="98"/>
      <c r="AE827" s="98"/>
      <c r="AF827" s="98"/>
      <c r="AG827" s="98"/>
      <c r="AH827" s="98"/>
    </row>
    <row r="828" spans="1:34" ht="49.5" customHeight="1">
      <c r="A828" s="235">
        <f t="shared" si="75"/>
        <v>798</v>
      </c>
      <c r="B828" s="235" t="s">
        <v>3439</v>
      </c>
      <c r="C828" s="76">
        <f t="shared" si="76"/>
        <v>790</v>
      </c>
      <c r="D828" s="347" t="s">
        <v>3646</v>
      </c>
      <c r="E828" s="199" t="s">
        <v>7149</v>
      </c>
      <c r="F828" s="76" t="s">
        <v>7150</v>
      </c>
      <c r="G828" s="200" t="s">
        <v>7151</v>
      </c>
      <c r="H828" s="76" t="s">
        <v>7152</v>
      </c>
      <c r="I828" s="307">
        <v>45747</v>
      </c>
      <c r="J828" s="200" t="s">
        <v>7153</v>
      </c>
      <c r="K828" s="202" t="s">
        <v>7154</v>
      </c>
      <c r="L828" s="407" t="s">
        <v>12827</v>
      </c>
      <c r="M828" s="266"/>
      <c r="N828" s="263"/>
      <c r="O828" s="98"/>
      <c r="P828" s="98"/>
      <c r="Q828" s="98"/>
      <c r="R828" s="98"/>
      <c r="S828" s="98"/>
      <c r="T828" s="98"/>
      <c r="U828" s="98"/>
      <c r="V828" s="98"/>
      <c r="W828" s="98"/>
      <c r="X828" s="98"/>
      <c r="Y828" s="98"/>
      <c r="Z828" s="98"/>
      <c r="AA828" s="98"/>
      <c r="AB828" s="98"/>
      <c r="AC828" s="98"/>
      <c r="AD828" s="98"/>
      <c r="AE828" s="98"/>
      <c r="AF828" s="98"/>
      <c r="AG828" s="98"/>
      <c r="AH828" s="98"/>
    </row>
    <row r="829" spans="1:34" ht="47.25" customHeight="1">
      <c r="A829" s="287">
        <f t="shared" si="75"/>
        <v>799</v>
      </c>
      <c r="B829" s="408" t="s">
        <v>3439</v>
      </c>
      <c r="C829" s="76">
        <f t="shared" si="76"/>
        <v>791</v>
      </c>
      <c r="D829" s="347" t="s">
        <v>3646</v>
      </c>
      <c r="E829" s="304" t="s">
        <v>7249</v>
      </c>
      <c r="F829" s="287"/>
      <c r="G829" s="304" t="s">
        <v>7250</v>
      </c>
      <c r="H829" s="287" t="s">
        <v>7251</v>
      </c>
      <c r="I829" s="304" t="s">
        <v>7252</v>
      </c>
      <c r="J829" s="200" t="s">
        <v>7253</v>
      </c>
      <c r="K829" s="202" t="s">
        <v>7254</v>
      </c>
      <c r="L829" s="76" t="s">
        <v>7255</v>
      </c>
      <c r="M829" s="76" t="s">
        <v>7256</v>
      </c>
      <c r="N829" s="202"/>
      <c r="O829" s="98"/>
      <c r="P829" s="98"/>
      <c r="Q829" s="98"/>
      <c r="R829" s="98"/>
      <c r="S829" s="98"/>
      <c r="T829" s="98"/>
      <c r="U829" s="98"/>
      <c r="V829" s="98"/>
      <c r="W829" s="98"/>
      <c r="X829" s="98"/>
      <c r="Y829" s="98"/>
      <c r="Z829" s="98"/>
      <c r="AA829" s="98"/>
      <c r="AB829" s="98"/>
      <c r="AC829" s="98"/>
      <c r="AD829" s="98"/>
      <c r="AE829" s="98"/>
      <c r="AF829" s="98"/>
      <c r="AG829" s="98"/>
      <c r="AH829" s="98"/>
    </row>
    <row r="830" spans="1:34" ht="63" customHeight="1">
      <c r="A830" s="278"/>
      <c r="B830" s="409"/>
      <c r="C830" s="76">
        <f t="shared" si="76"/>
        <v>792</v>
      </c>
      <c r="D830" s="347" t="s">
        <v>3646</v>
      </c>
      <c r="E830" s="304" t="s">
        <v>7257</v>
      </c>
      <c r="F830" s="287" t="s">
        <v>7258</v>
      </c>
      <c r="G830" s="304" t="s">
        <v>7259</v>
      </c>
      <c r="H830" s="287" t="s">
        <v>7260</v>
      </c>
      <c r="I830" s="304" t="s">
        <v>7261</v>
      </c>
      <c r="J830" s="200" t="s">
        <v>7262</v>
      </c>
      <c r="K830" s="206" t="s">
        <v>7263</v>
      </c>
      <c r="L830" s="76" t="s">
        <v>7264</v>
      </c>
      <c r="M830" s="76" t="s">
        <v>3501</v>
      </c>
      <c r="N830" s="202"/>
      <c r="O830" s="98"/>
      <c r="P830" s="98"/>
      <c r="Q830" s="98"/>
      <c r="R830" s="98"/>
      <c r="S830" s="98"/>
      <c r="T830" s="98"/>
      <c r="U830" s="98"/>
      <c r="V830" s="98"/>
      <c r="W830" s="98"/>
      <c r="X830" s="98"/>
      <c r="Y830" s="98"/>
      <c r="Z830" s="98"/>
      <c r="AA830" s="98"/>
      <c r="AB830" s="98"/>
      <c r="AC830" s="98"/>
      <c r="AD830" s="98"/>
      <c r="AE830" s="98"/>
      <c r="AF830" s="98"/>
      <c r="AG830" s="98"/>
      <c r="AH830" s="98"/>
    </row>
    <row r="831" spans="1:34" ht="54" customHeight="1">
      <c r="A831" s="235">
        <f>A829+1</f>
        <v>800</v>
      </c>
      <c r="B831" s="235" t="s">
        <v>3491</v>
      </c>
      <c r="C831" s="76">
        <f t="shared" si="76"/>
        <v>793</v>
      </c>
      <c r="D831" s="347" t="s">
        <v>3646</v>
      </c>
      <c r="E831" s="199" t="s">
        <v>7289</v>
      </c>
      <c r="F831" s="76" t="s">
        <v>7290</v>
      </c>
      <c r="G831" s="200" t="s">
        <v>7291</v>
      </c>
      <c r="H831" s="76" t="s">
        <v>7292</v>
      </c>
      <c r="I831" s="200" t="s">
        <v>7293</v>
      </c>
      <c r="J831" s="76" t="s">
        <v>7294</v>
      </c>
      <c r="K831" s="202" t="s">
        <v>7295</v>
      </c>
      <c r="L831" s="76" t="s">
        <v>7296</v>
      </c>
      <c r="M831" s="76" t="s">
        <v>3501</v>
      </c>
      <c r="N831" s="202"/>
      <c r="O831" s="98"/>
      <c r="P831" s="98"/>
      <c r="Q831" s="98"/>
      <c r="R831" s="98"/>
      <c r="S831" s="98"/>
      <c r="T831" s="98"/>
      <c r="U831" s="98"/>
      <c r="V831" s="98"/>
      <c r="W831" s="98"/>
      <c r="X831" s="98"/>
      <c r="Y831" s="98"/>
      <c r="Z831" s="98"/>
      <c r="AA831" s="98"/>
      <c r="AB831" s="98"/>
      <c r="AC831" s="98"/>
      <c r="AD831" s="98"/>
      <c r="AE831" s="98"/>
      <c r="AF831" s="98"/>
      <c r="AG831" s="98"/>
      <c r="AH831" s="98"/>
    </row>
    <row r="832" spans="1:34" ht="47.25" customHeight="1">
      <c r="A832" s="235">
        <f t="shared" ref="A832:A955" si="77">A831+1</f>
        <v>801</v>
      </c>
      <c r="B832" s="235" t="s">
        <v>3491</v>
      </c>
      <c r="C832" s="76">
        <f t="shared" si="76"/>
        <v>794</v>
      </c>
      <c r="D832" s="347" t="s">
        <v>3646</v>
      </c>
      <c r="E832" s="199" t="s">
        <v>7305</v>
      </c>
      <c r="F832" s="76"/>
      <c r="G832" s="200" t="s">
        <v>7306</v>
      </c>
      <c r="H832" s="76" t="s">
        <v>7307</v>
      </c>
      <c r="I832" s="200" t="s">
        <v>7308</v>
      </c>
      <c r="J832" s="76" t="s">
        <v>7309</v>
      </c>
      <c r="K832" s="216" t="s">
        <v>7310</v>
      </c>
      <c r="L832" s="76" t="s">
        <v>7311</v>
      </c>
      <c r="M832" s="76" t="s">
        <v>4310</v>
      </c>
      <c r="N832" s="202"/>
      <c r="O832" s="98"/>
      <c r="P832" s="98"/>
      <c r="Q832" s="98"/>
      <c r="R832" s="98"/>
      <c r="S832" s="98"/>
      <c r="T832" s="98"/>
      <c r="U832" s="98"/>
      <c r="V832" s="98"/>
      <c r="W832" s="98"/>
      <c r="X832" s="98"/>
      <c r="Y832" s="98"/>
      <c r="Z832" s="98"/>
      <c r="AA832" s="98"/>
      <c r="AB832" s="98"/>
      <c r="AC832" s="98"/>
      <c r="AD832" s="98"/>
      <c r="AE832" s="98"/>
      <c r="AF832" s="98"/>
      <c r="AG832" s="98"/>
      <c r="AH832" s="98"/>
    </row>
    <row r="833" spans="1:34" ht="47.25" customHeight="1">
      <c r="A833" s="235">
        <f t="shared" si="77"/>
        <v>802</v>
      </c>
      <c r="B833" s="235" t="s">
        <v>3491</v>
      </c>
      <c r="C833" s="76">
        <f t="shared" si="76"/>
        <v>795</v>
      </c>
      <c r="D833" s="347" t="s">
        <v>3646</v>
      </c>
      <c r="E833" s="199" t="s">
        <v>7326</v>
      </c>
      <c r="F833" s="76"/>
      <c r="G833" s="200" t="s">
        <v>7327</v>
      </c>
      <c r="H833" s="76" t="s">
        <v>7328</v>
      </c>
      <c r="I833" s="200" t="s">
        <v>7329</v>
      </c>
      <c r="J833" s="76" t="s">
        <v>7330</v>
      </c>
      <c r="K833" s="202" t="s">
        <v>7331</v>
      </c>
      <c r="L833" s="76" t="s">
        <v>7332</v>
      </c>
      <c r="M833" s="76"/>
      <c r="N833" s="202"/>
      <c r="O833" s="98"/>
      <c r="P833" s="98"/>
      <c r="Q833" s="98"/>
      <c r="R833" s="98"/>
      <c r="S833" s="98"/>
      <c r="T833" s="98"/>
      <c r="U833" s="98"/>
      <c r="V833" s="98"/>
      <c r="W833" s="98"/>
      <c r="X833" s="98"/>
      <c r="Y833" s="98"/>
      <c r="Z833" s="98"/>
      <c r="AA833" s="98"/>
      <c r="AB833" s="98"/>
      <c r="AC833" s="98"/>
      <c r="AD833" s="98"/>
      <c r="AE833" s="98"/>
      <c r="AF833" s="98"/>
      <c r="AG833" s="98"/>
      <c r="AH833" s="98"/>
    </row>
    <row r="834" spans="1:34" ht="38.25" customHeight="1">
      <c r="A834" s="235">
        <f t="shared" si="77"/>
        <v>803</v>
      </c>
      <c r="B834" s="235" t="s">
        <v>3491</v>
      </c>
      <c r="C834" s="76">
        <f t="shared" si="76"/>
        <v>796</v>
      </c>
      <c r="D834" s="347" t="s">
        <v>3646</v>
      </c>
      <c r="E834" s="199" t="s">
        <v>7333</v>
      </c>
      <c r="F834" s="76"/>
      <c r="G834" s="200" t="s">
        <v>7334</v>
      </c>
      <c r="H834" s="76" t="s">
        <v>7335</v>
      </c>
      <c r="I834" s="200" t="s">
        <v>7336</v>
      </c>
      <c r="J834" s="76" t="s">
        <v>7337</v>
      </c>
      <c r="K834" s="216" t="s">
        <v>7338</v>
      </c>
      <c r="L834" s="76" t="s">
        <v>7339</v>
      </c>
      <c r="M834" s="76"/>
      <c r="N834" s="202"/>
      <c r="O834" s="98"/>
      <c r="P834" s="98"/>
      <c r="Q834" s="98"/>
      <c r="R834" s="98"/>
      <c r="S834" s="98"/>
      <c r="T834" s="98"/>
      <c r="U834" s="98"/>
      <c r="V834" s="98"/>
      <c r="W834" s="98"/>
      <c r="X834" s="98"/>
      <c r="Y834" s="98"/>
      <c r="Z834" s="98"/>
      <c r="AA834" s="98"/>
      <c r="AB834" s="98"/>
      <c r="AC834" s="98"/>
      <c r="AD834" s="98"/>
      <c r="AE834" s="98"/>
      <c r="AF834" s="98"/>
      <c r="AG834" s="98"/>
      <c r="AH834" s="98"/>
    </row>
    <row r="835" spans="1:34" ht="47.25" customHeight="1">
      <c r="A835" s="235">
        <f t="shared" si="77"/>
        <v>804</v>
      </c>
      <c r="B835" s="235" t="s">
        <v>3491</v>
      </c>
      <c r="C835" s="76">
        <f t="shared" si="76"/>
        <v>797</v>
      </c>
      <c r="D835" s="347" t="s">
        <v>3646</v>
      </c>
      <c r="E835" s="199" t="s">
        <v>7340</v>
      </c>
      <c r="F835" s="76"/>
      <c r="G835" s="200" t="s">
        <v>7341</v>
      </c>
      <c r="H835" s="76" t="s">
        <v>7342</v>
      </c>
      <c r="I835" s="200" t="s">
        <v>7343</v>
      </c>
      <c r="J835" s="76" t="s">
        <v>7344</v>
      </c>
      <c r="K835" s="216" t="s">
        <v>7345</v>
      </c>
      <c r="L835" s="76" t="s">
        <v>7346</v>
      </c>
      <c r="M835" s="76" t="s">
        <v>1976</v>
      </c>
      <c r="N835" s="202"/>
      <c r="O835" s="98"/>
      <c r="P835" s="98"/>
      <c r="Q835" s="98"/>
      <c r="R835" s="98"/>
      <c r="S835" s="98"/>
      <c r="T835" s="98"/>
      <c r="U835" s="98"/>
      <c r="V835" s="98"/>
      <c r="W835" s="98"/>
      <c r="X835" s="98"/>
      <c r="Y835" s="98"/>
      <c r="Z835" s="98"/>
      <c r="AA835" s="98"/>
      <c r="AB835" s="98"/>
      <c r="AC835" s="98"/>
      <c r="AD835" s="98"/>
      <c r="AE835" s="98"/>
      <c r="AF835" s="98"/>
      <c r="AG835" s="98"/>
      <c r="AH835" s="98"/>
    </row>
    <row r="836" spans="1:34" ht="47.25" customHeight="1">
      <c r="A836" s="235">
        <f t="shared" si="77"/>
        <v>805</v>
      </c>
      <c r="B836" s="235" t="s">
        <v>3491</v>
      </c>
      <c r="C836" s="76">
        <f t="shared" si="76"/>
        <v>798</v>
      </c>
      <c r="D836" s="347" t="s">
        <v>3646</v>
      </c>
      <c r="E836" s="199" t="s">
        <v>7347</v>
      </c>
      <c r="F836" s="76"/>
      <c r="G836" s="200" t="s">
        <v>7348</v>
      </c>
      <c r="H836" s="76" t="s">
        <v>7349</v>
      </c>
      <c r="I836" s="200" t="s">
        <v>7350</v>
      </c>
      <c r="J836" s="76" t="s">
        <v>7351</v>
      </c>
      <c r="K836" s="216" t="s">
        <v>7352</v>
      </c>
      <c r="L836" s="76" t="s">
        <v>7353</v>
      </c>
      <c r="M836" s="76"/>
      <c r="N836" s="202"/>
      <c r="O836" s="98"/>
      <c r="P836" s="98"/>
      <c r="Q836" s="98"/>
      <c r="R836" s="98"/>
      <c r="S836" s="98"/>
      <c r="T836" s="98"/>
      <c r="U836" s="98"/>
      <c r="V836" s="98"/>
      <c r="W836" s="98"/>
      <c r="X836" s="98"/>
      <c r="Y836" s="98"/>
      <c r="Z836" s="98"/>
      <c r="AA836" s="98"/>
      <c r="AB836" s="98"/>
      <c r="AC836" s="98"/>
      <c r="AD836" s="98"/>
      <c r="AE836" s="98"/>
      <c r="AF836" s="98"/>
      <c r="AG836" s="98"/>
      <c r="AH836" s="98"/>
    </row>
    <row r="837" spans="1:34" ht="47.25" customHeight="1">
      <c r="A837" s="235">
        <f t="shared" si="77"/>
        <v>806</v>
      </c>
      <c r="B837" s="235" t="s">
        <v>3491</v>
      </c>
      <c r="C837" s="76">
        <f t="shared" si="76"/>
        <v>799</v>
      </c>
      <c r="D837" s="347" t="s">
        <v>3646</v>
      </c>
      <c r="E837" s="199" t="s">
        <v>7354</v>
      </c>
      <c r="F837" s="76"/>
      <c r="G837" s="200" t="s">
        <v>7355</v>
      </c>
      <c r="H837" s="76" t="s">
        <v>7356</v>
      </c>
      <c r="I837" s="200" t="s">
        <v>7357</v>
      </c>
      <c r="J837" s="76" t="s">
        <v>7358</v>
      </c>
      <c r="K837" s="216" t="s">
        <v>7359</v>
      </c>
      <c r="L837" s="76" t="s">
        <v>7360</v>
      </c>
      <c r="M837" s="76" t="s">
        <v>3501</v>
      </c>
      <c r="N837" s="202"/>
      <c r="O837" s="98"/>
      <c r="P837" s="98"/>
      <c r="Q837" s="98"/>
      <c r="R837" s="98"/>
      <c r="S837" s="98"/>
      <c r="T837" s="98"/>
      <c r="U837" s="98"/>
      <c r="V837" s="98"/>
      <c r="W837" s="98"/>
      <c r="X837" s="98"/>
      <c r="Y837" s="98"/>
      <c r="Z837" s="98"/>
      <c r="AA837" s="98"/>
      <c r="AB837" s="98"/>
      <c r="AC837" s="98"/>
      <c r="AD837" s="98"/>
      <c r="AE837" s="98"/>
      <c r="AF837" s="98"/>
      <c r="AG837" s="98"/>
      <c r="AH837" s="98"/>
    </row>
    <row r="838" spans="1:34" ht="54" customHeight="1">
      <c r="A838" s="235">
        <f t="shared" si="77"/>
        <v>807</v>
      </c>
      <c r="B838" s="235" t="s">
        <v>3491</v>
      </c>
      <c r="C838" s="76">
        <f t="shared" si="76"/>
        <v>800</v>
      </c>
      <c r="D838" s="347" t="s">
        <v>3646</v>
      </c>
      <c r="E838" s="199" t="s">
        <v>7376</v>
      </c>
      <c r="F838" s="200" t="s">
        <v>7377</v>
      </c>
      <c r="G838" s="200" t="s">
        <v>7378</v>
      </c>
      <c r="H838" s="76" t="s">
        <v>7379</v>
      </c>
      <c r="I838" s="200" t="s">
        <v>7380</v>
      </c>
      <c r="J838" s="76" t="s">
        <v>7381</v>
      </c>
      <c r="K838" s="202" t="s">
        <v>7382</v>
      </c>
      <c r="L838" s="76" t="s">
        <v>7383</v>
      </c>
      <c r="M838" s="76" t="s">
        <v>3501</v>
      </c>
      <c r="N838" s="202"/>
      <c r="O838" s="98"/>
      <c r="P838" s="98"/>
      <c r="Q838" s="98"/>
      <c r="R838" s="98"/>
      <c r="S838" s="98"/>
      <c r="T838" s="98"/>
      <c r="U838" s="98"/>
      <c r="V838" s="98"/>
      <c r="W838" s="98"/>
      <c r="X838" s="98"/>
      <c r="Y838" s="98"/>
      <c r="Z838" s="98"/>
      <c r="AA838" s="98"/>
      <c r="AB838" s="98"/>
      <c r="AC838" s="98"/>
      <c r="AD838" s="98"/>
      <c r="AE838" s="98"/>
      <c r="AF838" s="98"/>
      <c r="AG838" s="98"/>
      <c r="AH838" s="98"/>
    </row>
    <row r="839" spans="1:34" ht="52.5" customHeight="1">
      <c r="A839" s="235">
        <f t="shared" si="77"/>
        <v>808</v>
      </c>
      <c r="B839" s="235" t="s">
        <v>3491</v>
      </c>
      <c r="C839" s="76">
        <f t="shared" si="76"/>
        <v>801</v>
      </c>
      <c r="D839" s="347" t="s">
        <v>3646</v>
      </c>
      <c r="E839" s="199" t="s">
        <v>7384</v>
      </c>
      <c r="F839" s="76"/>
      <c r="G839" s="200" t="s">
        <v>7385</v>
      </c>
      <c r="H839" s="76" t="s">
        <v>7386</v>
      </c>
      <c r="I839" s="200" t="s">
        <v>7387</v>
      </c>
      <c r="J839" s="76" t="s">
        <v>7388</v>
      </c>
      <c r="K839" s="202" t="s">
        <v>7389</v>
      </c>
      <c r="L839" s="76" t="s">
        <v>7390</v>
      </c>
      <c r="M839" s="76"/>
      <c r="N839" s="202"/>
      <c r="O839" s="98"/>
      <c r="P839" s="98"/>
      <c r="Q839" s="98"/>
      <c r="R839" s="98"/>
      <c r="S839" s="98"/>
      <c r="T839" s="98"/>
      <c r="U839" s="98"/>
      <c r="V839" s="98"/>
      <c r="W839" s="98"/>
      <c r="X839" s="98"/>
      <c r="Y839" s="98"/>
      <c r="Z839" s="98"/>
      <c r="AA839" s="98"/>
      <c r="AB839" s="98"/>
      <c r="AC839" s="98"/>
      <c r="AD839" s="98"/>
      <c r="AE839" s="98"/>
      <c r="AF839" s="98"/>
      <c r="AG839" s="98"/>
      <c r="AH839" s="98"/>
    </row>
    <row r="840" spans="1:34" ht="55.5" customHeight="1">
      <c r="A840" s="235">
        <f t="shared" si="77"/>
        <v>809</v>
      </c>
      <c r="B840" s="235" t="s">
        <v>3491</v>
      </c>
      <c r="C840" s="76">
        <f t="shared" si="76"/>
        <v>802</v>
      </c>
      <c r="D840" s="347" t="s">
        <v>3646</v>
      </c>
      <c r="E840" s="199" t="s">
        <v>7391</v>
      </c>
      <c r="F840" s="76"/>
      <c r="G840" s="200" t="s">
        <v>7392</v>
      </c>
      <c r="H840" s="76" t="s">
        <v>7393</v>
      </c>
      <c r="I840" s="200" t="s">
        <v>7394</v>
      </c>
      <c r="J840" s="200" t="s">
        <v>7395</v>
      </c>
      <c r="K840" s="202" t="s">
        <v>7396</v>
      </c>
      <c r="L840" s="76" t="s">
        <v>7397</v>
      </c>
      <c r="M840" s="76"/>
      <c r="N840" s="202"/>
      <c r="O840" s="98"/>
      <c r="P840" s="98"/>
      <c r="Q840" s="98"/>
      <c r="R840" s="98"/>
      <c r="S840" s="98"/>
      <c r="T840" s="98"/>
      <c r="U840" s="98"/>
      <c r="V840" s="98"/>
      <c r="W840" s="98"/>
      <c r="X840" s="98"/>
      <c r="Y840" s="98"/>
      <c r="Z840" s="98"/>
      <c r="AA840" s="98"/>
      <c r="AB840" s="98"/>
      <c r="AC840" s="98"/>
      <c r="AD840" s="98"/>
      <c r="AE840" s="98"/>
      <c r="AF840" s="98"/>
      <c r="AG840" s="98"/>
      <c r="AH840" s="98"/>
    </row>
    <row r="841" spans="1:34" ht="58.5" customHeight="1">
      <c r="A841" s="235">
        <f t="shared" si="77"/>
        <v>810</v>
      </c>
      <c r="B841" s="235" t="s">
        <v>3751</v>
      </c>
      <c r="C841" s="76">
        <f t="shared" si="76"/>
        <v>803</v>
      </c>
      <c r="D841" s="347" t="s">
        <v>3646</v>
      </c>
      <c r="E841" s="199" t="s">
        <v>7406</v>
      </c>
      <c r="F841" s="76"/>
      <c r="G841" s="200" t="s">
        <v>7407</v>
      </c>
      <c r="H841" s="76" t="s">
        <v>7408</v>
      </c>
      <c r="I841" s="200" t="s">
        <v>7409</v>
      </c>
      <c r="J841" s="200" t="s">
        <v>7410</v>
      </c>
      <c r="K841" s="202" t="s">
        <v>7411</v>
      </c>
      <c r="L841" s="76" t="s">
        <v>7412</v>
      </c>
      <c r="M841" s="76"/>
      <c r="N841" s="202"/>
      <c r="O841" s="98"/>
      <c r="P841" s="98"/>
      <c r="Q841" s="98"/>
      <c r="R841" s="98"/>
      <c r="S841" s="98"/>
      <c r="T841" s="98"/>
      <c r="U841" s="98"/>
      <c r="V841" s="98"/>
      <c r="W841" s="98"/>
      <c r="X841" s="98"/>
      <c r="Y841" s="98"/>
      <c r="Z841" s="98"/>
      <c r="AA841" s="98"/>
      <c r="AB841" s="98"/>
      <c r="AC841" s="98"/>
      <c r="AD841" s="98"/>
      <c r="AE841" s="98"/>
      <c r="AF841" s="98"/>
      <c r="AG841" s="98"/>
      <c r="AH841" s="98"/>
    </row>
    <row r="842" spans="1:34" ht="47.25" customHeight="1">
      <c r="A842" s="235">
        <f t="shared" si="77"/>
        <v>811</v>
      </c>
      <c r="B842" s="235" t="s">
        <v>3751</v>
      </c>
      <c r="C842" s="76">
        <f t="shared" si="76"/>
        <v>804</v>
      </c>
      <c r="D842" s="347" t="s">
        <v>3646</v>
      </c>
      <c r="E842" s="199" t="s">
        <v>7413</v>
      </c>
      <c r="F842" s="76"/>
      <c r="G842" s="200" t="s">
        <v>7414</v>
      </c>
      <c r="H842" s="76" t="s">
        <v>7415</v>
      </c>
      <c r="I842" s="200" t="s">
        <v>7416</v>
      </c>
      <c r="J842" s="200" t="s">
        <v>1229</v>
      </c>
      <c r="K842" s="202" t="s">
        <v>7417</v>
      </c>
      <c r="L842" s="76" t="s">
        <v>7418</v>
      </c>
      <c r="M842" s="76"/>
      <c r="N842" s="202"/>
      <c r="O842" s="98"/>
      <c r="P842" s="98"/>
      <c r="Q842" s="98"/>
      <c r="R842" s="98"/>
      <c r="S842" s="98"/>
      <c r="T842" s="98"/>
      <c r="U842" s="98"/>
      <c r="V842" s="98"/>
      <c r="W842" s="98"/>
      <c r="X842" s="98"/>
      <c r="Y842" s="98"/>
      <c r="Z842" s="98"/>
      <c r="AA842" s="98"/>
      <c r="AB842" s="98"/>
      <c r="AC842" s="98"/>
      <c r="AD842" s="98"/>
      <c r="AE842" s="98"/>
      <c r="AF842" s="98"/>
      <c r="AG842" s="98"/>
      <c r="AH842" s="98"/>
    </row>
    <row r="843" spans="1:34" ht="64.5" customHeight="1">
      <c r="A843" s="235">
        <f t="shared" si="77"/>
        <v>812</v>
      </c>
      <c r="B843" s="235" t="s">
        <v>3913</v>
      </c>
      <c r="C843" s="76">
        <f t="shared" si="76"/>
        <v>805</v>
      </c>
      <c r="D843" s="347" t="s">
        <v>3646</v>
      </c>
      <c r="E843" s="199" t="s">
        <v>12828</v>
      </c>
      <c r="F843" s="76" t="s">
        <v>7434</v>
      </c>
      <c r="G843" s="200" t="s">
        <v>12829</v>
      </c>
      <c r="H843" s="76">
        <v>769</v>
      </c>
      <c r="I843" s="200" t="s">
        <v>12482</v>
      </c>
      <c r="J843" s="200" t="s">
        <v>12830</v>
      </c>
      <c r="K843" s="202" t="s">
        <v>7439</v>
      </c>
      <c r="L843" s="76" t="s">
        <v>7440</v>
      </c>
      <c r="M843" s="76"/>
      <c r="N843" s="202"/>
      <c r="O843" s="98"/>
      <c r="P843" s="98"/>
      <c r="Q843" s="98"/>
      <c r="R843" s="98"/>
      <c r="S843" s="98"/>
      <c r="T843" s="98"/>
      <c r="U843" s="98"/>
      <c r="V843" s="98"/>
      <c r="W843" s="98"/>
      <c r="X843" s="98"/>
      <c r="Y843" s="98"/>
      <c r="Z843" s="98"/>
      <c r="AA843" s="98"/>
      <c r="AB843" s="98"/>
      <c r="AC843" s="98"/>
      <c r="AD843" s="98"/>
      <c r="AE843" s="98"/>
      <c r="AF843" s="98"/>
      <c r="AG843" s="98"/>
      <c r="AH843" s="98"/>
    </row>
    <row r="844" spans="1:34" ht="67.5" customHeight="1">
      <c r="A844" s="235">
        <f t="shared" si="77"/>
        <v>813</v>
      </c>
      <c r="B844" s="235" t="s">
        <v>3751</v>
      </c>
      <c r="C844" s="76">
        <f t="shared" si="76"/>
        <v>806</v>
      </c>
      <c r="D844" s="347" t="s">
        <v>3646</v>
      </c>
      <c r="E844" s="199" t="s">
        <v>12831</v>
      </c>
      <c r="F844" s="76"/>
      <c r="G844" s="200" t="s">
        <v>7460</v>
      </c>
      <c r="H844" s="76" t="s">
        <v>12832</v>
      </c>
      <c r="I844" s="200" t="s">
        <v>12833</v>
      </c>
      <c r="J844" s="76" t="s">
        <v>12834</v>
      </c>
      <c r="K844" s="202" t="s">
        <v>7464</v>
      </c>
      <c r="L844" s="76" t="s">
        <v>12835</v>
      </c>
      <c r="M844" s="76"/>
      <c r="N844" s="202"/>
      <c r="O844" s="98" t="s">
        <v>3150</v>
      </c>
      <c r="P844" s="98"/>
      <c r="Q844" s="98"/>
      <c r="R844" s="98"/>
      <c r="S844" s="98"/>
      <c r="T844" s="98"/>
      <c r="U844" s="98"/>
      <c r="V844" s="98"/>
      <c r="W844" s="98"/>
      <c r="X844" s="98"/>
      <c r="Y844" s="98"/>
      <c r="Z844" s="98"/>
      <c r="AA844" s="98"/>
      <c r="AB844" s="98"/>
      <c r="AC844" s="98"/>
      <c r="AD844" s="98"/>
      <c r="AE844" s="98"/>
      <c r="AF844" s="98"/>
      <c r="AG844" s="98"/>
      <c r="AH844" s="98"/>
    </row>
    <row r="845" spans="1:34" ht="47.25" customHeight="1">
      <c r="A845" s="235">
        <f t="shared" si="77"/>
        <v>814</v>
      </c>
      <c r="B845" s="235" t="s">
        <v>3751</v>
      </c>
      <c r="C845" s="76">
        <f t="shared" si="76"/>
        <v>807</v>
      </c>
      <c r="D845" s="347" t="s">
        <v>3646</v>
      </c>
      <c r="E845" s="199" t="s">
        <v>3270</v>
      </c>
      <c r="F845" s="200"/>
      <c r="G845" s="200" t="s">
        <v>3272</v>
      </c>
      <c r="H845" s="76" t="s">
        <v>12836</v>
      </c>
      <c r="I845" s="208" t="s">
        <v>12837</v>
      </c>
      <c r="J845" s="200" t="s">
        <v>3275</v>
      </c>
      <c r="K845" s="202" t="s">
        <v>12838</v>
      </c>
      <c r="L845" s="76" t="s">
        <v>3277</v>
      </c>
      <c r="M845" s="76"/>
      <c r="N845" s="202"/>
      <c r="O845" s="98"/>
      <c r="P845" s="98"/>
      <c r="Q845" s="98"/>
      <c r="R845" s="98"/>
      <c r="S845" s="98"/>
      <c r="T845" s="98"/>
      <c r="U845" s="98"/>
      <c r="V845" s="98"/>
      <c r="W845" s="98"/>
      <c r="X845" s="98"/>
      <c r="Y845" s="98"/>
      <c r="Z845" s="98"/>
      <c r="AA845" s="98"/>
      <c r="AB845" s="98"/>
      <c r="AC845" s="98"/>
      <c r="AD845" s="98"/>
      <c r="AE845" s="98"/>
      <c r="AF845" s="98"/>
      <c r="AG845" s="98"/>
      <c r="AH845" s="98"/>
    </row>
    <row r="846" spans="1:34" ht="57.75" customHeight="1">
      <c r="A846" s="235">
        <f t="shared" si="77"/>
        <v>815</v>
      </c>
      <c r="B846" s="336" t="s">
        <v>3309</v>
      </c>
      <c r="C846" s="76">
        <f t="shared" si="76"/>
        <v>808</v>
      </c>
      <c r="D846" s="347" t="s">
        <v>3646</v>
      </c>
      <c r="E846" s="199" t="s">
        <v>7467</v>
      </c>
      <c r="F846" s="200"/>
      <c r="G846" s="200" t="s">
        <v>7468</v>
      </c>
      <c r="H846" s="76" t="s">
        <v>7469</v>
      </c>
      <c r="I846" s="208" t="s">
        <v>7470</v>
      </c>
      <c r="J846" s="200" t="s">
        <v>7471</v>
      </c>
      <c r="K846" s="202" t="s">
        <v>7472</v>
      </c>
      <c r="L846" s="76" t="s">
        <v>7473</v>
      </c>
      <c r="M846" s="76" t="s">
        <v>3501</v>
      </c>
      <c r="N846" s="202"/>
      <c r="O846" s="98"/>
      <c r="P846" s="98"/>
      <c r="Q846" s="98"/>
      <c r="R846" s="98"/>
      <c r="S846" s="98"/>
      <c r="T846" s="98"/>
      <c r="U846" s="98"/>
      <c r="V846" s="98"/>
      <c r="W846" s="98"/>
      <c r="X846" s="98"/>
      <c r="Y846" s="98"/>
      <c r="Z846" s="98"/>
      <c r="AA846" s="98"/>
      <c r="AB846" s="98"/>
      <c r="AC846" s="98"/>
      <c r="AD846" s="98"/>
      <c r="AE846" s="98"/>
      <c r="AF846" s="98"/>
      <c r="AG846" s="98"/>
      <c r="AH846" s="98"/>
    </row>
    <row r="847" spans="1:34" ht="59.25" customHeight="1">
      <c r="A847" s="235">
        <f t="shared" si="77"/>
        <v>816</v>
      </c>
      <c r="B847" s="235" t="s">
        <v>3751</v>
      </c>
      <c r="C847" s="76">
        <f t="shared" si="76"/>
        <v>809</v>
      </c>
      <c r="D847" s="347" t="s">
        <v>3646</v>
      </c>
      <c r="E847" s="199" t="s">
        <v>7482</v>
      </c>
      <c r="F847" s="200" t="s">
        <v>7483</v>
      </c>
      <c r="G847" s="200" t="s">
        <v>7484</v>
      </c>
      <c r="H847" s="76">
        <v>4274</v>
      </c>
      <c r="I847" s="208" t="s">
        <v>7485</v>
      </c>
      <c r="J847" s="200" t="s">
        <v>7486</v>
      </c>
      <c r="K847" s="202" t="s">
        <v>7487</v>
      </c>
      <c r="L847" s="76" t="s">
        <v>7488</v>
      </c>
      <c r="M847" s="76"/>
      <c r="N847" s="202"/>
      <c r="O847" s="98"/>
      <c r="P847" s="98"/>
      <c r="Q847" s="98"/>
      <c r="R847" s="98"/>
      <c r="S847" s="98"/>
      <c r="T847" s="98"/>
      <c r="U847" s="98"/>
      <c r="V847" s="98"/>
      <c r="W847" s="98"/>
      <c r="X847" s="98"/>
      <c r="Y847" s="98"/>
      <c r="Z847" s="98"/>
      <c r="AA847" s="98"/>
      <c r="AB847" s="98"/>
      <c r="AC847" s="98"/>
      <c r="AD847" s="98"/>
      <c r="AE847" s="98"/>
      <c r="AF847" s="98"/>
      <c r="AG847" s="98"/>
      <c r="AH847" s="98"/>
    </row>
    <row r="848" spans="1:34" ht="56.25" customHeight="1">
      <c r="A848" s="235">
        <f t="shared" si="77"/>
        <v>817</v>
      </c>
      <c r="B848" s="235" t="s">
        <v>3751</v>
      </c>
      <c r="C848" s="76">
        <f t="shared" si="76"/>
        <v>810</v>
      </c>
      <c r="D848" s="347" t="s">
        <v>3646</v>
      </c>
      <c r="E848" s="199" t="s">
        <v>7495</v>
      </c>
      <c r="F848" s="200" t="s">
        <v>7496</v>
      </c>
      <c r="G848" s="200" t="s">
        <v>7497</v>
      </c>
      <c r="H848" s="76">
        <v>2848</v>
      </c>
      <c r="I848" s="208" t="s">
        <v>7499</v>
      </c>
      <c r="J848" s="200" t="s">
        <v>12839</v>
      </c>
      <c r="K848" s="202" t="s">
        <v>7501</v>
      </c>
      <c r="L848" s="76" t="s">
        <v>7502</v>
      </c>
      <c r="M848" s="76"/>
      <c r="N848" s="202"/>
      <c r="O848" s="98"/>
      <c r="P848" s="98"/>
      <c r="Q848" s="98"/>
      <c r="R848" s="98"/>
      <c r="S848" s="98"/>
      <c r="T848" s="98"/>
      <c r="U848" s="98"/>
      <c r="V848" s="98"/>
      <c r="W848" s="98"/>
      <c r="X848" s="98"/>
      <c r="Y848" s="98"/>
      <c r="Z848" s="98"/>
      <c r="AA848" s="98"/>
      <c r="AB848" s="98"/>
      <c r="AC848" s="98"/>
      <c r="AD848" s="98"/>
      <c r="AE848" s="98"/>
      <c r="AF848" s="98"/>
      <c r="AG848" s="98"/>
      <c r="AH848" s="98"/>
    </row>
    <row r="849" spans="1:34" ht="47.25" customHeight="1">
      <c r="A849" s="235">
        <f t="shared" si="77"/>
        <v>818</v>
      </c>
      <c r="B849" s="235" t="s">
        <v>65</v>
      </c>
      <c r="C849" s="76">
        <f t="shared" si="76"/>
        <v>811</v>
      </c>
      <c r="D849" s="347" t="s">
        <v>3646</v>
      </c>
      <c r="E849" s="199" t="s">
        <v>7504</v>
      </c>
      <c r="F849" s="200"/>
      <c r="G849" s="200" t="s">
        <v>2743</v>
      </c>
      <c r="H849" s="76">
        <v>4491</v>
      </c>
      <c r="I849" s="208">
        <v>43718</v>
      </c>
      <c r="J849" s="200" t="s">
        <v>2746</v>
      </c>
      <c r="K849" s="202" t="s">
        <v>7505</v>
      </c>
      <c r="L849" s="76" t="s">
        <v>2748</v>
      </c>
      <c r="M849" s="76"/>
      <c r="N849" s="202"/>
      <c r="O849" s="98"/>
      <c r="P849" s="98"/>
      <c r="Q849" s="98"/>
      <c r="R849" s="98"/>
      <c r="S849" s="98"/>
      <c r="T849" s="98"/>
      <c r="U849" s="98"/>
      <c r="V849" s="98"/>
      <c r="W849" s="98"/>
      <c r="X849" s="98"/>
      <c r="Y849" s="98"/>
      <c r="Z849" s="98"/>
      <c r="AA849" s="98"/>
      <c r="AB849" s="98"/>
      <c r="AC849" s="98"/>
      <c r="AD849" s="98"/>
      <c r="AE849" s="98"/>
      <c r="AF849" s="98"/>
      <c r="AG849" s="98"/>
      <c r="AH849" s="98"/>
    </row>
    <row r="850" spans="1:34" ht="45" customHeight="1">
      <c r="A850" s="235">
        <f t="shared" si="77"/>
        <v>819</v>
      </c>
      <c r="B850" s="235" t="s">
        <v>3751</v>
      </c>
      <c r="C850" s="76">
        <f t="shared" si="76"/>
        <v>812</v>
      </c>
      <c r="D850" s="347" t="s">
        <v>3646</v>
      </c>
      <c r="E850" s="199" t="s">
        <v>12840</v>
      </c>
      <c r="F850" s="200"/>
      <c r="G850" s="200" t="s">
        <v>7507</v>
      </c>
      <c r="H850" s="76" t="s">
        <v>7508</v>
      </c>
      <c r="I850" s="208" t="s">
        <v>7509</v>
      </c>
      <c r="J850" s="200" t="s">
        <v>7510</v>
      </c>
      <c r="K850" s="202" t="s">
        <v>7511</v>
      </c>
      <c r="L850" s="76" t="s">
        <v>7512</v>
      </c>
      <c r="M850" s="76"/>
      <c r="N850" s="202"/>
      <c r="O850" s="98"/>
      <c r="P850" s="98"/>
      <c r="Q850" s="98"/>
      <c r="R850" s="98"/>
      <c r="S850" s="98"/>
      <c r="T850" s="98"/>
      <c r="U850" s="98"/>
      <c r="V850" s="98"/>
      <c r="W850" s="98"/>
      <c r="X850" s="98"/>
      <c r="Y850" s="98"/>
      <c r="Z850" s="98"/>
      <c r="AA850" s="98"/>
      <c r="AB850" s="98"/>
      <c r="AC850" s="98"/>
      <c r="AD850" s="98"/>
      <c r="AE850" s="98"/>
      <c r="AF850" s="98"/>
      <c r="AG850" s="98"/>
      <c r="AH850" s="98"/>
    </row>
    <row r="851" spans="1:34" ht="47.25" customHeight="1">
      <c r="A851" s="235">
        <f t="shared" si="77"/>
        <v>820</v>
      </c>
      <c r="B851" s="235" t="s">
        <v>3751</v>
      </c>
      <c r="C851" s="76">
        <f t="shared" si="76"/>
        <v>813</v>
      </c>
      <c r="D851" s="347" t="s">
        <v>3646</v>
      </c>
      <c r="E851" s="199" t="s">
        <v>7513</v>
      </c>
      <c r="F851" s="200" t="s">
        <v>7514</v>
      </c>
      <c r="G851" s="200" t="s">
        <v>7515</v>
      </c>
      <c r="H851" s="76">
        <v>5019</v>
      </c>
      <c r="I851" s="208" t="s">
        <v>7516</v>
      </c>
      <c r="J851" s="200" t="s">
        <v>7517</v>
      </c>
      <c r="K851" s="206" t="s">
        <v>7518</v>
      </c>
      <c r="L851" s="76" t="s">
        <v>7519</v>
      </c>
      <c r="M851" s="76"/>
      <c r="N851" s="202"/>
      <c r="O851" s="98" t="s">
        <v>3164</v>
      </c>
      <c r="P851" s="98"/>
      <c r="Q851" s="98"/>
      <c r="R851" s="98"/>
      <c r="S851" s="98"/>
      <c r="T851" s="98"/>
      <c r="U851" s="98"/>
      <c r="V851" s="98"/>
      <c r="W851" s="98"/>
      <c r="X851" s="98"/>
      <c r="Y851" s="98"/>
      <c r="Z851" s="98"/>
      <c r="AA851" s="98"/>
      <c r="AB851" s="98"/>
      <c r="AC851" s="98"/>
      <c r="AD851" s="98"/>
      <c r="AE851" s="98"/>
      <c r="AF851" s="98"/>
      <c r="AG851" s="98"/>
      <c r="AH851" s="98"/>
    </row>
    <row r="852" spans="1:34" ht="60.75" customHeight="1">
      <c r="A852" s="235">
        <f t="shared" si="77"/>
        <v>821</v>
      </c>
      <c r="B852" s="235" t="s">
        <v>3751</v>
      </c>
      <c r="C852" s="76">
        <f t="shared" si="76"/>
        <v>814</v>
      </c>
      <c r="D852" s="347" t="s">
        <v>3646</v>
      </c>
      <c r="E852" s="199" t="s">
        <v>7526</v>
      </c>
      <c r="F852" s="76"/>
      <c r="G852" s="200" t="s">
        <v>7527</v>
      </c>
      <c r="H852" s="76">
        <v>5257</v>
      </c>
      <c r="I852" s="200" t="s">
        <v>113</v>
      </c>
      <c r="J852" s="200" t="s">
        <v>7528</v>
      </c>
      <c r="K852" s="206" t="s">
        <v>7529</v>
      </c>
      <c r="L852" s="76" t="s">
        <v>7530</v>
      </c>
      <c r="M852" s="76"/>
      <c r="N852" s="202"/>
      <c r="O852" s="98"/>
      <c r="P852" s="98"/>
      <c r="Q852" s="98"/>
      <c r="R852" s="98"/>
      <c r="S852" s="98"/>
      <c r="T852" s="98"/>
      <c r="U852" s="98"/>
      <c r="V852" s="98"/>
      <c r="W852" s="98"/>
      <c r="X852" s="98"/>
      <c r="Y852" s="98"/>
      <c r="Z852" s="98"/>
      <c r="AA852" s="98"/>
      <c r="AB852" s="98"/>
      <c r="AC852" s="98"/>
      <c r="AD852" s="98"/>
      <c r="AE852" s="98"/>
      <c r="AF852" s="98"/>
      <c r="AG852" s="98"/>
      <c r="AH852" s="98"/>
    </row>
    <row r="853" spans="1:34" ht="57.75" customHeight="1">
      <c r="A853" s="235">
        <f t="shared" si="77"/>
        <v>822</v>
      </c>
      <c r="B853" s="235" t="s">
        <v>3751</v>
      </c>
      <c r="C853" s="76">
        <f t="shared" si="76"/>
        <v>815</v>
      </c>
      <c r="D853" s="347" t="s">
        <v>3646</v>
      </c>
      <c r="E853" s="199" t="s">
        <v>7541</v>
      </c>
      <c r="F853" s="76"/>
      <c r="G853" s="200" t="s">
        <v>7542</v>
      </c>
      <c r="H853" s="76">
        <v>5346</v>
      </c>
      <c r="I853" s="200" t="s">
        <v>5337</v>
      </c>
      <c r="J853" s="200" t="s">
        <v>7543</v>
      </c>
      <c r="K853" s="206" t="s">
        <v>7544</v>
      </c>
      <c r="L853" s="76" t="s">
        <v>7545</v>
      </c>
      <c r="M853" s="76"/>
      <c r="N853" s="202"/>
      <c r="O853" s="98"/>
      <c r="P853" s="98"/>
      <c r="Q853" s="98"/>
      <c r="R853" s="98"/>
      <c r="S853" s="98"/>
      <c r="T853" s="98"/>
      <c r="U853" s="98"/>
      <c r="V853" s="98"/>
      <c r="W853" s="98"/>
      <c r="X853" s="98"/>
      <c r="Y853" s="98"/>
      <c r="Z853" s="98"/>
      <c r="AA853" s="98"/>
      <c r="AB853" s="98"/>
      <c r="AC853" s="98"/>
      <c r="AD853" s="98"/>
      <c r="AE853" s="98"/>
      <c r="AF853" s="98"/>
      <c r="AG853" s="98"/>
      <c r="AH853" s="98"/>
    </row>
    <row r="854" spans="1:34" ht="60.75" customHeight="1">
      <c r="A854" s="235">
        <f t="shared" si="77"/>
        <v>823</v>
      </c>
      <c r="B854" s="235" t="s">
        <v>3751</v>
      </c>
      <c r="C854" s="76">
        <f t="shared" si="76"/>
        <v>816</v>
      </c>
      <c r="D854" s="347" t="s">
        <v>3646</v>
      </c>
      <c r="E854" s="199" t="s">
        <v>7546</v>
      </c>
      <c r="F854" s="200" t="s">
        <v>7547</v>
      </c>
      <c r="G854" s="200" t="s">
        <v>7548</v>
      </c>
      <c r="H854" s="76">
        <v>5435</v>
      </c>
      <c r="I854" s="208">
        <v>43536</v>
      </c>
      <c r="J854" s="200" t="s">
        <v>7549</v>
      </c>
      <c r="K854" s="202" t="s">
        <v>7550</v>
      </c>
      <c r="L854" s="76" t="s">
        <v>7551</v>
      </c>
      <c r="M854" s="76"/>
      <c r="N854" s="202"/>
      <c r="O854" s="98"/>
      <c r="P854" s="98"/>
      <c r="Q854" s="98"/>
      <c r="R854" s="98"/>
      <c r="S854" s="98"/>
      <c r="T854" s="98"/>
      <c r="U854" s="98"/>
      <c r="V854" s="98"/>
      <c r="W854" s="98"/>
      <c r="X854" s="98"/>
      <c r="Y854" s="98"/>
      <c r="Z854" s="98"/>
      <c r="AA854" s="98"/>
      <c r="AB854" s="98"/>
      <c r="AC854" s="98"/>
      <c r="AD854" s="98"/>
      <c r="AE854" s="98"/>
      <c r="AF854" s="98"/>
      <c r="AG854" s="98"/>
      <c r="AH854" s="98"/>
    </row>
    <row r="855" spans="1:34" ht="48" customHeight="1">
      <c r="A855" s="235">
        <f t="shared" si="77"/>
        <v>824</v>
      </c>
      <c r="B855" s="235" t="s">
        <v>3751</v>
      </c>
      <c r="C855" s="76">
        <f t="shared" si="76"/>
        <v>817</v>
      </c>
      <c r="D855" s="347" t="s">
        <v>3646</v>
      </c>
      <c r="E855" s="199" t="s">
        <v>7552</v>
      </c>
      <c r="F855" s="200" t="s">
        <v>7553</v>
      </c>
      <c r="G855" s="200" t="s">
        <v>7554</v>
      </c>
      <c r="H855" s="76">
        <v>5531</v>
      </c>
      <c r="I855" s="208">
        <v>43750</v>
      </c>
      <c r="J855" s="200" t="s">
        <v>7555</v>
      </c>
      <c r="K855" s="202" t="s">
        <v>7556</v>
      </c>
      <c r="L855" s="76" t="s">
        <v>7557</v>
      </c>
      <c r="M855" s="76"/>
      <c r="N855" s="202"/>
      <c r="O855" s="98"/>
      <c r="P855" s="98"/>
      <c r="Q855" s="98"/>
      <c r="R855" s="98"/>
      <c r="S855" s="98"/>
      <c r="T855" s="98"/>
      <c r="U855" s="98"/>
      <c r="V855" s="98"/>
      <c r="W855" s="98"/>
      <c r="X855" s="98"/>
      <c r="Y855" s="98"/>
      <c r="Z855" s="98"/>
      <c r="AA855" s="98"/>
      <c r="AB855" s="98"/>
      <c r="AC855" s="98"/>
      <c r="AD855" s="98"/>
      <c r="AE855" s="98"/>
      <c r="AF855" s="98"/>
      <c r="AG855" s="98"/>
      <c r="AH855" s="98"/>
    </row>
    <row r="856" spans="1:34" ht="45" customHeight="1">
      <c r="A856" s="235">
        <f t="shared" si="77"/>
        <v>825</v>
      </c>
      <c r="B856" s="235" t="s">
        <v>3751</v>
      </c>
      <c r="C856" s="76">
        <f t="shared" si="76"/>
        <v>818</v>
      </c>
      <c r="D856" s="347" t="s">
        <v>3646</v>
      </c>
      <c r="E856" s="199" t="s">
        <v>3264</v>
      </c>
      <c r="F856" s="200" t="s">
        <v>3265</v>
      </c>
      <c r="G856" s="200" t="s">
        <v>3266</v>
      </c>
      <c r="H856" s="76">
        <v>5810</v>
      </c>
      <c r="I856" s="208" t="s">
        <v>2813</v>
      </c>
      <c r="J856" s="200" t="s">
        <v>3267</v>
      </c>
      <c r="K856" s="202" t="s">
        <v>3268</v>
      </c>
      <c r="L856" s="76" t="s">
        <v>3269</v>
      </c>
      <c r="M856" s="76"/>
      <c r="N856" s="202"/>
      <c r="O856" s="98"/>
      <c r="P856" s="98"/>
      <c r="Q856" s="98"/>
      <c r="R856" s="98"/>
      <c r="S856" s="98"/>
      <c r="T856" s="98"/>
      <c r="U856" s="98"/>
      <c r="V856" s="98"/>
      <c r="W856" s="98"/>
      <c r="X856" s="98"/>
      <c r="Y856" s="98"/>
      <c r="Z856" s="98"/>
      <c r="AA856" s="98"/>
      <c r="AB856" s="98"/>
      <c r="AC856" s="98"/>
      <c r="AD856" s="98"/>
      <c r="AE856" s="98"/>
      <c r="AF856" s="98"/>
      <c r="AG856" s="98"/>
      <c r="AH856" s="98"/>
    </row>
    <row r="857" spans="1:34" ht="61.5" customHeight="1">
      <c r="A857" s="235">
        <f t="shared" si="77"/>
        <v>826</v>
      </c>
      <c r="B857" s="235" t="s">
        <v>3773</v>
      </c>
      <c r="C857" s="76">
        <f t="shared" si="76"/>
        <v>819</v>
      </c>
      <c r="D857" s="347" t="s">
        <v>3646</v>
      </c>
      <c r="E857" s="199" t="s">
        <v>7583</v>
      </c>
      <c r="F857" s="200" t="s">
        <v>7584</v>
      </c>
      <c r="G857" s="200" t="s">
        <v>7585</v>
      </c>
      <c r="H857" s="76">
        <v>174</v>
      </c>
      <c r="I857" s="208" t="s">
        <v>1415</v>
      </c>
      <c r="J857" s="200" t="s">
        <v>7586</v>
      </c>
      <c r="K857" s="202" t="s">
        <v>7587</v>
      </c>
      <c r="L857" s="76" t="s">
        <v>7588</v>
      </c>
      <c r="M857" s="76"/>
      <c r="N857" s="202"/>
      <c r="O857" s="98"/>
      <c r="P857" s="98"/>
      <c r="Q857" s="98"/>
      <c r="R857" s="98"/>
      <c r="S857" s="98"/>
      <c r="T857" s="98"/>
      <c r="U857" s="98"/>
      <c r="V857" s="98"/>
      <c r="W857" s="98"/>
      <c r="X857" s="98"/>
      <c r="Y857" s="98"/>
      <c r="Z857" s="98"/>
      <c r="AA857" s="98"/>
      <c r="AB857" s="98"/>
      <c r="AC857" s="98"/>
      <c r="AD857" s="98"/>
      <c r="AE857" s="98"/>
      <c r="AF857" s="98"/>
      <c r="AG857" s="98"/>
      <c r="AH857" s="98"/>
    </row>
    <row r="858" spans="1:34" ht="65.25" customHeight="1">
      <c r="A858" s="235">
        <f t="shared" si="77"/>
        <v>827</v>
      </c>
      <c r="B858" s="235" t="s">
        <v>3751</v>
      </c>
      <c r="C858" s="76">
        <f t="shared" si="76"/>
        <v>820</v>
      </c>
      <c r="D858" s="347" t="s">
        <v>3646</v>
      </c>
      <c r="E858" s="199" t="s">
        <v>7589</v>
      </c>
      <c r="F858" s="200" t="s">
        <v>7590</v>
      </c>
      <c r="G858" s="200" t="s">
        <v>7591</v>
      </c>
      <c r="H858" s="76" t="s">
        <v>7592</v>
      </c>
      <c r="I858" s="208" t="s">
        <v>7593</v>
      </c>
      <c r="J858" s="200" t="s">
        <v>7594</v>
      </c>
      <c r="K858" s="202" t="s">
        <v>7595</v>
      </c>
      <c r="L858" s="76" t="s">
        <v>7596</v>
      </c>
      <c r="M858" s="76"/>
      <c r="N858" s="202"/>
      <c r="O858" s="98"/>
      <c r="P858" s="98"/>
      <c r="Q858" s="98"/>
      <c r="R858" s="98"/>
      <c r="S858" s="98"/>
      <c r="T858" s="98"/>
      <c r="U858" s="98"/>
      <c r="V858" s="98"/>
      <c r="W858" s="98"/>
      <c r="X858" s="98"/>
      <c r="Y858" s="98"/>
      <c r="Z858" s="98"/>
      <c r="AA858" s="98"/>
      <c r="AB858" s="98"/>
      <c r="AC858" s="98"/>
      <c r="AD858" s="98"/>
      <c r="AE858" s="98"/>
      <c r="AF858" s="98"/>
      <c r="AG858" s="98"/>
      <c r="AH858" s="98"/>
    </row>
    <row r="859" spans="1:34" ht="76.5" customHeight="1">
      <c r="A859" s="235">
        <f t="shared" si="77"/>
        <v>828</v>
      </c>
      <c r="B859" s="235" t="s">
        <v>3751</v>
      </c>
      <c r="C859" s="76">
        <f t="shared" si="76"/>
        <v>821</v>
      </c>
      <c r="D859" s="347" t="s">
        <v>3646</v>
      </c>
      <c r="E859" s="199" t="s">
        <v>7597</v>
      </c>
      <c r="F859" s="200"/>
      <c r="G859" s="200" t="s">
        <v>7598</v>
      </c>
      <c r="H859" s="76">
        <v>326</v>
      </c>
      <c r="I859" s="208">
        <v>43892</v>
      </c>
      <c r="J859" s="200" t="s">
        <v>7599</v>
      </c>
      <c r="K859" s="202" t="s">
        <v>7600</v>
      </c>
      <c r="L859" s="76" t="s">
        <v>7601</v>
      </c>
      <c r="M859" s="76"/>
      <c r="N859" s="202"/>
      <c r="O859" s="98"/>
      <c r="P859" s="98"/>
      <c r="Q859" s="98"/>
      <c r="R859" s="98"/>
      <c r="S859" s="98"/>
      <c r="T859" s="98"/>
      <c r="U859" s="98"/>
      <c r="V859" s="98"/>
      <c r="W859" s="98"/>
      <c r="X859" s="98"/>
      <c r="Y859" s="98"/>
      <c r="Z859" s="98"/>
      <c r="AA859" s="98"/>
      <c r="AB859" s="98"/>
      <c r="AC859" s="98"/>
      <c r="AD859" s="98"/>
      <c r="AE859" s="98"/>
      <c r="AF859" s="98"/>
      <c r="AG859" s="98"/>
      <c r="AH859" s="98"/>
    </row>
    <row r="860" spans="1:34" ht="51.75" customHeight="1">
      <c r="A860" s="235">
        <f t="shared" si="77"/>
        <v>829</v>
      </c>
      <c r="B860" s="235" t="s">
        <v>3751</v>
      </c>
      <c r="C860" s="76">
        <f t="shared" si="76"/>
        <v>822</v>
      </c>
      <c r="D860" s="347" t="s">
        <v>3646</v>
      </c>
      <c r="E860" s="199" t="s">
        <v>7607</v>
      </c>
      <c r="F860" s="200" t="s">
        <v>7608</v>
      </c>
      <c r="G860" s="200" t="s">
        <v>7609</v>
      </c>
      <c r="H860" s="76" t="s">
        <v>7610</v>
      </c>
      <c r="I860" s="200" t="s">
        <v>7611</v>
      </c>
      <c r="J860" s="200" t="s">
        <v>643</v>
      </c>
      <c r="K860" s="202" t="s">
        <v>7612</v>
      </c>
      <c r="L860" s="76" t="s">
        <v>7613</v>
      </c>
      <c r="M860" s="76" t="s">
        <v>7615</v>
      </c>
      <c r="N860" s="202"/>
      <c r="O860" s="98"/>
      <c r="P860" s="98"/>
      <c r="Q860" s="98"/>
      <c r="R860" s="98"/>
      <c r="S860" s="98"/>
      <c r="T860" s="98"/>
      <c r="U860" s="98"/>
      <c r="V860" s="98"/>
      <c r="W860" s="98"/>
      <c r="X860" s="98"/>
      <c r="Y860" s="98"/>
      <c r="Z860" s="98"/>
      <c r="AA860" s="98"/>
      <c r="AB860" s="98"/>
      <c r="AC860" s="98"/>
      <c r="AD860" s="98"/>
      <c r="AE860" s="98"/>
      <c r="AF860" s="98"/>
      <c r="AG860" s="98"/>
      <c r="AH860" s="98"/>
    </row>
    <row r="861" spans="1:34" ht="52.5" customHeight="1">
      <c r="A861" s="235">
        <f t="shared" si="77"/>
        <v>830</v>
      </c>
      <c r="B861" s="235" t="s">
        <v>3751</v>
      </c>
      <c r="C861" s="76">
        <f t="shared" si="76"/>
        <v>823</v>
      </c>
      <c r="D861" s="347" t="s">
        <v>3646</v>
      </c>
      <c r="E861" s="199" t="s">
        <v>7616</v>
      </c>
      <c r="F861" s="200"/>
      <c r="G861" s="200" t="s">
        <v>7617</v>
      </c>
      <c r="H861" s="76" t="s">
        <v>7618</v>
      </c>
      <c r="I861" s="200" t="s">
        <v>7619</v>
      </c>
      <c r="J861" s="200" t="s">
        <v>7620</v>
      </c>
      <c r="K861" s="206" t="s">
        <v>7621</v>
      </c>
      <c r="L861" s="76" t="s">
        <v>7622</v>
      </c>
      <c r="M861" s="76" t="s">
        <v>735</v>
      </c>
      <c r="N861" s="202"/>
      <c r="O861" s="98"/>
      <c r="P861" s="98"/>
      <c r="Q861" s="98"/>
      <c r="R861" s="98"/>
      <c r="S861" s="98"/>
      <c r="T861" s="98"/>
      <c r="U861" s="98"/>
      <c r="V861" s="98"/>
      <c r="W861" s="98"/>
      <c r="X861" s="98"/>
      <c r="Y861" s="98"/>
      <c r="Z861" s="98"/>
      <c r="AA861" s="98"/>
      <c r="AB861" s="98"/>
      <c r="AC861" s="98"/>
      <c r="AD861" s="98"/>
      <c r="AE861" s="98"/>
      <c r="AF861" s="98"/>
      <c r="AG861" s="98"/>
      <c r="AH861" s="98"/>
    </row>
    <row r="862" spans="1:34" ht="55.5" customHeight="1">
      <c r="A862" s="235">
        <f t="shared" si="77"/>
        <v>831</v>
      </c>
      <c r="B862" s="235" t="s">
        <v>3751</v>
      </c>
      <c r="C862" s="76">
        <f t="shared" si="76"/>
        <v>824</v>
      </c>
      <c r="D862" s="347" t="s">
        <v>3646</v>
      </c>
      <c r="E862" s="199" t="s">
        <v>7623</v>
      </c>
      <c r="F862" s="76" t="s">
        <v>7624</v>
      </c>
      <c r="G862" s="200" t="s">
        <v>7625</v>
      </c>
      <c r="H862" s="210">
        <v>1371</v>
      </c>
      <c r="I862" s="257" t="s">
        <v>7626</v>
      </c>
      <c r="J862" s="212" t="s">
        <v>7627</v>
      </c>
      <c r="K862" s="216" t="s">
        <v>7628</v>
      </c>
      <c r="L862" s="76" t="s">
        <v>7629</v>
      </c>
      <c r="M862" s="76"/>
      <c r="N862" s="202"/>
      <c r="O862" s="98"/>
      <c r="P862" s="98"/>
      <c r="Q862" s="98"/>
      <c r="R862" s="98"/>
      <c r="S862" s="98"/>
      <c r="T862" s="98"/>
      <c r="U862" s="98"/>
      <c r="V862" s="98"/>
      <c r="W862" s="98"/>
      <c r="X862" s="98"/>
      <c r="Y862" s="98"/>
      <c r="Z862" s="98"/>
      <c r="AA862" s="98"/>
      <c r="AB862" s="98"/>
      <c r="AC862" s="98"/>
      <c r="AD862" s="98"/>
      <c r="AE862" s="98"/>
      <c r="AF862" s="98"/>
      <c r="AG862" s="98"/>
      <c r="AH862" s="98"/>
    </row>
    <row r="863" spans="1:34" ht="62.25" customHeight="1">
      <c r="A863" s="235">
        <f t="shared" si="77"/>
        <v>832</v>
      </c>
      <c r="B863" s="235" t="s">
        <v>3751</v>
      </c>
      <c r="C863" s="76">
        <f t="shared" si="76"/>
        <v>825</v>
      </c>
      <c r="D863" s="347" t="s">
        <v>3646</v>
      </c>
      <c r="E863" s="199" t="s">
        <v>7630</v>
      </c>
      <c r="F863" s="200" t="s">
        <v>7631</v>
      </c>
      <c r="G863" s="200" t="s">
        <v>7632</v>
      </c>
      <c r="H863" s="76">
        <v>1507</v>
      </c>
      <c r="I863" s="200" t="s">
        <v>2914</v>
      </c>
      <c r="J863" s="200" t="s">
        <v>7633</v>
      </c>
      <c r="K863" s="206" t="s">
        <v>7634</v>
      </c>
      <c r="L863" s="76" t="s">
        <v>7635</v>
      </c>
      <c r="M863" s="76"/>
      <c r="N863" s="202"/>
      <c r="O863" s="98"/>
      <c r="P863" s="98"/>
      <c r="Q863" s="98"/>
      <c r="R863" s="98"/>
      <c r="S863" s="98"/>
      <c r="T863" s="98"/>
      <c r="U863" s="98"/>
      <c r="V863" s="98"/>
      <c r="W863" s="98"/>
      <c r="X863" s="98"/>
      <c r="Y863" s="98"/>
      <c r="Z863" s="98"/>
      <c r="AA863" s="98"/>
      <c r="AB863" s="98"/>
      <c r="AC863" s="98"/>
      <c r="AD863" s="98"/>
      <c r="AE863" s="98"/>
      <c r="AF863" s="98"/>
      <c r="AG863" s="98"/>
      <c r="AH863" s="98"/>
    </row>
    <row r="864" spans="1:34" ht="54.75" customHeight="1">
      <c r="A864" s="235">
        <f t="shared" si="77"/>
        <v>833</v>
      </c>
      <c r="B864" s="235" t="s">
        <v>3751</v>
      </c>
      <c r="C864" s="76">
        <f t="shared" si="76"/>
        <v>826</v>
      </c>
      <c r="D864" s="347" t="s">
        <v>3646</v>
      </c>
      <c r="E864" s="199" t="s">
        <v>3287</v>
      </c>
      <c r="F864" s="200" t="s">
        <v>3288</v>
      </c>
      <c r="G864" s="200" t="s">
        <v>3289</v>
      </c>
      <c r="H864" s="76">
        <v>2166</v>
      </c>
      <c r="I864" s="208">
        <v>44019</v>
      </c>
      <c r="J864" s="200" t="s">
        <v>3290</v>
      </c>
      <c r="K864" s="216" t="s">
        <v>3291</v>
      </c>
      <c r="L864" s="76" t="s">
        <v>3292</v>
      </c>
      <c r="M864" s="76" t="s">
        <v>735</v>
      </c>
      <c r="N864" s="202"/>
      <c r="O864" s="98"/>
      <c r="P864" s="98"/>
      <c r="Q864" s="98"/>
      <c r="R864" s="98"/>
      <c r="S864" s="98"/>
      <c r="T864" s="98"/>
      <c r="U864" s="98"/>
      <c r="V864" s="98"/>
      <c r="W864" s="98"/>
      <c r="X864" s="98"/>
      <c r="Y864" s="98"/>
      <c r="Z864" s="98"/>
      <c r="AA864" s="98"/>
      <c r="AB864" s="98"/>
      <c r="AC864" s="98"/>
      <c r="AD864" s="98"/>
      <c r="AE864" s="98"/>
      <c r="AF864" s="98"/>
      <c r="AG864" s="98"/>
      <c r="AH864" s="98"/>
    </row>
    <row r="865" spans="1:34" ht="54.75" customHeight="1">
      <c r="A865" s="235">
        <f t="shared" si="77"/>
        <v>834</v>
      </c>
      <c r="B865" s="235" t="s">
        <v>3751</v>
      </c>
      <c r="C865" s="76">
        <f t="shared" si="76"/>
        <v>827</v>
      </c>
      <c r="D865" s="347" t="s">
        <v>3646</v>
      </c>
      <c r="E865" s="199" t="s">
        <v>7636</v>
      </c>
      <c r="F865" s="200" t="s">
        <v>7637</v>
      </c>
      <c r="G865" s="200" t="s">
        <v>7638</v>
      </c>
      <c r="H865" s="76">
        <v>2374</v>
      </c>
      <c r="I865" s="208" t="s">
        <v>1872</v>
      </c>
      <c r="J865" s="200" t="s">
        <v>7639</v>
      </c>
      <c r="K865" s="216" t="s">
        <v>7640</v>
      </c>
      <c r="L865" s="76" t="s">
        <v>7641</v>
      </c>
      <c r="M865" s="76"/>
      <c r="N865" s="202"/>
      <c r="O865" s="98"/>
      <c r="P865" s="98"/>
      <c r="Q865" s="98"/>
      <c r="R865" s="98"/>
      <c r="S865" s="98"/>
      <c r="T865" s="98"/>
      <c r="U865" s="98"/>
      <c r="V865" s="98"/>
      <c r="W865" s="98"/>
      <c r="X865" s="98"/>
      <c r="Y865" s="98"/>
      <c r="Z865" s="98"/>
      <c r="AA865" s="98"/>
      <c r="AB865" s="98"/>
      <c r="AC865" s="98"/>
      <c r="AD865" s="98"/>
      <c r="AE865" s="98"/>
      <c r="AF865" s="98"/>
      <c r="AG865" s="98"/>
      <c r="AH865" s="98"/>
    </row>
    <row r="866" spans="1:34" ht="54.75" customHeight="1">
      <c r="A866" s="235">
        <f t="shared" si="77"/>
        <v>835</v>
      </c>
      <c r="B866" s="235" t="s">
        <v>8719</v>
      </c>
      <c r="C866" s="76">
        <f t="shared" si="76"/>
        <v>828</v>
      </c>
      <c r="D866" s="347" t="s">
        <v>3646</v>
      </c>
      <c r="E866" s="199" t="s">
        <v>7654</v>
      </c>
      <c r="F866" s="200"/>
      <c r="G866" s="200" t="s">
        <v>7655</v>
      </c>
      <c r="H866" s="76">
        <v>2767</v>
      </c>
      <c r="I866" s="208" t="s">
        <v>1058</v>
      </c>
      <c r="J866" s="200" t="s">
        <v>7656</v>
      </c>
      <c r="K866" s="202" t="s">
        <v>7657</v>
      </c>
      <c r="L866" s="76" t="s">
        <v>7658</v>
      </c>
      <c r="M866" s="76"/>
      <c r="N866" s="202"/>
      <c r="O866" s="98" t="s">
        <v>8728</v>
      </c>
      <c r="P866" s="98"/>
      <c r="Q866" s="98"/>
      <c r="R866" s="98"/>
      <c r="S866" s="98"/>
      <c r="T866" s="98"/>
      <c r="U866" s="98"/>
      <c r="V866" s="98"/>
      <c r="W866" s="98"/>
      <c r="X866" s="98"/>
      <c r="Y866" s="98"/>
      <c r="Z866" s="98"/>
      <c r="AA866" s="98"/>
      <c r="AB866" s="98"/>
      <c r="AC866" s="98"/>
      <c r="AD866" s="98"/>
      <c r="AE866" s="98"/>
      <c r="AF866" s="98"/>
      <c r="AG866" s="98"/>
      <c r="AH866" s="98"/>
    </row>
    <row r="867" spans="1:34" ht="54.75" customHeight="1">
      <c r="A867" s="235">
        <f t="shared" si="77"/>
        <v>836</v>
      </c>
      <c r="B867" s="235" t="s">
        <v>3751</v>
      </c>
      <c r="C867" s="76">
        <f t="shared" si="76"/>
        <v>829</v>
      </c>
      <c r="D867" s="347" t="s">
        <v>3646</v>
      </c>
      <c r="E867" s="199" t="s">
        <v>7673</v>
      </c>
      <c r="F867" s="200"/>
      <c r="G867" s="200" t="s">
        <v>7674</v>
      </c>
      <c r="H867" s="76">
        <v>2957</v>
      </c>
      <c r="I867" s="200" t="s">
        <v>7675</v>
      </c>
      <c r="J867" s="200" t="s">
        <v>7676</v>
      </c>
      <c r="K867" s="202" t="s">
        <v>7677</v>
      </c>
      <c r="L867" s="76" t="s">
        <v>7678</v>
      </c>
      <c r="M867" s="76"/>
      <c r="N867" s="202"/>
      <c r="O867" s="98"/>
      <c r="P867" s="98"/>
      <c r="Q867" s="98"/>
      <c r="R867" s="98"/>
      <c r="S867" s="98"/>
      <c r="T867" s="98"/>
      <c r="U867" s="98"/>
      <c r="V867" s="98"/>
      <c r="W867" s="98"/>
      <c r="X867" s="98"/>
      <c r="Y867" s="98"/>
      <c r="Z867" s="98"/>
      <c r="AA867" s="98"/>
      <c r="AB867" s="98"/>
      <c r="AC867" s="98"/>
      <c r="AD867" s="98"/>
      <c r="AE867" s="98"/>
      <c r="AF867" s="98"/>
      <c r="AG867" s="98"/>
      <c r="AH867" s="98"/>
    </row>
    <row r="868" spans="1:34" ht="54.75" customHeight="1">
      <c r="A868" s="235">
        <f t="shared" si="77"/>
        <v>837</v>
      </c>
      <c r="B868" s="235" t="s">
        <v>3751</v>
      </c>
      <c r="C868" s="76">
        <f t="shared" si="76"/>
        <v>830</v>
      </c>
      <c r="D868" s="347" t="s">
        <v>3646</v>
      </c>
      <c r="E868" s="199" t="s">
        <v>7679</v>
      </c>
      <c r="F868" s="200"/>
      <c r="G868" s="200" t="s">
        <v>7680</v>
      </c>
      <c r="H868" s="76">
        <v>3037</v>
      </c>
      <c r="I868" s="200" t="s">
        <v>7681</v>
      </c>
      <c r="J868" s="200" t="s">
        <v>7682</v>
      </c>
      <c r="K868" s="202" t="s">
        <v>7683</v>
      </c>
      <c r="L868" s="76" t="s">
        <v>7684</v>
      </c>
      <c r="M868" s="76"/>
      <c r="N868" s="202"/>
      <c r="O868" s="98"/>
      <c r="P868" s="98"/>
      <c r="Q868" s="98"/>
      <c r="R868" s="98"/>
      <c r="S868" s="98"/>
      <c r="T868" s="98"/>
      <c r="U868" s="98"/>
      <c r="V868" s="98"/>
      <c r="W868" s="98"/>
      <c r="X868" s="98"/>
      <c r="Y868" s="98"/>
      <c r="Z868" s="98"/>
      <c r="AA868" s="98"/>
      <c r="AB868" s="98"/>
      <c r="AC868" s="98"/>
      <c r="AD868" s="98"/>
      <c r="AE868" s="98"/>
      <c r="AF868" s="98"/>
      <c r="AG868" s="98"/>
      <c r="AH868" s="98"/>
    </row>
    <row r="869" spans="1:34" ht="54.75" customHeight="1">
      <c r="A869" s="235">
        <f t="shared" si="77"/>
        <v>838</v>
      </c>
      <c r="B869" s="235" t="s">
        <v>3751</v>
      </c>
      <c r="C869" s="76">
        <f t="shared" si="76"/>
        <v>831</v>
      </c>
      <c r="D869" s="347" t="s">
        <v>3646</v>
      </c>
      <c r="E869" s="199" t="s">
        <v>12841</v>
      </c>
      <c r="F869" s="200" t="s">
        <v>7692</v>
      </c>
      <c r="G869" s="200" t="s">
        <v>7693</v>
      </c>
      <c r="H869" s="76">
        <v>4036</v>
      </c>
      <c r="I869" s="200" t="s">
        <v>7694</v>
      </c>
      <c r="J869" s="200" t="s">
        <v>7695</v>
      </c>
      <c r="K869" s="202" t="s">
        <v>7696</v>
      </c>
      <c r="L869" s="76" t="s">
        <v>7697</v>
      </c>
      <c r="M869" s="76"/>
      <c r="N869" s="202"/>
      <c r="O869" s="98"/>
      <c r="P869" s="98"/>
      <c r="Q869" s="98"/>
      <c r="R869" s="98"/>
      <c r="S869" s="98"/>
      <c r="T869" s="98"/>
      <c r="U869" s="98"/>
      <c r="V869" s="98"/>
      <c r="W869" s="98"/>
      <c r="X869" s="98"/>
      <c r="Y869" s="98"/>
      <c r="Z869" s="98"/>
      <c r="AA869" s="98"/>
      <c r="AB869" s="98"/>
      <c r="AC869" s="98"/>
      <c r="AD869" s="98"/>
      <c r="AE869" s="98"/>
      <c r="AF869" s="98"/>
      <c r="AG869" s="98"/>
      <c r="AH869" s="98"/>
    </row>
    <row r="870" spans="1:34" ht="54.75" customHeight="1">
      <c r="A870" s="235">
        <f t="shared" si="77"/>
        <v>839</v>
      </c>
      <c r="B870" s="235" t="s">
        <v>3751</v>
      </c>
      <c r="C870" s="76">
        <f t="shared" si="76"/>
        <v>832</v>
      </c>
      <c r="D870" s="347" t="s">
        <v>3646</v>
      </c>
      <c r="E870" s="199" t="s">
        <v>7706</v>
      </c>
      <c r="F870" s="200"/>
      <c r="G870" s="200" t="s">
        <v>7707</v>
      </c>
      <c r="H870" s="76">
        <v>183</v>
      </c>
      <c r="I870" s="208" t="s">
        <v>43</v>
      </c>
      <c r="J870" s="200" t="s">
        <v>7708</v>
      </c>
      <c r="K870" s="202" t="s">
        <v>7709</v>
      </c>
      <c r="L870" s="76" t="s">
        <v>7710</v>
      </c>
      <c r="M870" s="76"/>
      <c r="N870" s="202"/>
      <c r="O870" s="98"/>
      <c r="P870" s="98"/>
      <c r="Q870" s="98"/>
      <c r="R870" s="98"/>
      <c r="S870" s="98"/>
      <c r="T870" s="98"/>
      <c r="U870" s="98"/>
      <c r="V870" s="98"/>
      <c r="W870" s="98"/>
      <c r="X870" s="98"/>
      <c r="Y870" s="98"/>
      <c r="Z870" s="98"/>
      <c r="AA870" s="98"/>
      <c r="AB870" s="98"/>
      <c r="AC870" s="98"/>
      <c r="AD870" s="98"/>
      <c r="AE870" s="98"/>
      <c r="AF870" s="98"/>
      <c r="AG870" s="98"/>
      <c r="AH870" s="98"/>
    </row>
    <row r="871" spans="1:34" ht="54.75" customHeight="1">
      <c r="A871" s="235">
        <f t="shared" si="77"/>
        <v>840</v>
      </c>
      <c r="B871" s="235" t="s">
        <v>3751</v>
      </c>
      <c r="C871" s="76">
        <f t="shared" si="76"/>
        <v>833</v>
      </c>
      <c r="D871" s="347" t="s">
        <v>3646</v>
      </c>
      <c r="E871" s="199" t="s">
        <v>7721</v>
      </c>
      <c r="F871" s="200" t="s">
        <v>7722</v>
      </c>
      <c r="G871" s="200" t="s">
        <v>7723</v>
      </c>
      <c r="H871" s="76">
        <v>950</v>
      </c>
      <c r="I871" s="208" t="s">
        <v>7724</v>
      </c>
      <c r="J871" s="200" t="s">
        <v>7725</v>
      </c>
      <c r="K871" s="202" t="s">
        <v>7726</v>
      </c>
      <c r="L871" s="76" t="s">
        <v>7727</v>
      </c>
      <c r="M871" s="76"/>
      <c r="N871" s="202"/>
      <c r="O871" s="98"/>
      <c r="P871" s="98"/>
      <c r="Q871" s="98"/>
      <c r="R871" s="98"/>
      <c r="S871" s="98"/>
      <c r="T871" s="98"/>
      <c r="U871" s="98"/>
      <c r="V871" s="98"/>
      <c r="W871" s="98"/>
      <c r="X871" s="98"/>
      <c r="Y871" s="98"/>
      <c r="Z871" s="98"/>
      <c r="AA871" s="98"/>
      <c r="AB871" s="98"/>
      <c r="AC871" s="98"/>
      <c r="AD871" s="98"/>
      <c r="AE871" s="98"/>
      <c r="AF871" s="98"/>
      <c r="AG871" s="98"/>
      <c r="AH871" s="98"/>
    </row>
    <row r="872" spans="1:34" ht="54.75" customHeight="1">
      <c r="A872" s="235">
        <f t="shared" si="77"/>
        <v>841</v>
      </c>
      <c r="B872" s="235" t="s">
        <v>3751</v>
      </c>
      <c r="C872" s="76">
        <f t="shared" si="76"/>
        <v>834</v>
      </c>
      <c r="D872" s="347" t="s">
        <v>3646</v>
      </c>
      <c r="E872" s="199" t="s">
        <v>7728</v>
      </c>
      <c r="F872" s="76"/>
      <c r="G872" s="200" t="s">
        <v>7729</v>
      </c>
      <c r="H872" s="210">
        <v>1285</v>
      </c>
      <c r="I872" s="257" t="s">
        <v>2020</v>
      </c>
      <c r="J872" s="212" t="s">
        <v>7730</v>
      </c>
      <c r="K872" s="216" t="s">
        <v>7731</v>
      </c>
      <c r="L872" s="76" t="s">
        <v>7732</v>
      </c>
      <c r="M872" s="76"/>
      <c r="N872" s="202"/>
      <c r="O872" s="98"/>
      <c r="P872" s="98"/>
      <c r="Q872" s="98"/>
      <c r="R872" s="98"/>
      <c r="S872" s="98"/>
      <c r="T872" s="98"/>
      <c r="U872" s="98"/>
      <c r="V872" s="98"/>
      <c r="W872" s="98"/>
      <c r="X872" s="98"/>
      <c r="Y872" s="98"/>
      <c r="Z872" s="98"/>
      <c r="AA872" s="98"/>
      <c r="AB872" s="98"/>
      <c r="AC872" s="98"/>
      <c r="AD872" s="98"/>
      <c r="AE872" s="98"/>
      <c r="AF872" s="98"/>
      <c r="AG872" s="98"/>
      <c r="AH872" s="98"/>
    </row>
    <row r="873" spans="1:34" ht="54.75" customHeight="1">
      <c r="A873" s="235">
        <f t="shared" si="77"/>
        <v>842</v>
      </c>
      <c r="B873" s="235" t="s">
        <v>3751</v>
      </c>
      <c r="C873" s="76">
        <f t="shared" si="76"/>
        <v>835</v>
      </c>
      <c r="D873" s="347" t="s">
        <v>3646</v>
      </c>
      <c r="E873" s="199" t="s">
        <v>7733</v>
      </c>
      <c r="F873" s="76" t="s">
        <v>7734</v>
      </c>
      <c r="G873" s="200" t="s">
        <v>7735</v>
      </c>
      <c r="H873" s="76">
        <v>1481</v>
      </c>
      <c r="I873" s="200" t="s">
        <v>7736</v>
      </c>
      <c r="J873" s="76" t="s">
        <v>7737</v>
      </c>
      <c r="K873" s="202" t="s">
        <v>7738</v>
      </c>
      <c r="L873" s="76" t="s">
        <v>7739</v>
      </c>
      <c r="M873" s="76"/>
      <c r="N873" s="202"/>
      <c r="O873" s="98" t="s">
        <v>8775</v>
      </c>
      <c r="P873" s="98"/>
      <c r="Q873" s="98"/>
      <c r="R873" s="98"/>
      <c r="S873" s="98"/>
      <c r="T873" s="98"/>
      <c r="U873" s="98"/>
      <c r="V873" s="98"/>
      <c r="W873" s="98"/>
      <c r="X873" s="98"/>
      <c r="Y873" s="98"/>
      <c r="Z873" s="98"/>
      <c r="AA873" s="98"/>
      <c r="AB873" s="98"/>
      <c r="AC873" s="98"/>
      <c r="AD873" s="98"/>
      <c r="AE873" s="98"/>
      <c r="AF873" s="98"/>
      <c r="AG873" s="98"/>
      <c r="AH873" s="98"/>
    </row>
    <row r="874" spans="1:34" ht="54.75" customHeight="1">
      <c r="A874" s="235">
        <f t="shared" si="77"/>
        <v>843</v>
      </c>
      <c r="B874" s="235" t="s">
        <v>3751</v>
      </c>
      <c r="C874" s="76">
        <f t="shared" si="76"/>
        <v>836</v>
      </c>
      <c r="D874" s="347" t="s">
        <v>3646</v>
      </c>
      <c r="E874" s="199" t="s">
        <v>7752</v>
      </c>
      <c r="F874" s="76"/>
      <c r="G874" s="200" t="s">
        <v>7753</v>
      </c>
      <c r="H874" s="76" t="s">
        <v>7754</v>
      </c>
      <c r="I874" s="200" t="s">
        <v>7755</v>
      </c>
      <c r="J874" s="76" t="s">
        <v>7756</v>
      </c>
      <c r="K874" s="202" t="s">
        <v>7757</v>
      </c>
      <c r="L874" s="76" t="s">
        <v>7758</v>
      </c>
      <c r="M874" s="76" t="s">
        <v>7759</v>
      </c>
      <c r="N874" s="202"/>
      <c r="O874" s="98"/>
      <c r="P874" s="98"/>
      <c r="Q874" s="98"/>
      <c r="R874" s="98"/>
      <c r="S874" s="98"/>
      <c r="T874" s="98"/>
      <c r="U874" s="98"/>
      <c r="V874" s="98"/>
      <c r="W874" s="98"/>
      <c r="X874" s="98"/>
      <c r="Y874" s="98"/>
      <c r="Z874" s="98"/>
      <c r="AA874" s="98"/>
      <c r="AB874" s="98"/>
      <c r="AC874" s="98"/>
      <c r="AD874" s="98"/>
      <c r="AE874" s="98"/>
      <c r="AF874" s="98"/>
      <c r="AG874" s="98"/>
      <c r="AH874" s="98"/>
    </row>
    <row r="875" spans="1:34" ht="54.75" customHeight="1">
      <c r="A875" s="235">
        <f t="shared" si="77"/>
        <v>844</v>
      </c>
      <c r="B875" s="235" t="s">
        <v>3751</v>
      </c>
      <c r="C875" s="76">
        <f t="shared" si="76"/>
        <v>837</v>
      </c>
      <c r="D875" s="347" t="s">
        <v>3646</v>
      </c>
      <c r="E875" s="199" t="s">
        <v>7760</v>
      </c>
      <c r="F875" s="76"/>
      <c r="G875" s="200" t="s">
        <v>7761</v>
      </c>
      <c r="H875" s="76">
        <v>2576</v>
      </c>
      <c r="I875" s="200" t="s">
        <v>4219</v>
      </c>
      <c r="J875" s="76" t="s">
        <v>7762</v>
      </c>
      <c r="K875" s="202" t="s">
        <v>7763</v>
      </c>
      <c r="L875" s="76" t="s">
        <v>7764</v>
      </c>
      <c r="M875" s="76"/>
      <c r="N875" s="202"/>
      <c r="O875" s="98"/>
      <c r="P875" s="98"/>
      <c r="Q875" s="98"/>
      <c r="R875" s="98"/>
      <c r="S875" s="98"/>
      <c r="T875" s="98"/>
      <c r="U875" s="98"/>
      <c r="V875" s="98"/>
      <c r="W875" s="98"/>
      <c r="X875" s="98"/>
      <c r="Y875" s="98"/>
      <c r="Z875" s="98"/>
      <c r="AA875" s="98"/>
      <c r="AB875" s="98"/>
      <c r="AC875" s="98"/>
      <c r="AD875" s="98"/>
      <c r="AE875" s="98"/>
      <c r="AF875" s="98"/>
      <c r="AG875" s="98"/>
      <c r="AH875" s="98"/>
    </row>
    <row r="876" spans="1:34" ht="54.75" customHeight="1">
      <c r="A876" s="235">
        <f t="shared" si="77"/>
        <v>845</v>
      </c>
      <c r="B876" s="235" t="s">
        <v>3751</v>
      </c>
      <c r="C876" s="76">
        <f t="shared" si="76"/>
        <v>838</v>
      </c>
      <c r="D876" s="347" t="s">
        <v>3646</v>
      </c>
      <c r="E876" s="199" t="s">
        <v>12842</v>
      </c>
      <c r="F876" s="76" t="s">
        <v>7766</v>
      </c>
      <c r="G876" s="200" t="s">
        <v>7767</v>
      </c>
      <c r="H876" s="76">
        <v>2575</v>
      </c>
      <c r="I876" s="232" t="s">
        <v>4219</v>
      </c>
      <c r="J876" s="200" t="s">
        <v>7768</v>
      </c>
      <c r="K876" s="263" t="s">
        <v>7769</v>
      </c>
      <c r="L876" s="76" t="s">
        <v>7770</v>
      </c>
      <c r="M876" s="76"/>
      <c r="N876" s="202"/>
      <c r="O876" s="98"/>
      <c r="P876" s="98"/>
      <c r="Q876" s="98"/>
      <c r="R876" s="98"/>
      <c r="S876" s="98"/>
      <c r="T876" s="98"/>
      <c r="U876" s="98"/>
      <c r="V876" s="98"/>
      <c r="W876" s="98"/>
      <c r="X876" s="98"/>
      <c r="Y876" s="98"/>
      <c r="Z876" s="98"/>
      <c r="AA876" s="98"/>
      <c r="AB876" s="98"/>
      <c r="AC876" s="98"/>
      <c r="AD876" s="98"/>
      <c r="AE876" s="98"/>
      <c r="AF876" s="98"/>
      <c r="AG876" s="98"/>
      <c r="AH876" s="98"/>
    </row>
    <row r="877" spans="1:34" ht="54.75" customHeight="1">
      <c r="A877" s="235">
        <f t="shared" si="77"/>
        <v>846</v>
      </c>
      <c r="B877" s="235" t="s">
        <v>3751</v>
      </c>
      <c r="C877" s="76">
        <f t="shared" si="76"/>
        <v>839</v>
      </c>
      <c r="D877" s="347" t="s">
        <v>3646</v>
      </c>
      <c r="E877" s="199" t="s">
        <v>12843</v>
      </c>
      <c r="F877" s="76"/>
      <c r="G877" s="200" t="s">
        <v>7779</v>
      </c>
      <c r="H877" s="76" t="s">
        <v>7780</v>
      </c>
      <c r="I877" s="232" t="s">
        <v>7781</v>
      </c>
      <c r="J877" s="212" t="s">
        <v>7782</v>
      </c>
      <c r="K877" s="263" t="s">
        <v>7783</v>
      </c>
      <c r="L877" s="76" t="s">
        <v>7784</v>
      </c>
      <c r="M877" s="76" t="s">
        <v>3501</v>
      </c>
      <c r="N877" s="202"/>
      <c r="O877" s="98"/>
      <c r="P877" s="98"/>
      <c r="Q877" s="98"/>
      <c r="R877" s="98"/>
      <c r="S877" s="98"/>
      <c r="T877" s="98"/>
      <c r="U877" s="98"/>
      <c r="V877" s="98"/>
      <c r="W877" s="98"/>
      <c r="X877" s="98"/>
      <c r="Y877" s="98"/>
      <c r="Z877" s="98"/>
      <c r="AA877" s="98"/>
      <c r="AB877" s="98"/>
      <c r="AC877" s="98"/>
      <c r="AD877" s="98"/>
      <c r="AE877" s="98"/>
      <c r="AF877" s="98"/>
      <c r="AG877" s="98"/>
      <c r="AH877" s="98"/>
    </row>
    <row r="878" spans="1:34" ht="54.75" customHeight="1">
      <c r="A878" s="235">
        <f t="shared" si="77"/>
        <v>847</v>
      </c>
      <c r="B878" s="235" t="s">
        <v>3751</v>
      </c>
      <c r="C878" s="76">
        <f t="shared" si="76"/>
        <v>840</v>
      </c>
      <c r="D878" s="347" t="s">
        <v>3646</v>
      </c>
      <c r="E878" s="199" t="s">
        <v>12844</v>
      </c>
      <c r="F878" s="76" t="s">
        <v>7786</v>
      </c>
      <c r="G878" s="200" t="s">
        <v>7787</v>
      </c>
      <c r="H878" s="76">
        <v>3694</v>
      </c>
      <c r="I878" s="232" t="s">
        <v>7788</v>
      </c>
      <c r="J878" s="212" t="s">
        <v>7789</v>
      </c>
      <c r="K878" s="263" t="s">
        <v>7790</v>
      </c>
      <c r="L878" s="76" t="s">
        <v>7791</v>
      </c>
      <c r="M878" s="76"/>
      <c r="N878" s="202"/>
      <c r="O878" s="98"/>
      <c r="P878" s="98"/>
      <c r="Q878" s="98"/>
      <c r="R878" s="98"/>
      <c r="S878" s="98"/>
      <c r="T878" s="98"/>
      <c r="U878" s="98"/>
      <c r="V878" s="98"/>
      <c r="W878" s="98"/>
      <c r="X878" s="98"/>
      <c r="Y878" s="98"/>
      <c r="Z878" s="98"/>
      <c r="AA878" s="98"/>
      <c r="AB878" s="98"/>
      <c r="AC878" s="98"/>
      <c r="AD878" s="98"/>
      <c r="AE878" s="98"/>
      <c r="AF878" s="98"/>
      <c r="AG878" s="98"/>
      <c r="AH878" s="98"/>
    </row>
    <row r="879" spans="1:34" ht="46.5" customHeight="1">
      <c r="A879" s="235">
        <f t="shared" si="77"/>
        <v>848</v>
      </c>
      <c r="B879" s="235" t="s">
        <v>3751</v>
      </c>
      <c r="C879" s="76">
        <f t="shared" si="76"/>
        <v>841</v>
      </c>
      <c r="D879" s="347" t="s">
        <v>3646</v>
      </c>
      <c r="E879" s="199" t="s">
        <v>7799</v>
      </c>
      <c r="F879" s="76"/>
      <c r="G879" s="200" t="s">
        <v>7800</v>
      </c>
      <c r="H879" s="76">
        <v>132</v>
      </c>
      <c r="I879" s="200" t="s">
        <v>7801</v>
      </c>
      <c r="J879" s="200" t="s">
        <v>7802</v>
      </c>
      <c r="K879" s="206" t="s">
        <v>7803</v>
      </c>
      <c r="L879" s="76" t="s">
        <v>7804</v>
      </c>
      <c r="M879" s="76"/>
      <c r="N879" s="202"/>
      <c r="O879" s="98"/>
      <c r="P879" s="98"/>
      <c r="Q879" s="98"/>
      <c r="R879" s="98"/>
      <c r="S879" s="98"/>
      <c r="T879" s="98"/>
      <c r="U879" s="98"/>
      <c r="V879" s="98"/>
      <c r="W879" s="98"/>
      <c r="X879" s="98"/>
      <c r="Y879" s="98"/>
      <c r="Z879" s="98"/>
      <c r="AA879" s="98"/>
      <c r="AB879" s="98"/>
      <c r="AC879" s="98"/>
      <c r="AD879" s="98"/>
      <c r="AE879" s="98"/>
      <c r="AF879" s="98"/>
      <c r="AG879" s="98"/>
      <c r="AH879" s="98"/>
    </row>
    <row r="880" spans="1:34" ht="46.5" customHeight="1">
      <c r="A880" s="235">
        <f t="shared" si="77"/>
        <v>849</v>
      </c>
      <c r="B880" s="235" t="s">
        <v>3751</v>
      </c>
      <c r="C880" s="76">
        <f t="shared" si="76"/>
        <v>842</v>
      </c>
      <c r="D880" s="347" t="s">
        <v>3646</v>
      </c>
      <c r="E880" s="199" t="s">
        <v>7805</v>
      </c>
      <c r="F880" s="76"/>
      <c r="G880" s="200" t="s">
        <v>7806</v>
      </c>
      <c r="H880" s="76">
        <v>631</v>
      </c>
      <c r="I880" s="200" t="s">
        <v>4273</v>
      </c>
      <c r="J880" s="200" t="s">
        <v>7807</v>
      </c>
      <c r="K880" s="206" t="s">
        <v>7808</v>
      </c>
      <c r="L880" s="76" t="s">
        <v>7809</v>
      </c>
      <c r="M880" s="76"/>
      <c r="N880" s="202"/>
      <c r="O880" s="98"/>
      <c r="P880" s="98"/>
      <c r="Q880" s="98"/>
      <c r="R880" s="98"/>
      <c r="S880" s="98"/>
      <c r="T880" s="98"/>
      <c r="U880" s="98"/>
      <c r="V880" s="98"/>
      <c r="W880" s="98"/>
      <c r="X880" s="98"/>
      <c r="Y880" s="98"/>
      <c r="Z880" s="98"/>
      <c r="AA880" s="98"/>
      <c r="AB880" s="98"/>
      <c r="AC880" s="98"/>
      <c r="AD880" s="98"/>
      <c r="AE880" s="98"/>
      <c r="AF880" s="98"/>
      <c r="AG880" s="98"/>
      <c r="AH880" s="98"/>
    </row>
    <row r="881" spans="1:34" ht="46.5" customHeight="1">
      <c r="A881" s="235">
        <f t="shared" si="77"/>
        <v>850</v>
      </c>
      <c r="B881" s="235" t="s">
        <v>3751</v>
      </c>
      <c r="C881" s="76">
        <f t="shared" si="76"/>
        <v>843</v>
      </c>
      <c r="D881" s="347" t="s">
        <v>3646</v>
      </c>
      <c r="E881" s="199" t="s">
        <v>12845</v>
      </c>
      <c r="F881" s="76" t="s">
        <v>7811</v>
      </c>
      <c r="G881" s="200" t="s">
        <v>7812</v>
      </c>
      <c r="H881" s="76">
        <v>976</v>
      </c>
      <c r="I881" s="200" t="s">
        <v>6661</v>
      </c>
      <c r="J881" s="200" t="s">
        <v>7813</v>
      </c>
      <c r="K881" s="206" t="s">
        <v>7814</v>
      </c>
      <c r="L881" s="76" t="s">
        <v>7815</v>
      </c>
      <c r="M881" s="76"/>
      <c r="N881" s="202"/>
      <c r="O881" s="98"/>
      <c r="P881" s="98"/>
      <c r="Q881" s="98"/>
      <c r="R881" s="98"/>
      <c r="S881" s="98"/>
      <c r="T881" s="98"/>
      <c r="U881" s="98"/>
      <c r="V881" s="98"/>
      <c r="W881" s="98"/>
      <c r="X881" s="98"/>
      <c r="Y881" s="98"/>
      <c r="Z881" s="98"/>
      <c r="AA881" s="98"/>
      <c r="AB881" s="98"/>
      <c r="AC881" s="98"/>
      <c r="AD881" s="98"/>
      <c r="AE881" s="98"/>
      <c r="AF881" s="98"/>
      <c r="AG881" s="98"/>
      <c r="AH881" s="98"/>
    </row>
    <row r="882" spans="1:34" ht="46.5" customHeight="1">
      <c r="A882" s="235">
        <f t="shared" si="77"/>
        <v>851</v>
      </c>
      <c r="B882" s="235" t="s">
        <v>3751</v>
      </c>
      <c r="C882" s="76">
        <f t="shared" si="76"/>
        <v>844</v>
      </c>
      <c r="D882" s="347" t="s">
        <v>3646</v>
      </c>
      <c r="E882" s="199" t="s">
        <v>12846</v>
      </c>
      <c r="F882" s="76" t="s">
        <v>7829</v>
      </c>
      <c r="G882" s="200" t="s">
        <v>2386</v>
      </c>
      <c r="H882" s="76">
        <v>1535</v>
      </c>
      <c r="I882" s="200" t="s">
        <v>7830</v>
      </c>
      <c r="J882" s="200" t="s">
        <v>7831</v>
      </c>
      <c r="K882" s="206" t="s">
        <v>7832</v>
      </c>
      <c r="L882" s="76" t="s">
        <v>7833</v>
      </c>
      <c r="M882" s="76"/>
      <c r="N882" s="202"/>
      <c r="O882" s="98"/>
      <c r="P882" s="98"/>
      <c r="Q882" s="98"/>
      <c r="R882" s="98"/>
      <c r="S882" s="98"/>
      <c r="T882" s="98"/>
      <c r="U882" s="98"/>
      <c r="V882" s="98"/>
      <c r="W882" s="98"/>
      <c r="X882" s="98"/>
      <c r="Y882" s="98"/>
      <c r="Z882" s="98"/>
      <c r="AA882" s="98"/>
      <c r="AB882" s="98"/>
      <c r="AC882" s="98"/>
      <c r="AD882" s="98"/>
      <c r="AE882" s="98"/>
      <c r="AF882" s="98"/>
      <c r="AG882" s="98"/>
      <c r="AH882" s="98"/>
    </row>
    <row r="883" spans="1:34" ht="46.5" customHeight="1">
      <c r="A883" s="235">
        <f t="shared" si="77"/>
        <v>852</v>
      </c>
      <c r="B883" s="235" t="s">
        <v>3751</v>
      </c>
      <c r="C883" s="76">
        <f t="shared" si="76"/>
        <v>845</v>
      </c>
      <c r="D883" s="347" t="s">
        <v>3646</v>
      </c>
      <c r="E883" s="199" t="s">
        <v>12847</v>
      </c>
      <c r="F883" s="76" t="s">
        <v>7859</v>
      </c>
      <c r="G883" s="200" t="s">
        <v>7860</v>
      </c>
      <c r="H883" s="76">
        <v>1653</v>
      </c>
      <c r="I883" s="200" t="s">
        <v>7861</v>
      </c>
      <c r="J883" s="200" t="s">
        <v>7862</v>
      </c>
      <c r="K883" s="206" t="s">
        <v>7863</v>
      </c>
      <c r="L883" s="200" t="s">
        <v>7864</v>
      </c>
      <c r="M883" s="76"/>
      <c r="N883" s="202"/>
      <c r="O883" s="98"/>
      <c r="P883" s="98"/>
      <c r="Q883" s="98"/>
      <c r="R883" s="98"/>
      <c r="S883" s="98"/>
      <c r="T883" s="98"/>
      <c r="U883" s="98"/>
      <c r="V883" s="98"/>
      <c r="W883" s="98"/>
      <c r="X883" s="98"/>
      <c r="Y883" s="98"/>
      <c r="Z883" s="98"/>
      <c r="AA883" s="98"/>
      <c r="AB883" s="98"/>
      <c r="AC883" s="98"/>
      <c r="AD883" s="98"/>
      <c r="AE883" s="98"/>
      <c r="AF883" s="98"/>
      <c r="AG883" s="98"/>
      <c r="AH883" s="98"/>
    </row>
    <row r="884" spans="1:34" ht="46.5" customHeight="1">
      <c r="A884" s="235">
        <f t="shared" si="77"/>
        <v>853</v>
      </c>
      <c r="B884" s="235" t="s">
        <v>3751</v>
      </c>
      <c r="C884" s="76">
        <f t="shared" si="76"/>
        <v>846</v>
      </c>
      <c r="D884" s="347" t="s">
        <v>3646</v>
      </c>
      <c r="E884" s="199" t="s">
        <v>12848</v>
      </c>
      <c r="F884" s="76" t="s">
        <v>7873</v>
      </c>
      <c r="G884" s="200" t="s">
        <v>7874</v>
      </c>
      <c r="H884" s="76" t="s">
        <v>7875</v>
      </c>
      <c r="I884" s="200" t="s">
        <v>7876</v>
      </c>
      <c r="J884" s="200" t="s">
        <v>7877</v>
      </c>
      <c r="K884" s="206" t="s">
        <v>7878</v>
      </c>
      <c r="L884" s="200" t="s">
        <v>7879</v>
      </c>
      <c r="M884" s="76" t="s">
        <v>7880</v>
      </c>
      <c r="N884" s="202"/>
      <c r="O884" s="98"/>
      <c r="P884" s="98"/>
      <c r="Q884" s="98"/>
      <c r="R884" s="98"/>
      <c r="S884" s="98"/>
      <c r="T884" s="98"/>
      <c r="U884" s="98"/>
      <c r="V884" s="98"/>
      <c r="W884" s="98"/>
      <c r="X884" s="98"/>
      <c r="Y884" s="98"/>
      <c r="Z884" s="98"/>
      <c r="AA884" s="98"/>
      <c r="AB884" s="98"/>
      <c r="AC884" s="98"/>
      <c r="AD884" s="98"/>
      <c r="AE884" s="98"/>
      <c r="AF884" s="98"/>
      <c r="AG884" s="98"/>
      <c r="AH884" s="98"/>
    </row>
    <row r="885" spans="1:34" ht="46.5" customHeight="1">
      <c r="A885" s="235">
        <f t="shared" si="77"/>
        <v>854</v>
      </c>
      <c r="B885" s="235" t="s">
        <v>3751</v>
      </c>
      <c r="C885" s="76">
        <f t="shared" si="76"/>
        <v>847</v>
      </c>
      <c r="D885" s="347" t="s">
        <v>3646</v>
      </c>
      <c r="E885" s="199" t="s">
        <v>7881</v>
      </c>
      <c r="F885" s="76" t="s">
        <v>7882</v>
      </c>
      <c r="G885" s="200" t="s">
        <v>6815</v>
      </c>
      <c r="H885" s="76">
        <v>1927</v>
      </c>
      <c r="I885" s="200" t="s">
        <v>7883</v>
      </c>
      <c r="J885" s="200" t="s">
        <v>7884</v>
      </c>
      <c r="K885" s="206" t="s">
        <v>7885</v>
      </c>
      <c r="L885" s="200" t="s">
        <v>7886</v>
      </c>
      <c r="M885" s="76"/>
      <c r="N885" s="202"/>
      <c r="O885" s="98"/>
      <c r="P885" s="98"/>
      <c r="Q885" s="98"/>
      <c r="R885" s="98"/>
      <c r="S885" s="98"/>
      <c r="T885" s="98"/>
      <c r="U885" s="98"/>
      <c r="V885" s="98"/>
      <c r="W885" s="98"/>
      <c r="X885" s="98"/>
      <c r="Y885" s="98"/>
      <c r="Z885" s="98"/>
      <c r="AA885" s="98"/>
      <c r="AB885" s="98"/>
      <c r="AC885" s="98"/>
      <c r="AD885" s="98"/>
      <c r="AE885" s="98"/>
      <c r="AF885" s="98"/>
      <c r="AG885" s="98"/>
      <c r="AH885" s="98"/>
    </row>
    <row r="886" spans="1:34" ht="46.5" customHeight="1">
      <c r="A886" s="235">
        <f t="shared" si="77"/>
        <v>855</v>
      </c>
      <c r="B886" s="235" t="s">
        <v>3751</v>
      </c>
      <c r="C886" s="76">
        <f t="shared" si="76"/>
        <v>848</v>
      </c>
      <c r="D886" s="347" t="s">
        <v>3646</v>
      </c>
      <c r="E886" s="199" t="s">
        <v>7892</v>
      </c>
      <c r="F886" s="76" t="s">
        <v>7893</v>
      </c>
      <c r="G886" s="200" t="s">
        <v>7894</v>
      </c>
      <c r="H886" s="210">
        <v>172</v>
      </c>
      <c r="I886" s="257" t="s">
        <v>7895</v>
      </c>
      <c r="J886" s="76" t="s">
        <v>7896</v>
      </c>
      <c r="K886" s="216" t="s">
        <v>7897</v>
      </c>
      <c r="L886" s="200" t="s">
        <v>7898</v>
      </c>
      <c r="M886" s="76"/>
      <c r="N886" s="202"/>
      <c r="O886" s="98"/>
      <c r="P886" s="98"/>
      <c r="Q886" s="98"/>
      <c r="R886" s="98"/>
      <c r="S886" s="98"/>
      <c r="T886" s="98"/>
      <c r="U886" s="98"/>
      <c r="V886" s="98"/>
      <c r="W886" s="98"/>
      <c r="X886" s="98"/>
      <c r="Y886" s="98"/>
      <c r="Z886" s="98"/>
      <c r="AA886" s="98"/>
      <c r="AB886" s="98"/>
      <c r="AC886" s="98"/>
      <c r="AD886" s="98"/>
      <c r="AE886" s="98"/>
      <c r="AF886" s="98"/>
      <c r="AG886" s="98"/>
      <c r="AH886" s="98"/>
    </row>
    <row r="887" spans="1:34" ht="46.5" customHeight="1">
      <c r="A887" s="235">
        <f t="shared" si="77"/>
        <v>856</v>
      </c>
      <c r="B887" s="235" t="s">
        <v>3751</v>
      </c>
      <c r="C887" s="76">
        <f t="shared" si="76"/>
        <v>849</v>
      </c>
      <c r="D887" s="347" t="s">
        <v>3646</v>
      </c>
      <c r="E887" s="199" t="s">
        <v>7899</v>
      </c>
      <c r="F887" s="76"/>
      <c r="G887" s="200" t="s">
        <v>7900</v>
      </c>
      <c r="H887" s="210">
        <v>412</v>
      </c>
      <c r="I887" s="257" t="s">
        <v>4353</v>
      </c>
      <c r="J887" s="76" t="s">
        <v>7901</v>
      </c>
      <c r="K887" s="202" t="s">
        <v>7902</v>
      </c>
      <c r="L887" s="200" t="s">
        <v>7903</v>
      </c>
      <c r="M887" s="76"/>
      <c r="N887" s="202"/>
      <c r="O887" s="98"/>
      <c r="P887" s="98"/>
      <c r="Q887" s="98"/>
      <c r="R887" s="98"/>
      <c r="S887" s="98"/>
      <c r="T887" s="98"/>
      <c r="U887" s="98"/>
      <c r="V887" s="98"/>
      <c r="W887" s="98"/>
      <c r="X887" s="98"/>
      <c r="Y887" s="98"/>
      <c r="Z887" s="98"/>
      <c r="AA887" s="98"/>
      <c r="AB887" s="98"/>
      <c r="AC887" s="98"/>
      <c r="AD887" s="98"/>
      <c r="AE887" s="98"/>
      <c r="AF887" s="98"/>
      <c r="AG887" s="98"/>
      <c r="AH887" s="98"/>
    </row>
    <row r="888" spans="1:34" ht="46.5" customHeight="1">
      <c r="A888" s="235">
        <f t="shared" si="77"/>
        <v>857</v>
      </c>
      <c r="B888" s="235" t="s">
        <v>3751</v>
      </c>
      <c r="C888" s="76">
        <f t="shared" si="76"/>
        <v>850</v>
      </c>
      <c r="D888" s="347" t="s">
        <v>3646</v>
      </c>
      <c r="E888" s="199" t="s">
        <v>7904</v>
      </c>
      <c r="F888" s="76" t="s">
        <v>7905</v>
      </c>
      <c r="G888" s="200" t="s">
        <v>7906</v>
      </c>
      <c r="H888" s="210">
        <v>487</v>
      </c>
      <c r="I888" s="257" t="s">
        <v>7907</v>
      </c>
      <c r="J888" s="76" t="s">
        <v>7908</v>
      </c>
      <c r="K888" s="216" t="s">
        <v>7909</v>
      </c>
      <c r="L888" s="200" t="s">
        <v>7910</v>
      </c>
      <c r="M888" s="76"/>
      <c r="N888" s="202"/>
      <c r="O888" s="98"/>
      <c r="P888" s="98"/>
      <c r="Q888" s="98"/>
      <c r="R888" s="98"/>
      <c r="S888" s="98"/>
      <c r="T888" s="98"/>
      <c r="U888" s="98"/>
      <c r="V888" s="98"/>
      <c r="W888" s="98"/>
      <c r="X888" s="98"/>
      <c r="Y888" s="98"/>
      <c r="Z888" s="98"/>
      <c r="AA888" s="98"/>
      <c r="AB888" s="98"/>
      <c r="AC888" s="98"/>
      <c r="AD888" s="98"/>
      <c r="AE888" s="98"/>
      <c r="AF888" s="98"/>
      <c r="AG888" s="98"/>
      <c r="AH888" s="98"/>
    </row>
    <row r="889" spans="1:34" ht="46.5" customHeight="1">
      <c r="A889" s="235">
        <f t="shared" si="77"/>
        <v>858</v>
      </c>
      <c r="B889" s="235" t="s">
        <v>3751</v>
      </c>
      <c r="C889" s="76">
        <f t="shared" si="76"/>
        <v>851</v>
      </c>
      <c r="D889" s="347" t="s">
        <v>3646</v>
      </c>
      <c r="E889" s="199" t="s">
        <v>7911</v>
      </c>
      <c r="F889" s="76"/>
      <c r="G889" s="200" t="s">
        <v>7912</v>
      </c>
      <c r="H889" s="210">
        <v>555</v>
      </c>
      <c r="I889" s="257" t="s">
        <v>6667</v>
      </c>
      <c r="J889" s="76" t="s">
        <v>7913</v>
      </c>
      <c r="K889" s="216" t="s">
        <v>7914</v>
      </c>
      <c r="L889" s="200" t="s">
        <v>7915</v>
      </c>
      <c r="M889" s="76"/>
      <c r="N889" s="202"/>
      <c r="O889" s="98"/>
      <c r="P889" s="98"/>
      <c r="Q889" s="98"/>
      <c r="R889" s="98"/>
      <c r="S889" s="98"/>
      <c r="T889" s="98"/>
      <c r="U889" s="98"/>
      <c r="V889" s="98"/>
      <c r="W889" s="98"/>
      <c r="X889" s="98"/>
      <c r="Y889" s="98"/>
      <c r="Z889" s="98"/>
      <c r="AA889" s="98"/>
      <c r="AB889" s="98"/>
      <c r="AC889" s="98"/>
      <c r="AD889" s="98"/>
      <c r="AE889" s="98"/>
      <c r="AF889" s="98"/>
      <c r="AG889" s="98"/>
      <c r="AH889" s="98"/>
    </row>
    <row r="890" spans="1:34" ht="71.25" customHeight="1">
      <c r="A890" s="235">
        <f t="shared" si="77"/>
        <v>859</v>
      </c>
      <c r="B890" s="235" t="s">
        <v>3751</v>
      </c>
      <c r="C890" s="76">
        <f t="shared" si="76"/>
        <v>852</v>
      </c>
      <c r="D890" s="347" t="s">
        <v>3646</v>
      </c>
      <c r="E890" s="199" t="s">
        <v>7916</v>
      </c>
      <c r="F890" s="276"/>
      <c r="G890" s="200" t="s">
        <v>7917</v>
      </c>
      <c r="H890" s="76" t="s">
        <v>7918</v>
      </c>
      <c r="I890" s="200" t="s">
        <v>7919</v>
      </c>
      <c r="J890" s="76" t="s">
        <v>7920</v>
      </c>
      <c r="K890" s="202" t="s">
        <v>7921</v>
      </c>
      <c r="L890" s="200" t="s">
        <v>7922</v>
      </c>
      <c r="M890" s="76" t="s">
        <v>3501</v>
      </c>
      <c r="N890" s="202"/>
      <c r="O890" s="98"/>
      <c r="P890" s="98"/>
      <c r="Q890" s="98"/>
      <c r="R890" s="98"/>
      <c r="S890" s="98"/>
      <c r="T890" s="98"/>
      <c r="U890" s="98"/>
      <c r="V890" s="98"/>
      <c r="W890" s="98"/>
      <c r="X890" s="98"/>
      <c r="Y890" s="98"/>
      <c r="Z890" s="98"/>
      <c r="AA890" s="98"/>
      <c r="AB890" s="98"/>
      <c r="AC890" s="98"/>
      <c r="AD890" s="98"/>
      <c r="AE890" s="98"/>
      <c r="AF890" s="98"/>
      <c r="AG890" s="98"/>
      <c r="AH890" s="98"/>
    </row>
    <row r="891" spans="1:34" ht="62.25" customHeight="1">
      <c r="A891" s="235">
        <f t="shared" si="77"/>
        <v>860</v>
      </c>
      <c r="B891" s="235" t="s">
        <v>3751</v>
      </c>
      <c r="C891" s="76">
        <f t="shared" si="76"/>
        <v>853</v>
      </c>
      <c r="D891" s="347" t="s">
        <v>3646</v>
      </c>
      <c r="E891" s="199" t="s">
        <v>7923</v>
      </c>
      <c r="F891" s="76" t="s">
        <v>7924</v>
      </c>
      <c r="G891" s="200" t="s">
        <v>7925</v>
      </c>
      <c r="H891" s="76">
        <v>619</v>
      </c>
      <c r="I891" s="208">
        <v>45111</v>
      </c>
      <c r="J891" s="76" t="s">
        <v>7926</v>
      </c>
      <c r="K891" s="202" t="s">
        <v>7927</v>
      </c>
      <c r="L891" s="200" t="s">
        <v>7928</v>
      </c>
      <c r="M891" s="76"/>
      <c r="N891" s="202"/>
      <c r="O891" s="98"/>
      <c r="P891" s="98"/>
      <c r="Q891" s="98"/>
      <c r="R891" s="98"/>
      <c r="S891" s="98"/>
      <c r="T891" s="98"/>
      <c r="U891" s="98"/>
      <c r="V891" s="98"/>
      <c r="W891" s="98"/>
      <c r="X891" s="98"/>
      <c r="Y891" s="98"/>
      <c r="Z891" s="98"/>
      <c r="AA891" s="98"/>
      <c r="AB891" s="98"/>
      <c r="AC891" s="98"/>
      <c r="AD891" s="98"/>
      <c r="AE891" s="98"/>
      <c r="AF891" s="98"/>
      <c r="AG891" s="98"/>
      <c r="AH891" s="98"/>
    </row>
    <row r="892" spans="1:34" ht="46.5" customHeight="1">
      <c r="A892" s="235">
        <f t="shared" si="77"/>
        <v>861</v>
      </c>
      <c r="B892" s="235" t="s">
        <v>3751</v>
      </c>
      <c r="C892" s="76">
        <f t="shared" si="76"/>
        <v>854</v>
      </c>
      <c r="D892" s="347" t="s">
        <v>3646</v>
      </c>
      <c r="E892" s="199" t="s">
        <v>7935</v>
      </c>
      <c r="F892" s="76" t="s">
        <v>7936</v>
      </c>
      <c r="G892" s="200" t="s">
        <v>7937</v>
      </c>
      <c r="H892" s="76">
        <v>813</v>
      </c>
      <c r="I892" s="208">
        <v>45058</v>
      </c>
      <c r="J892" s="76" t="s">
        <v>7938</v>
      </c>
      <c r="K892" s="202" t="s">
        <v>7939</v>
      </c>
      <c r="L892" s="200" t="s">
        <v>7940</v>
      </c>
      <c r="M892" s="76"/>
      <c r="N892" s="202"/>
      <c r="O892" s="98"/>
      <c r="P892" s="98"/>
      <c r="Q892" s="98"/>
      <c r="R892" s="98"/>
      <c r="S892" s="98"/>
      <c r="T892" s="98"/>
      <c r="U892" s="98"/>
      <c r="V892" s="98"/>
      <c r="W892" s="98"/>
      <c r="X892" s="98"/>
      <c r="Y892" s="98"/>
      <c r="Z892" s="98"/>
      <c r="AA892" s="98"/>
      <c r="AB892" s="98"/>
      <c r="AC892" s="98"/>
      <c r="AD892" s="98"/>
      <c r="AE892" s="98"/>
      <c r="AF892" s="98"/>
      <c r="AG892" s="98"/>
      <c r="AH892" s="98"/>
    </row>
    <row r="893" spans="1:34" ht="46.5" customHeight="1">
      <c r="A893" s="235">
        <f t="shared" si="77"/>
        <v>862</v>
      </c>
      <c r="B893" s="235" t="s">
        <v>3751</v>
      </c>
      <c r="C893" s="76">
        <f t="shared" si="76"/>
        <v>855</v>
      </c>
      <c r="D893" s="347" t="s">
        <v>3646</v>
      </c>
      <c r="E893" s="199" t="s">
        <v>7941</v>
      </c>
      <c r="F893" s="76" t="s">
        <v>7942</v>
      </c>
      <c r="G893" s="200" t="s">
        <v>7943</v>
      </c>
      <c r="H893" s="76">
        <v>883</v>
      </c>
      <c r="I893" s="208">
        <v>45065</v>
      </c>
      <c r="J893" s="76" t="s">
        <v>7944</v>
      </c>
      <c r="K893" s="202" t="s">
        <v>7945</v>
      </c>
      <c r="L893" s="200" t="s">
        <v>7946</v>
      </c>
      <c r="M893" s="76"/>
      <c r="N893" s="202"/>
      <c r="O893" s="98"/>
      <c r="P893" s="98"/>
      <c r="Q893" s="98"/>
      <c r="R893" s="98"/>
      <c r="S893" s="98"/>
      <c r="T893" s="98"/>
      <c r="U893" s="98"/>
      <c r="V893" s="98"/>
      <c r="W893" s="98"/>
      <c r="X893" s="98"/>
      <c r="Y893" s="98"/>
      <c r="Z893" s="98"/>
      <c r="AA893" s="98"/>
      <c r="AB893" s="98"/>
      <c r="AC893" s="98"/>
      <c r="AD893" s="98"/>
      <c r="AE893" s="98"/>
      <c r="AF893" s="98"/>
      <c r="AG893" s="98"/>
      <c r="AH893" s="98"/>
    </row>
    <row r="894" spans="1:34" ht="62.25" customHeight="1">
      <c r="A894" s="235">
        <f t="shared" si="77"/>
        <v>863</v>
      </c>
      <c r="B894" s="235" t="s">
        <v>3751</v>
      </c>
      <c r="C894" s="76">
        <f t="shared" si="76"/>
        <v>856</v>
      </c>
      <c r="D894" s="347" t="s">
        <v>3646</v>
      </c>
      <c r="E894" s="199" t="s">
        <v>7947</v>
      </c>
      <c r="F894" s="76" t="s">
        <v>7948</v>
      </c>
      <c r="G894" s="200" t="s">
        <v>7949</v>
      </c>
      <c r="H894" s="76">
        <v>1061</v>
      </c>
      <c r="I894" s="208">
        <v>45086</v>
      </c>
      <c r="J894" s="76" t="s">
        <v>7950</v>
      </c>
      <c r="K894" s="202" t="s">
        <v>7951</v>
      </c>
      <c r="L894" s="200" t="s">
        <v>7952</v>
      </c>
      <c r="M894" s="76"/>
      <c r="N894" s="202"/>
      <c r="O894" s="98"/>
      <c r="P894" s="98"/>
      <c r="Q894" s="98"/>
      <c r="R894" s="98"/>
      <c r="S894" s="98"/>
      <c r="T894" s="98"/>
      <c r="U894" s="98"/>
      <c r="V894" s="98"/>
      <c r="W894" s="98"/>
      <c r="X894" s="98"/>
      <c r="Y894" s="98"/>
      <c r="Z894" s="98"/>
      <c r="AA894" s="98"/>
      <c r="AB894" s="98"/>
      <c r="AC894" s="98"/>
      <c r="AD894" s="98"/>
      <c r="AE894" s="98"/>
      <c r="AF894" s="98"/>
      <c r="AG894" s="98"/>
      <c r="AH894" s="98"/>
    </row>
    <row r="895" spans="1:34" ht="68.25" customHeight="1">
      <c r="A895" s="235">
        <f t="shared" si="77"/>
        <v>864</v>
      </c>
      <c r="B895" s="235" t="s">
        <v>3751</v>
      </c>
      <c r="C895" s="76">
        <f t="shared" si="76"/>
        <v>857</v>
      </c>
      <c r="D895" s="347" t="s">
        <v>3646</v>
      </c>
      <c r="E895" s="199" t="s">
        <v>7953</v>
      </c>
      <c r="F895" s="76"/>
      <c r="G895" s="200" t="s">
        <v>7954</v>
      </c>
      <c r="H895" s="76">
        <v>1224</v>
      </c>
      <c r="I895" s="208">
        <v>45119</v>
      </c>
      <c r="J895" s="76" t="s">
        <v>7955</v>
      </c>
      <c r="K895" s="202" t="s">
        <v>7956</v>
      </c>
      <c r="L895" s="200" t="s">
        <v>7957</v>
      </c>
      <c r="M895" s="76"/>
      <c r="N895" s="202"/>
      <c r="O895" s="98"/>
      <c r="P895" s="98"/>
      <c r="Q895" s="98"/>
      <c r="R895" s="98"/>
      <c r="S895" s="98"/>
      <c r="T895" s="98"/>
      <c r="U895" s="98"/>
      <c r="V895" s="98"/>
      <c r="W895" s="98"/>
      <c r="X895" s="98"/>
      <c r="Y895" s="98"/>
      <c r="Z895" s="98"/>
      <c r="AA895" s="98"/>
      <c r="AB895" s="98"/>
      <c r="AC895" s="98"/>
      <c r="AD895" s="98"/>
      <c r="AE895" s="98"/>
      <c r="AF895" s="98"/>
      <c r="AG895" s="98"/>
      <c r="AH895" s="98"/>
    </row>
    <row r="896" spans="1:34" ht="76.5" customHeight="1">
      <c r="A896" s="235">
        <f t="shared" si="77"/>
        <v>865</v>
      </c>
      <c r="B896" s="235" t="s">
        <v>3751</v>
      </c>
      <c r="C896" s="76">
        <f t="shared" si="76"/>
        <v>858</v>
      </c>
      <c r="D896" s="347" t="s">
        <v>3646</v>
      </c>
      <c r="E896" s="199" t="s">
        <v>7964</v>
      </c>
      <c r="F896" s="76" t="s">
        <v>7965</v>
      </c>
      <c r="G896" s="200" t="s">
        <v>7966</v>
      </c>
      <c r="H896" s="76">
        <v>1096</v>
      </c>
      <c r="I896" s="208" t="s">
        <v>7967</v>
      </c>
      <c r="J896" s="76" t="s">
        <v>7968</v>
      </c>
      <c r="K896" s="241" t="s">
        <v>7969</v>
      </c>
      <c r="L896" s="200" t="s">
        <v>7970</v>
      </c>
      <c r="M896" s="76"/>
      <c r="N896" s="202"/>
      <c r="O896" s="98"/>
      <c r="P896" s="98"/>
      <c r="Q896" s="98"/>
      <c r="R896" s="98"/>
      <c r="S896" s="98"/>
      <c r="T896" s="98"/>
      <c r="U896" s="98"/>
      <c r="V896" s="98"/>
      <c r="W896" s="98"/>
      <c r="X896" s="98"/>
      <c r="Y896" s="98"/>
      <c r="Z896" s="98"/>
      <c r="AA896" s="98"/>
      <c r="AB896" s="98"/>
      <c r="AC896" s="98"/>
      <c r="AD896" s="98"/>
      <c r="AE896" s="98"/>
      <c r="AF896" s="98"/>
      <c r="AG896" s="98"/>
      <c r="AH896" s="98"/>
    </row>
    <row r="897" spans="1:34" ht="70.5" customHeight="1">
      <c r="A897" s="235">
        <f t="shared" si="77"/>
        <v>866</v>
      </c>
      <c r="B897" s="235" t="s">
        <v>3751</v>
      </c>
      <c r="C897" s="76">
        <f t="shared" si="76"/>
        <v>859</v>
      </c>
      <c r="D897" s="347" t="s">
        <v>3646</v>
      </c>
      <c r="E897" s="199" t="s">
        <v>7977</v>
      </c>
      <c r="F897" s="215" t="s">
        <v>7978</v>
      </c>
      <c r="G897" s="200" t="s">
        <v>7979</v>
      </c>
      <c r="H897" s="76">
        <v>1503</v>
      </c>
      <c r="I897" s="200" t="s">
        <v>7980</v>
      </c>
      <c r="J897" s="215" t="s">
        <v>7981</v>
      </c>
      <c r="K897" s="202" t="s">
        <v>7982</v>
      </c>
      <c r="L897" s="200" t="s">
        <v>7983</v>
      </c>
      <c r="M897" s="76"/>
      <c r="N897" s="202"/>
      <c r="O897" s="98"/>
      <c r="P897" s="98"/>
      <c r="Q897" s="98"/>
      <c r="R897" s="98"/>
      <c r="S897" s="98"/>
      <c r="T897" s="98"/>
      <c r="U897" s="98"/>
      <c r="V897" s="98"/>
      <c r="W897" s="98"/>
      <c r="X897" s="98"/>
      <c r="Y897" s="98"/>
      <c r="Z897" s="98"/>
      <c r="AA897" s="98"/>
      <c r="AB897" s="98"/>
      <c r="AC897" s="98"/>
      <c r="AD897" s="98"/>
      <c r="AE897" s="98"/>
      <c r="AF897" s="98"/>
      <c r="AG897" s="98"/>
      <c r="AH897" s="98"/>
    </row>
    <row r="898" spans="1:34" ht="31.5" customHeight="1">
      <c r="A898" s="235">
        <f t="shared" si="77"/>
        <v>867</v>
      </c>
      <c r="B898" s="235" t="s">
        <v>3751</v>
      </c>
      <c r="C898" s="76">
        <f t="shared" si="76"/>
        <v>860</v>
      </c>
      <c r="D898" s="347" t="s">
        <v>3646</v>
      </c>
      <c r="E898" s="199" t="s">
        <v>7984</v>
      </c>
      <c r="F898" s="215" t="s">
        <v>7985</v>
      </c>
      <c r="G898" s="200" t="s">
        <v>7986</v>
      </c>
      <c r="H898" s="76">
        <v>1433</v>
      </c>
      <c r="I898" s="200" t="s">
        <v>3566</v>
      </c>
      <c r="J898" s="215" t="s">
        <v>7987</v>
      </c>
      <c r="K898" s="202" t="s">
        <v>7988</v>
      </c>
      <c r="L898" s="200" t="s">
        <v>7989</v>
      </c>
      <c r="M898" s="76"/>
      <c r="N898" s="202"/>
      <c r="O898" s="98"/>
      <c r="P898" s="98"/>
      <c r="Q898" s="98"/>
      <c r="R898" s="98"/>
      <c r="S898" s="98"/>
      <c r="T898" s="98"/>
      <c r="U898" s="98"/>
      <c r="V898" s="98"/>
      <c r="W898" s="98"/>
      <c r="X898" s="98"/>
      <c r="Y898" s="98"/>
      <c r="Z898" s="98"/>
      <c r="AA898" s="98"/>
      <c r="AB898" s="98"/>
      <c r="AC898" s="98"/>
      <c r="AD898" s="98"/>
      <c r="AE898" s="98"/>
      <c r="AF898" s="98"/>
      <c r="AG898" s="98"/>
      <c r="AH898" s="98"/>
    </row>
    <row r="899" spans="1:34" ht="31.5" customHeight="1">
      <c r="A899" s="235">
        <f t="shared" si="77"/>
        <v>868</v>
      </c>
      <c r="B899" s="235" t="s">
        <v>3751</v>
      </c>
      <c r="C899" s="76">
        <f t="shared" si="76"/>
        <v>861</v>
      </c>
      <c r="D899" s="347" t="s">
        <v>3646</v>
      </c>
      <c r="E899" s="199" t="s">
        <v>7990</v>
      </c>
      <c r="F899" s="215" t="s">
        <v>7991</v>
      </c>
      <c r="G899" s="200" t="s">
        <v>7992</v>
      </c>
      <c r="H899" s="76">
        <v>1423</v>
      </c>
      <c r="I899" s="200" t="s">
        <v>3566</v>
      </c>
      <c r="J899" s="215" t="s">
        <v>7993</v>
      </c>
      <c r="K899" s="202" t="s">
        <v>7994</v>
      </c>
      <c r="L899" s="200" t="s">
        <v>7995</v>
      </c>
      <c r="M899" s="76"/>
      <c r="N899" s="202"/>
      <c r="O899" s="98"/>
      <c r="P899" s="98"/>
      <c r="Q899" s="98"/>
      <c r="R899" s="98"/>
      <c r="S899" s="98"/>
      <c r="T899" s="98"/>
      <c r="U899" s="98"/>
      <c r="V899" s="98"/>
      <c r="W899" s="98"/>
      <c r="X899" s="98"/>
      <c r="Y899" s="98"/>
      <c r="Z899" s="98"/>
      <c r="AA899" s="98"/>
      <c r="AB899" s="98"/>
      <c r="AC899" s="98"/>
      <c r="AD899" s="98"/>
      <c r="AE899" s="98"/>
      <c r="AF899" s="98"/>
      <c r="AG899" s="98"/>
      <c r="AH899" s="98"/>
    </row>
    <row r="900" spans="1:34" ht="31.5" customHeight="1">
      <c r="A900" s="235">
        <f t="shared" si="77"/>
        <v>869</v>
      </c>
      <c r="B900" s="235" t="s">
        <v>3751</v>
      </c>
      <c r="C900" s="76">
        <f t="shared" si="76"/>
        <v>862</v>
      </c>
      <c r="D900" s="347" t="s">
        <v>3646</v>
      </c>
      <c r="E900" s="199" t="s">
        <v>8002</v>
      </c>
      <c r="F900" s="215" t="s">
        <v>8003</v>
      </c>
      <c r="G900" s="200" t="s">
        <v>8004</v>
      </c>
      <c r="H900" s="76">
        <v>1350</v>
      </c>
      <c r="I900" s="208">
        <v>45146</v>
      </c>
      <c r="J900" s="215" t="s">
        <v>8005</v>
      </c>
      <c r="K900" s="202" t="s">
        <v>8006</v>
      </c>
      <c r="L900" s="200" t="s">
        <v>8007</v>
      </c>
      <c r="M900" s="76"/>
      <c r="N900" s="202"/>
      <c r="O900" s="98" t="s">
        <v>12849</v>
      </c>
      <c r="P900" s="98"/>
      <c r="Q900" s="98"/>
      <c r="R900" s="98"/>
      <c r="S900" s="98"/>
      <c r="T900" s="98"/>
      <c r="U900" s="98"/>
      <c r="V900" s="98"/>
      <c r="W900" s="98"/>
      <c r="X900" s="98"/>
      <c r="Y900" s="98"/>
      <c r="Z900" s="98"/>
      <c r="AA900" s="98"/>
      <c r="AB900" s="98"/>
      <c r="AC900" s="98"/>
      <c r="AD900" s="98"/>
      <c r="AE900" s="98"/>
      <c r="AF900" s="98"/>
      <c r="AG900" s="98"/>
      <c r="AH900" s="98"/>
    </row>
    <row r="901" spans="1:34" ht="31.5" customHeight="1">
      <c r="A901" s="235">
        <f t="shared" si="77"/>
        <v>870</v>
      </c>
      <c r="B901" s="235" t="s">
        <v>3751</v>
      </c>
      <c r="C901" s="76">
        <f t="shared" si="76"/>
        <v>863</v>
      </c>
      <c r="D901" s="347" t="s">
        <v>3646</v>
      </c>
      <c r="E901" s="199" t="s">
        <v>8026</v>
      </c>
      <c r="F901" s="215" t="s">
        <v>8027</v>
      </c>
      <c r="G901" s="200" t="s">
        <v>8028</v>
      </c>
      <c r="H901" s="76">
        <v>1429</v>
      </c>
      <c r="I901" s="208" t="s">
        <v>3566</v>
      </c>
      <c r="J901" s="215" t="s">
        <v>8029</v>
      </c>
      <c r="K901" s="202" t="s">
        <v>8030</v>
      </c>
      <c r="L901" s="200" t="s">
        <v>8031</v>
      </c>
      <c r="M901" s="76"/>
      <c r="N901" s="202"/>
      <c r="O901" s="98"/>
      <c r="P901" s="98"/>
      <c r="Q901" s="98"/>
      <c r="R901" s="98"/>
      <c r="S901" s="98"/>
      <c r="T901" s="98"/>
      <c r="U901" s="98"/>
      <c r="V901" s="98"/>
      <c r="W901" s="98"/>
      <c r="X901" s="98"/>
      <c r="Y901" s="98"/>
      <c r="Z901" s="98"/>
      <c r="AA901" s="98"/>
      <c r="AB901" s="98"/>
      <c r="AC901" s="98"/>
      <c r="AD901" s="98"/>
      <c r="AE901" s="98"/>
      <c r="AF901" s="98"/>
      <c r="AG901" s="98"/>
      <c r="AH901" s="98"/>
    </row>
    <row r="902" spans="1:34" ht="31.5" customHeight="1">
      <c r="A902" s="235">
        <f t="shared" si="77"/>
        <v>871</v>
      </c>
      <c r="B902" s="235" t="s">
        <v>3751</v>
      </c>
      <c r="C902" s="76">
        <f t="shared" si="76"/>
        <v>864</v>
      </c>
      <c r="D902" s="347" t="s">
        <v>3646</v>
      </c>
      <c r="E902" s="199" t="s">
        <v>8043</v>
      </c>
      <c r="F902" s="215" t="s">
        <v>8044</v>
      </c>
      <c r="G902" s="200" t="s">
        <v>8045</v>
      </c>
      <c r="H902" s="76">
        <v>1554</v>
      </c>
      <c r="I902" s="208">
        <v>45175</v>
      </c>
      <c r="J902" s="215" t="s">
        <v>8046</v>
      </c>
      <c r="K902" s="202" t="s">
        <v>8047</v>
      </c>
      <c r="L902" s="200" t="s">
        <v>8048</v>
      </c>
      <c r="M902" s="76"/>
      <c r="N902" s="202"/>
      <c r="O902" s="98"/>
      <c r="P902" s="98"/>
      <c r="Q902" s="98"/>
      <c r="R902" s="98"/>
      <c r="S902" s="98"/>
      <c r="T902" s="98"/>
      <c r="U902" s="98"/>
      <c r="V902" s="98"/>
      <c r="W902" s="98"/>
      <c r="X902" s="98"/>
      <c r="Y902" s="98"/>
      <c r="Z902" s="98"/>
      <c r="AA902" s="98"/>
      <c r="AB902" s="98"/>
      <c r="AC902" s="98"/>
      <c r="AD902" s="98"/>
      <c r="AE902" s="98"/>
      <c r="AF902" s="98"/>
      <c r="AG902" s="98"/>
      <c r="AH902" s="98"/>
    </row>
    <row r="903" spans="1:34" ht="83.25" customHeight="1">
      <c r="A903" s="235">
        <f t="shared" si="77"/>
        <v>872</v>
      </c>
      <c r="B903" s="235" t="s">
        <v>3751</v>
      </c>
      <c r="C903" s="76">
        <f t="shared" si="76"/>
        <v>865</v>
      </c>
      <c r="D903" s="347" t="s">
        <v>3646</v>
      </c>
      <c r="E903" s="199" t="s">
        <v>8070</v>
      </c>
      <c r="F903" s="215" t="s">
        <v>8071</v>
      </c>
      <c r="G903" s="200" t="s">
        <v>8072</v>
      </c>
      <c r="H903" s="76">
        <v>1809</v>
      </c>
      <c r="I903" s="208">
        <v>45204</v>
      </c>
      <c r="J903" s="215" t="s">
        <v>8075</v>
      </c>
      <c r="K903" s="202" t="s">
        <v>8076</v>
      </c>
      <c r="L903" s="200" t="s">
        <v>8077</v>
      </c>
      <c r="M903" s="76"/>
      <c r="N903" s="202"/>
      <c r="O903" s="98"/>
      <c r="P903" s="98"/>
      <c r="Q903" s="98"/>
      <c r="R903" s="98"/>
      <c r="S903" s="98"/>
      <c r="T903" s="98"/>
      <c r="U903" s="98"/>
      <c r="V903" s="98"/>
      <c r="W903" s="98"/>
      <c r="X903" s="98"/>
      <c r="Y903" s="98"/>
      <c r="Z903" s="98"/>
      <c r="AA903" s="98"/>
      <c r="AB903" s="98"/>
      <c r="AC903" s="98"/>
      <c r="AD903" s="98"/>
      <c r="AE903" s="98"/>
      <c r="AF903" s="98"/>
      <c r="AG903" s="98"/>
      <c r="AH903" s="98"/>
    </row>
    <row r="904" spans="1:34" ht="63.75" customHeight="1">
      <c r="A904" s="235">
        <f t="shared" si="77"/>
        <v>873</v>
      </c>
      <c r="B904" s="235" t="s">
        <v>3751</v>
      </c>
      <c r="C904" s="76">
        <f t="shared" si="76"/>
        <v>866</v>
      </c>
      <c r="D904" s="347" t="s">
        <v>3646</v>
      </c>
      <c r="E904" s="199" t="s">
        <v>8093</v>
      </c>
      <c r="F904" s="215" t="s">
        <v>8094</v>
      </c>
      <c r="G904" s="200" t="s">
        <v>8095</v>
      </c>
      <c r="H904" s="76">
        <v>2064</v>
      </c>
      <c r="I904" s="208" t="s">
        <v>8096</v>
      </c>
      <c r="J904" s="215" t="s">
        <v>8097</v>
      </c>
      <c r="K904" s="202" t="s">
        <v>8098</v>
      </c>
      <c r="L904" s="200"/>
      <c r="M904" s="76"/>
      <c r="N904" s="202"/>
      <c r="O904" s="98" t="s">
        <v>3150</v>
      </c>
      <c r="P904" s="98"/>
      <c r="Q904" s="98"/>
      <c r="R904" s="98"/>
      <c r="S904" s="98"/>
      <c r="T904" s="98"/>
      <c r="U904" s="98"/>
      <c r="V904" s="98"/>
      <c r="W904" s="98"/>
      <c r="X904" s="98"/>
      <c r="Y904" s="98"/>
      <c r="Z904" s="98"/>
      <c r="AA904" s="98"/>
      <c r="AB904" s="98"/>
      <c r="AC904" s="98"/>
      <c r="AD904" s="98"/>
      <c r="AE904" s="98"/>
      <c r="AF904" s="98"/>
      <c r="AG904" s="98"/>
      <c r="AH904" s="98"/>
    </row>
    <row r="905" spans="1:34" ht="68.25" customHeight="1">
      <c r="A905" s="235">
        <f t="shared" si="77"/>
        <v>874</v>
      </c>
      <c r="B905" s="235" t="s">
        <v>3751</v>
      </c>
      <c r="C905" s="76">
        <f t="shared" si="76"/>
        <v>867</v>
      </c>
      <c r="D905" s="347" t="s">
        <v>3646</v>
      </c>
      <c r="E905" s="199" t="s">
        <v>8099</v>
      </c>
      <c r="F905" s="215" t="s">
        <v>8100</v>
      </c>
      <c r="G905" s="200" t="s">
        <v>8101</v>
      </c>
      <c r="H905" s="76">
        <v>2062</v>
      </c>
      <c r="I905" s="208" t="s">
        <v>8096</v>
      </c>
      <c r="J905" s="215" t="s">
        <v>8102</v>
      </c>
      <c r="K905" s="202" t="s">
        <v>8103</v>
      </c>
      <c r="L905" s="200" t="s">
        <v>8104</v>
      </c>
      <c r="M905" s="76"/>
      <c r="N905" s="202"/>
      <c r="O905" s="98"/>
      <c r="P905" s="98"/>
      <c r="Q905" s="98"/>
      <c r="R905" s="98"/>
      <c r="S905" s="98"/>
      <c r="T905" s="98"/>
      <c r="U905" s="98"/>
      <c r="V905" s="98"/>
      <c r="W905" s="98"/>
      <c r="X905" s="98"/>
      <c r="Y905" s="98"/>
      <c r="Z905" s="98"/>
      <c r="AA905" s="98"/>
      <c r="AB905" s="98"/>
      <c r="AC905" s="98"/>
      <c r="AD905" s="98"/>
      <c r="AE905" s="98"/>
      <c r="AF905" s="98"/>
      <c r="AG905" s="98"/>
      <c r="AH905" s="98"/>
    </row>
    <row r="906" spans="1:34" ht="68.25" customHeight="1">
      <c r="A906" s="235">
        <f t="shared" si="77"/>
        <v>875</v>
      </c>
      <c r="B906" s="235" t="s">
        <v>3751</v>
      </c>
      <c r="C906" s="76">
        <f t="shared" si="76"/>
        <v>868</v>
      </c>
      <c r="D906" s="347" t="s">
        <v>3646</v>
      </c>
      <c r="E906" s="199" t="s">
        <v>8106</v>
      </c>
      <c r="F906" s="215"/>
      <c r="G906" s="200" t="s">
        <v>7291</v>
      </c>
      <c r="H906" s="76">
        <v>1840</v>
      </c>
      <c r="I906" s="208">
        <v>45205</v>
      </c>
      <c r="J906" s="215" t="s">
        <v>8108</v>
      </c>
      <c r="K906" s="202" t="s">
        <v>8109</v>
      </c>
      <c r="L906" s="200" t="s">
        <v>8110</v>
      </c>
      <c r="M906" s="76"/>
      <c r="N906" s="202"/>
      <c r="O906" s="98"/>
      <c r="P906" s="98"/>
      <c r="Q906" s="98"/>
      <c r="R906" s="98"/>
      <c r="S906" s="98"/>
      <c r="T906" s="98"/>
      <c r="U906" s="98"/>
      <c r="V906" s="98"/>
      <c r="W906" s="98"/>
      <c r="X906" s="98"/>
      <c r="Y906" s="98"/>
      <c r="Z906" s="98"/>
      <c r="AA906" s="98"/>
      <c r="AB906" s="98"/>
      <c r="AC906" s="98"/>
      <c r="AD906" s="98"/>
      <c r="AE906" s="98"/>
      <c r="AF906" s="98"/>
      <c r="AG906" s="98"/>
      <c r="AH906" s="98"/>
    </row>
    <row r="907" spans="1:34" ht="68.25" customHeight="1">
      <c r="A907" s="235">
        <f t="shared" si="77"/>
        <v>876</v>
      </c>
      <c r="B907" s="235" t="s">
        <v>3751</v>
      </c>
      <c r="C907" s="76">
        <f t="shared" si="76"/>
        <v>869</v>
      </c>
      <c r="D907" s="347" t="s">
        <v>3646</v>
      </c>
      <c r="E907" s="199" t="s">
        <v>8116</v>
      </c>
      <c r="F907" s="215"/>
      <c r="G907" s="200" t="s">
        <v>8117</v>
      </c>
      <c r="H907" s="76">
        <v>2141</v>
      </c>
      <c r="I907" s="208" t="s">
        <v>4528</v>
      </c>
      <c r="J907" s="215" t="s">
        <v>8118</v>
      </c>
      <c r="K907" s="202" t="s">
        <v>8119</v>
      </c>
      <c r="L907" s="200" t="s">
        <v>8120</v>
      </c>
      <c r="M907" s="76"/>
      <c r="N907" s="202"/>
      <c r="O907" s="98"/>
      <c r="P907" s="98"/>
      <c r="Q907" s="98"/>
      <c r="R907" s="98"/>
      <c r="S907" s="98"/>
      <c r="T907" s="98"/>
      <c r="U907" s="98"/>
      <c r="V907" s="98"/>
      <c r="W907" s="98"/>
      <c r="X907" s="98"/>
      <c r="Y907" s="98"/>
      <c r="Z907" s="98"/>
      <c r="AA907" s="98"/>
      <c r="AB907" s="98"/>
      <c r="AC907" s="98"/>
      <c r="AD907" s="98"/>
      <c r="AE907" s="98"/>
      <c r="AF907" s="98"/>
      <c r="AG907" s="98"/>
      <c r="AH907" s="98"/>
    </row>
    <row r="908" spans="1:34" ht="47.25" customHeight="1">
      <c r="A908" s="235">
        <f t="shared" si="77"/>
        <v>877</v>
      </c>
      <c r="B908" s="235" t="s">
        <v>3751</v>
      </c>
      <c r="C908" s="76">
        <f t="shared" si="76"/>
        <v>870</v>
      </c>
      <c r="D908" s="347" t="s">
        <v>3646</v>
      </c>
      <c r="E908" s="199" t="s">
        <v>8142</v>
      </c>
      <c r="F908" s="215"/>
      <c r="G908" s="200" t="s">
        <v>8143</v>
      </c>
      <c r="H908" s="76">
        <v>2231</v>
      </c>
      <c r="I908" s="208" t="s">
        <v>6222</v>
      </c>
      <c r="J908" s="215" t="s">
        <v>8144</v>
      </c>
      <c r="K908" s="202" t="s">
        <v>8145</v>
      </c>
      <c r="L908" s="200" t="s">
        <v>8146</v>
      </c>
      <c r="M908" s="76"/>
      <c r="N908" s="202"/>
      <c r="O908" s="98"/>
      <c r="P908" s="98"/>
      <c r="Q908" s="98"/>
      <c r="R908" s="98"/>
      <c r="S908" s="98"/>
      <c r="T908" s="98"/>
      <c r="U908" s="98"/>
      <c r="V908" s="98"/>
      <c r="W908" s="98"/>
      <c r="X908" s="98"/>
      <c r="Y908" s="98"/>
      <c r="Z908" s="98"/>
      <c r="AA908" s="98"/>
      <c r="AB908" s="98"/>
      <c r="AC908" s="98"/>
      <c r="AD908" s="98"/>
      <c r="AE908" s="98"/>
      <c r="AF908" s="98"/>
      <c r="AG908" s="98"/>
      <c r="AH908" s="98"/>
    </row>
    <row r="909" spans="1:34" ht="47.25" customHeight="1">
      <c r="A909" s="235">
        <f t="shared" si="77"/>
        <v>878</v>
      </c>
      <c r="B909" s="235" t="s">
        <v>3751</v>
      </c>
      <c r="C909" s="76">
        <f t="shared" si="76"/>
        <v>871</v>
      </c>
      <c r="D909" s="347" t="s">
        <v>3646</v>
      </c>
      <c r="E909" s="199" t="s">
        <v>8179</v>
      </c>
      <c r="F909" s="212"/>
      <c r="G909" s="200" t="s">
        <v>8180</v>
      </c>
      <c r="H909" s="76">
        <v>2354</v>
      </c>
      <c r="I909" s="208" t="s">
        <v>4560</v>
      </c>
      <c r="J909" s="212" t="s">
        <v>8181</v>
      </c>
      <c r="K909" s="263" t="s">
        <v>12850</v>
      </c>
      <c r="L909" s="200" t="s">
        <v>8183</v>
      </c>
      <c r="M909" s="76"/>
      <c r="N909" s="202"/>
      <c r="O909" s="98"/>
      <c r="P909" s="98"/>
      <c r="Q909" s="98"/>
      <c r="R909" s="98"/>
      <c r="S909" s="98"/>
      <c r="T909" s="98"/>
      <c r="U909" s="98"/>
      <c r="V909" s="98"/>
      <c r="W909" s="98"/>
      <c r="X909" s="98"/>
      <c r="Y909" s="98"/>
      <c r="Z909" s="98"/>
      <c r="AA909" s="98"/>
      <c r="AB909" s="98"/>
      <c r="AC909" s="98"/>
      <c r="AD909" s="98"/>
      <c r="AE909" s="98"/>
      <c r="AF909" s="98"/>
      <c r="AG909" s="98"/>
      <c r="AH909" s="98"/>
    </row>
    <row r="910" spans="1:34" ht="43.5" customHeight="1">
      <c r="A910" s="235">
        <f t="shared" si="77"/>
        <v>879</v>
      </c>
      <c r="B910" s="235" t="s">
        <v>3751</v>
      </c>
      <c r="C910" s="76">
        <f t="shared" si="76"/>
        <v>872</v>
      </c>
      <c r="D910" s="347" t="s">
        <v>3646</v>
      </c>
      <c r="E910" s="199" t="s">
        <v>9111</v>
      </c>
      <c r="F910" s="215"/>
      <c r="G910" s="200" t="s">
        <v>9112</v>
      </c>
      <c r="H910" s="76">
        <v>2835</v>
      </c>
      <c r="I910" s="208" t="s">
        <v>4575</v>
      </c>
      <c r="J910" s="215" t="s">
        <v>9113</v>
      </c>
      <c r="K910" s="202" t="s">
        <v>9114</v>
      </c>
      <c r="L910" s="200" t="s">
        <v>9115</v>
      </c>
      <c r="M910" s="76"/>
      <c r="N910" s="202"/>
      <c r="O910" s="98"/>
      <c r="P910" s="98"/>
      <c r="Q910" s="98"/>
      <c r="R910" s="98"/>
      <c r="S910" s="98"/>
      <c r="T910" s="98"/>
      <c r="U910" s="98"/>
      <c r="V910" s="98"/>
      <c r="W910" s="98"/>
      <c r="X910" s="98"/>
      <c r="Y910" s="98"/>
      <c r="Z910" s="98"/>
      <c r="AA910" s="98"/>
      <c r="AB910" s="98"/>
      <c r="AC910" s="98"/>
      <c r="AD910" s="98"/>
      <c r="AE910" s="98"/>
      <c r="AF910" s="98"/>
      <c r="AG910" s="98"/>
      <c r="AH910" s="98"/>
    </row>
    <row r="911" spans="1:34" ht="54.75" customHeight="1">
      <c r="A911" s="235">
        <f t="shared" si="77"/>
        <v>880</v>
      </c>
      <c r="B911" s="235" t="s">
        <v>3751</v>
      </c>
      <c r="C911" s="76">
        <f t="shared" si="76"/>
        <v>873</v>
      </c>
      <c r="D911" s="347" t="s">
        <v>3646</v>
      </c>
      <c r="E911" s="199" t="s">
        <v>9280</v>
      </c>
      <c r="F911" s="215"/>
      <c r="G911" s="200" t="s">
        <v>8906</v>
      </c>
      <c r="H911" s="76">
        <v>2945</v>
      </c>
      <c r="I911" s="208" t="s">
        <v>4598</v>
      </c>
      <c r="J911" s="215" t="s">
        <v>9281</v>
      </c>
      <c r="K911" s="202" t="s">
        <v>9282</v>
      </c>
      <c r="L911" s="200" t="s">
        <v>9283</v>
      </c>
      <c r="M911" s="76"/>
      <c r="N911" s="202"/>
      <c r="O911" s="98"/>
      <c r="P911" s="98"/>
      <c r="Q911" s="98"/>
      <c r="R911" s="98"/>
      <c r="S911" s="98"/>
      <c r="T911" s="98"/>
      <c r="U911" s="98"/>
      <c r="V911" s="98"/>
      <c r="W911" s="98"/>
      <c r="X911" s="98"/>
      <c r="Y911" s="98"/>
      <c r="Z911" s="98"/>
      <c r="AA911" s="98"/>
      <c r="AB911" s="98"/>
      <c r="AC911" s="98"/>
      <c r="AD911" s="98"/>
      <c r="AE911" s="98"/>
      <c r="AF911" s="98"/>
      <c r="AG911" s="98"/>
      <c r="AH911" s="98"/>
    </row>
    <row r="912" spans="1:34" ht="57" customHeight="1">
      <c r="A912" s="235">
        <f t="shared" si="77"/>
        <v>881</v>
      </c>
      <c r="B912" s="235" t="s">
        <v>3751</v>
      </c>
      <c r="C912" s="76">
        <f t="shared" si="76"/>
        <v>874</v>
      </c>
      <c r="D912" s="347" t="s">
        <v>3646</v>
      </c>
      <c r="E912" s="199" t="s">
        <v>9462</v>
      </c>
      <c r="F912" s="215"/>
      <c r="G912" s="200" t="s">
        <v>9463</v>
      </c>
      <c r="H912" s="76">
        <v>2944</v>
      </c>
      <c r="I912" s="208" t="s">
        <v>4598</v>
      </c>
      <c r="J912" s="215" t="s">
        <v>9464</v>
      </c>
      <c r="K912" s="202" t="s">
        <v>9465</v>
      </c>
      <c r="L912" s="200" t="s">
        <v>9466</v>
      </c>
      <c r="M912" s="76"/>
      <c r="N912" s="202"/>
      <c r="O912" s="98"/>
      <c r="P912" s="98"/>
      <c r="Q912" s="98"/>
      <c r="R912" s="98"/>
      <c r="S912" s="98"/>
      <c r="T912" s="98"/>
      <c r="U912" s="98"/>
      <c r="V912" s="98"/>
      <c r="W912" s="98"/>
      <c r="X912" s="98"/>
      <c r="Y912" s="98"/>
      <c r="Z912" s="98"/>
      <c r="AA912" s="98"/>
      <c r="AB912" s="98"/>
      <c r="AC912" s="98"/>
      <c r="AD912" s="98"/>
      <c r="AE912" s="98"/>
      <c r="AF912" s="98"/>
      <c r="AG912" s="98"/>
      <c r="AH912" s="98"/>
    </row>
    <row r="913" spans="1:34" ht="69.75" customHeight="1">
      <c r="A913" s="235">
        <f t="shared" si="77"/>
        <v>882</v>
      </c>
      <c r="B913" s="235" t="s">
        <v>3751</v>
      </c>
      <c r="C913" s="76">
        <f t="shared" si="76"/>
        <v>875</v>
      </c>
      <c r="D913" s="347" t="s">
        <v>3646</v>
      </c>
      <c r="E913" s="199" t="s">
        <v>9505</v>
      </c>
      <c r="F913" s="215" t="s">
        <v>9506</v>
      </c>
      <c r="G913" s="200" t="s">
        <v>9507</v>
      </c>
      <c r="H913" s="76">
        <v>1333</v>
      </c>
      <c r="I913" s="201">
        <v>44965</v>
      </c>
      <c r="J913" s="215" t="s">
        <v>9508</v>
      </c>
      <c r="K913" s="202" t="s">
        <v>9509</v>
      </c>
      <c r="L913" s="200" t="s">
        <v>9510</v>
      </c>
      <c r="M913" s="76"/>
      <c r="N913" s="202"/>
      <c r="O913" s="98"/>
      <c r="P913" s="98"/>
      <c r="Q913" s="98"/>
      <c r="R913" s="98"/>
      <c r="S913" s="98"/>
      <c r="T913" s="98"/>
      <c r="U913" s="98"/>
      <c r="V913" s="98"/>
      <c r="W913" s="98"/>
      <c r="X913" s="98"/>
      <c r="Y913" s="98"/>
      <c r="Z913" s="98"/>
      <c r="AA913" s="98"/>
      <c r="AB913" s="98"/>
      <c r="AC913" s="98"/>
      <c r="AD913" s="98"/>
      <c r="AE913" s="98"/>
      <c r="AF913" s="98"/>
      <c r="AG913" s="98"/>
      <c r="AH913" s="98"/>
    </row>
    <row r="914" spans="1:34" ht="53.25" customHeight="1">
      <c r="A914" s="235">
        <f t="shared" si="77"/>
        <v>883</v>
      </c>
      <c r="B914" s="235" t="s">
        <v>3751</v>
      </c>
      <c r="C914" s="76">
        <f t="shared" si="76"/>
        <v>876</v>
      </c>
      <c r="D914" s="347" t="s">
        <v>3646</v>
      </c>
      <c r="E914" s="199" t="s">
        <v>9836</v>
      </c>
      <c r="F914" s="215"/>
      <c r="G914" s="200" t="s">
        <v>9837</v>
      </c>
      <c r="H914" s="76">
        <v>30</v>
      </c>
      <c r="I914" s="208">
        <v>45505</v>
      </c>
      <c r="J914" s="215" t="s">
        <v>9838</v>
      </c>
      <c r="K914" s="202" t="s">
        <v>9839</v>
      </c>
      <c r="L914" s="200" t="s">
        <v>9840</v>
      </c>
      <c r="M914" s="76"/>
      <c r="N914" s="202"/>
      <c r="O914" s="98"/>
      <c r="P914" s="98"/>
      <c r="Q914" s="98"/>
      <c r="R914" s="98"/>
      <c r="S914" s="98"/>
      <c r="T914" s="98"/>
      <c r="U914" s="98"/>
      <c r="V914" s="98"/>
      <c r="W914" s="98"/>
      <c r="X914" s="98"/>
      <c r="Y914" s="98"/>
      <c r="Z914" s="98"/>
      <c r="AA914" s="98"/>
      <c r="AB914" s="98"/>
      <c r="AC914" s="98"/>
      <c r="AD914" s="98"/>
      <c r="AE914" s="98"/>
      <c r="AF914" s="98"/>
      <c r="AG914" s="98"/>
      <c r="AH914" s="98"/>
    </row>
    <row r="915" spans="1:34" ht="75" customHeight="1">
      <c r="A915" s="235">
        <f t="shared" si="77"/>
        <v>884</v>
      </c>
      <c r="B915" s="235" t="s">
        <v>3751</v>
      </c>
      <c r="C915" s="76">
        <f t="shared" si="76"/>
        <v>877</v>
      </c>
      <c r="D915" s="347" t="s">
        <v>3646</v>
      </c>
      <c r="E915" s="199" t="s">
        <v>9855</v>
      </c>
      <c r="F915" s="212"/>
      <c r="G915" s="275" t="s">
        <v>9856</v>
      </c>
      <c r="H915" s="266">
        <v>146</v>
      </c>
      <c r="I915" s="275" t="s">
        <v>2365</v>
      </c>
      <c r="J915" s="212" t="s">
        <v>9857</v>
      </c>
      <c r="K915" s="202" t="s">
        <v>9858</v>
      </c>
      <c r="L915" s="200" t="s">
        <v>9859</v>
      </c>
      <c r="M915" s="76"/>
      <c r="N915" s="202"/>
      <c r="O915" s="98"/>
      <c r="P915" s="98"/>
      <c r="Q915" s="98"/>
      <c r="R915" s="98"/>
      <c r="S915" s="98"/>
      <c r="T915" s="98"/>
      <c r="U915" s="98"/>
      <c r="V915" s="98"/>
      <c r="W915" s="98"/>
      <c r="X915" s="98"/>
      <c r="Y915" s="98"/>
      <c r="Z915" s="98"/>
      <c r="AA915" s="98"/>
      <c r="AB915" s="98"/>
      <c r="AC915" s="98"/>
      <c r="AD915" s="98"/>
      <c r="AE915" s="98"/>
      <c r="AF915" s="98"/>
      <c r="AG915" s="98"/>
      <c r="AH915" s="98"/>
    </row>
    <row r="916" spans="1:34" ht="112.5" customHeight="1">
      <c r="A916" s="235">
        <f t="shared" si="77"/>
        <v>885</v>
      </c>
      <c r="B916" s="235" t="s">
        <v>3751</v>
      </c>
      <c r="C916" s="76">
        <f t="shared" si="76"/>
        <v>878</v>
      </c>
      <c r="D916" s="347" t="s">
        <v>3646</v>
      </c>
      <c r="E916" s="199" t="s">
        <v>9860</v>
      </c>
      <c r="F916" s="212"/>
      <c r="G916" s="275" t="s">
        <v>9861</v>
      </c>
      <c r="H916" s="266">
        <v>234</v>
      </c>
      <c r="I916" s="275" t="s">
        <v>4614</v>
      </c>
      <c r="J916" s="212" t="s">
        <v>9862</v>
      </c>
      <c r="K916" s="202" t="s">
        <v>9863</v>
      </c>
      <c r="L916" s="200" t="s">
        <v>79</v>
      </c>
      <c r="M916" s="76"/>
      <c r="N916" s="202"/>
      <c r="O916" s="98"/>
      <c r="P916" s="98"/>
      <c r="Q916" s="98"/>
      <c r="R916" s="98"/>
      <c r="S916" s="98"/>
      <c r="T916" s="98"/>
      <c r="U916" s="98"/>
      <c r="V916" s="98"/>
      <c r="W916" s="98"/>
      <c r="X916" s="98"/>
      <c r="Y916" s="98"/>
      <c r="Z916" s="98"/>
      <c r="AA916" s="98"/>
      <c r="AB916" s="98"/>
      <c r="AC916" s="98"/>
      <c r="AD916" s="98"/>
      <c r="AE916" s="98"/>
      <c r="AF916" s="98"/>
      <c r="AG916" s="98"/>
      <c r="AH916" s="98"/>
    </row>
    <row r="917" spans="1:34" ht="59.25" customHeight="1">
      <c r="A917" s="235">
        <f t="shared" si="77"/>
        <v>886</v>
      </c>
      <c r="B917" s="235" t="s">
        <v>3751</v>
      </c>
      <c r="C917" s="76">
        <f t="shared" si="76"/>
        <v>879</v>
      </c>
      <c r="D917" s="347" t="s">
        <v>3646</v>
      </c>
      <c r="E917" s="199" t="s">
        <v>9864</v>
      </c>
      <c r="F917" s="212"/>
      <c r="G917" s="275" t="s">
        <v>9865</v>
      </c>
      <c r="H917" s="266">
        <v>245</v>
      </c>
      <c r="I917" s="275" t="s">
        <v>9590</v>
      </c>
      <c r="J917" s="212" t="s">
        <v>9866</v>
      </c>
      <c r="K917" s="202" t="s">
        <v>9867</v>
      </c>
      <c r="L917" s="200" t="s">
        <v>9868</v>
      </c>
      <c r="M917" s="76"/>
      <c r="N917" s="202"/>
      <c r="O917" s="98"/>
      <c r="P917" s="98"/>
      <c r="Q917" s="98"/>
      <c r="R917" s="98"/>
      <c r="S917" s="98"/>
      <c r="T917" s="98"/>
      <c r="U917" s="98"/>
      <c r="V917" s="98"/>
      <c r="W917" s="98"/>
      <c r="X917" s="98"/>
      <c r="Y917" s="98"/>
      <c r="Z917" s="98"/>
      <c r="AA917" s="98"/>
      <c r="AB917" s="98"/>
      <c r="AC917" s="98"/>
      <c r="AD917" s="98"/>
      <c r="AE917" s="98"/>
      <c r="AF917" s="98"/>
      <c r="AG917" s="98"/>
      <c r="AH917" s="98"/>
    </row>
    <row r="918" spans="1:34" ht="75" customHeight="1">
      <c r="A918" s="235">
        <f t="shared" si="77"/>
        <v>887</v>
      </c>
      <c r="B918" s="235" t="s">
        <v>3751</v>
      </c>
      <c r="C918" s="76">
        <f t="shared" si="76"/>
        <v>880</v>
      </c>
      <c r="D918" s="347" t="s">
        <v>3646</v>
      </c>
      <c r="E918" s="199" t="s">
        <v>9869</v>
      </c>
      <c r="F918" s="310"/>
      <c r="G918" s="275" t="s">
        <v>9870</v>
      </c>
      <c r="H918" s="266">
        <v>231</v>
      </c>
      <c r="I918" s="275" t="s">
        <v>4614</v>
      </c>
      <c r="J918" s="212" t="s">
        <v>9871</v>
      </c>
      <c r="K918" s="202" t="s">
        <v>9872</v>
      </c>
      <c r="L918" s="200" t="s">
        <v>9873</v>
      </c>
      <c r="M918" s="76"/>
      <c r="N918" s="202"/>
      <c r="O918" s="98"/>
      <c r="P918" s="98"/>
      <c r="Q918" s="98"/>
      <c r="R918" s="98"/>
      <c r="S918" s="98"/>
      <c r="T918" s="98"/>
      <c r="U918" s="98"/>
      <c r="V918" s="98"/>
      <c r="W918" s="98"/>
      <c r="X918" s="98"/>
      <c r="Y918" s="98"/>
      <c r="Z918" s="98"/>
      <c r="AA918" s="98"/>
      <c r="AB918" s="98"/>
      <c r="AC918" s="98"/>
      <c r="AD918" s="98"/>
      <c r="AE918" s="98"/>
      <c r="AF918" s="98"/>
      <c r="AG918" s="98"/>
      <c r="AH918" s="98"/>
    </row>
    <row r="919" spans="1:34" ht="73.5" customHeight="1">
      <c r="A919" s="235">
        <f t="shared" si="77"/>
        <v>888</v>
      </c>
      <c r="B919" s="235" t="s">
        <v>3751</v>
      </c>
      <c r="C919" s="76">
        <f t="shared" si="76"/>
        <v>881</v>
      </c>
      <c r="D919" s="347" t="s">
        <v>3646</v>
      </c>
      <c r="E919" s="199" t="s">
        <v>9874</v>
      </c>
      <c r="F919" s="212"/>
      <c r="G919" s="298" t="s">
        <v>9875</v>
      </c>
      <c r="H919" s="410">
        <v>91</v>
      </c>
      <c r="I919" s="298" t="s">
        <v>4603</v>
      </c>
      <c r="J919" s="212" t="s">
        <v>9876</v>
      </c>
      <c r="K919" s="202" t="s">
        <v>9877</v>
      </c>
      <c r="L919" s="200" t="s">
        <v>9878</v>
      </c>
      <c r="M919" s="76"/>
      <c r="N919" s="202"/>
      <c r="O919" s="98"/>
      <c r="P919" s="98"/>
      <c r="Q919" s="98"/>
      <c r="R919" s="98"/>
      <c r="S919" s="98"/>
      <c r="T919" s="98"/>
      <c r="U919" s="98"/>
      <c r="V919" s="98"/>
      <c r="W919" s="98"/>
      <c r="X919" s="98"/>
      <c r="Y919" s="98"/>
      <c r="Z919" s="98"/>
      <c r="AA919" s="98"/>
      <c r="AB919" s="98"/>
      <c r="AC919" s="98"/>
      <c r="AD919" s="98"/>
      <c r="AE919" s="98"/>
      <c r="AF919" s="98"/>
      <c r="AG919" s="98"/>
      <c r="AH919" s="98"/>
    </row>
    <row r="920" spans="1:34" ht="53.25" customHeight="1">
      <c r="A920" s="235">
        <f t="shared" si="77"/>
        <v>889</v>
      </c>
      <c r="B920" s="235" t="s">
        <v>3751</v>
      </c>
      <c r="C920" s="76">
        <f t="shared" si="76"/>
        <v>882</v>
      </c>
      <c r="D920" s="347" t="s">
        <v>3646</v>
      </c>
      <c r="E920" s="199" t="s">
        <v>9879</v>
      </c>
      <c r="F920" s="212"/>
      <c r="G920" s="275" t="s">
        <v>9880</v>
      </c>
      <c r="H920" s="266">
        <v>89</v>
      </c>
      <c r="I920" s="275" t="s">
        <v>4603</v>
      </c>
      <c r="J920" s="212" t="s">
        <v>9881</v>
      </c>
      <c r="K920" s="202" t="s">
        <v>9882</v>
      </c>
      <c r="L920" s="200" t="s">
        <v>9883</v>
      </c>
      <c r="M920" s="76"/>
      <c r="N920" s="202"/>
      <c r="O920" s="98"/>
      <c r="P920" s="98"/>
      <c r="Q920" s="98"/>
      <c r="R920" s="98"/>
      <c r="S920" s="98"/>
      <c r="T920" s="98"/>
      <c r="U920" s="98"/>
      <c r="V920" s="98"/>
      <c r="W920" s="98"/>
      <c r="X920" s="98"/>
      <c r="Y920" s="98"/>
      <c r="Z920" s="98"/>
      <c r="AA920" s="98"/>
      <c r="AB920" s="98"/>
      <c r="AC920" s="98"/>
      <c r="AD920" s="98"/>
      <c r="AE920" s="98"/>
      <c r="AF920" s="98"/>
      <c r="AG920" s="98"/>
      <c r="AH920" s="98"/>
    </row>
    <row r="921" spans="1:34" ht="53.25" customHeight="1">
      <c r="A921" s="235">
        <f t="shared" si="77"/>
        <v>890</v>
      </c>
      <c r="B921" s="235" t="s">
        <v>3751</v>
      </c>
      <c r="C921" s="76">
        <f t="shared" si="76"/>
        <v>883</v>
      </c>
      <c r="D921" s="347" t="s">
        <v>3646</v>
      </c>
      <c r="E921" s="199" t="s">
        <v>9890</v>
      </c>
      <c r="F921" s="215"/>
      <c r="G921" s="200" t="s">
        <v>9891</v>
      </c>
      <c r="H921" s="76">
        <v>348</v>
      </c>
      <c r="I921" s="208" t="s">
        <v>9892</v>
      </c>
      <c r="J921" s="76" t="s">
        <v>9893</v>
      </c>
      <c r="K921" s="202" t="s">
        <v>9894</v>
      </c>
      <c r="L921" s="200" t="s">
        <v>9840</v>
      </c>
      <c r="M921" s="76"/>
      <c r="N921" s="202"/>
      <c r="O921" s="98"/>
      <c r="P921" s="98"/>
      <c r="Q921" s="98"/>
      <c r="R921" s="98"/>
      <c r="S921" s="98"/>
      <c r="T921" s="98"/>
      <c r="U921" s="98"/>
      <c r="V921" s="98"/>
      <c r="W921" s="98"/>
      <c r="X921" s="98"/>
      <c r="Y921" s="98"/>
      <c r="Z921" s="98"/>
      <c r="AA921" s="98"/>
      <c r="AB921" s="98"/>
      <c r="AC921" s="98"/>
      <c r="AD921" s="98"/>
      <c r="AE921" s="98"/>
      <c r="AF921" s="98"/>
      <c r="AG921" s="98"/>
      <c r="AH921" s="98"/>
    </row>
    <row r="922" spans="1:34" ht="60.75" customHeight="1">
      <c r="A922" s="235">
        <f t="shared" si="77"/>
        <v>891</v>
      </c>
      <c r="B922" s="235" t="s">
        <v>9086</v>
      </c>
      <c r="C922" s="76">
        <f t="shared" si="76"/>
        <v>884</v>
      </c>
      <c r="D922" s="347" t="s">
        <v>3646</v>
      </c>
      <c r="E922" s="199" t="s">
        <v>9908</v>
      </c>
      <c r="F922" s="212"/>
      <c r="G922" s="275" t="s">
        <v>9909</v>
      </c>
      <c r="H922" s="266">
        <v>349</v>
      </c>
      <c r="I922" s="360">
        <v>45329</v>
      </c>
      <c r="J922" s="76" t="s">
        <v>9910</v>
      </c>
      <c r="K922" s="202" t="s">
        <v>9911</v>
      </c>
      <c r="L922" s="200" t="s">
        <v>9912</v>
      </c>
      <c r="M922" s="76"/>
      <c r="N922" s="202"/>
      <c r="O922" s="98"/>
      <c r="P922" s="98"/>
      <c r="Q922" s="98"/>
      <c r="R922" s="98"/>
      <c r="S922" s="98"/>
      <c r="T922" s="98"/>
      <c r="U922" s="98"/>
      <c r="V922" s="98"/>
      <c r="W922" s="98"/>
      <c r="X922" s="98"/>
      <c r="Y922" s="98"/>
      <c r="Z922" s="98"/>
      <c r="AA922" s="98"/>
      <c r="AB922" s="98"/>
      <c r="AC922" s="98"/>
      <c r="AD922" s="98"/>
      <c r="AE922" s="98"/>
      <c r="AF922" s="98"/>
      <c r="AG922" s="98"/>
      <c r="AH922" s="98"/>
    </row>
    <row r="923" spans="1:34" ht="60.75" customHeight="1">
      <c r="A923" s="235">
        <f t="shared" si="77"/>
        <v>892</v>
      </c>
      <c r="B923" s="235" t="s">
        <v>3751</v>
      </c>
      <c r="C923" s="76">
        <f t="shared" si="76"/>
        <v>885</v>
      </c>
      <c r="D923" s="347" t="s">
        <v>3646</v>
      </c>
      <c r="E923" s="199" t="s">
        <v>9923</v>
      </c>
      <c r="F923" s="212"/>
      <c r="G923" s="275" t="s">
        <v>9924</v>
      </c>
      <c r="H923" s="266">
        <v>552</v>
      </c>
      <c r="I923" s="275" t="s">
        <v>4629</v>
      </c>
      <c r="J923" s="276" t="s">
        <v>9925</v>
      </c>
      <c r="K923" s="202" t="s">
        <v>9926</v>
      </c>
      <c r="L923" s="200" t="s">
        <v>9927</v>
      </c>
      <c r="M923" s="76"/>
      <c r="N923" s="202"/>
      <c r="O923" s="98"/>
      <c r="P923" s="98"/>
      <c r="Q923" s="98"/>
      <c r="R923" s="98"/>
      <c r="S923" s="98"/>
      <c r="T923" s="98"/>
      <c r="U923" s="98"/>
      <c r="V923" s="98"/>
      <c r="W923" s="98"/>
      <c r="X923" s="98"/>
      <c r="Y923" s="98"/>
      <c r="Z923" s="98"/>
      <c r="AA923" s="98"/>
      <c r="AB923" s="98"/>
      <c r="AC923" s="98"/>
      <c r="AD923" s="98"/>
      <c r="AE923" s="98"/>
      <c r="AF923" s="98"/>
      <c r="AG923" s="98"/>
      <c r="AH923" s="98"/>
    </row>
    <row r="924" spans="1:34" ht="53.25" customHeight="1">
      <c r="A924" s="235">
        <f t="shared" si="77"/>
        <v>893</v>
      </c>
      <c r="B924" s="336" t="s">
        <v>4422</v>
      </c>
      <c r="C924" s="76">
        <f t="shared" si="76"/>
        <v>886</v>
      </c>
      <c r="D924" s="347" t="s">
        <v>3646</v>
      </c>
      <c r="E924" s="199" t="s">
        <v>9942</v>
      </c>
      <c r="F924" s="212"/>
      <c r="G924" s="275" t="s">
        <v>9943</v>
      </c>
      <c r="H924" s="266">
        <v>692</v>
      </c>
      <c r="I924" s="275" t="s">
        <v>4649</v>
      </c>
      <c r="J924" s="276" t="s">
        <v>9944</v>
      </c>
      <c r="K924" s="202" t="s">
        <v>9945</v>
      </c>
      <c r="L924" s="200" t="s">
        <v>9946</v>
      </c>
      <c r="M924" s="76"/>
      <c r="N924" s="202"/>
      <c r="O924" s="98"/>
      <c r="P924" s="98"/>
      <c r="Q924" s="98"/>
      <c r="R924" s="98"/>
      <c r="S924" s="98"/>
      <c r="T924" s="98"/>
      <c r="U924" s="98"/>
      <c r="V924" s="98"/>
      <c r="W924" s="98"/>
      <c r="X924" s="98"/>
      <c r="Y924" s="98"/>
      <c r="Z924" s="98"/>
      <c r="AA924" s="98"/>
      <c r="AB924" s="98"/>
      <c r="AC924" s="98"/>
      <c r="AD924" s="98"/>
      <c r="AE924" s="98"/>
      <c r="AF924" s="98"/>
      <c r="AG924" s="98"/>
      <c r="AH924" s="98"/>
    </row>
    <row r="925" spans="1:34" ht="53.25" customHeight="1">
      <c r="A925" s="235">
        <f t="shared" si="77"/>
        <v>894</v>
      </c>
      <c r="B925" s="336" t="s">
        <v>4367</v>
      </c>
      <c r="C925" s="76">
        <f t="shared" si="76"/>
        <v>887</v>
      </c>
      <c r="D925" s="347" t="s">
        <v>3646</v>
      </c>
      <c r="E925" s="199" t="s">
        <v>12851</v>
      </c>
      <c r="F925" s="302"/>
      <c r="G925" s="200" t="s">
        <v>9980</v>
      </c>
      <c r="H925" s="362">
        <v>881</v>
      </c>
      <c r="I925" s="385" t="s">
        <v>12531</v>
      </c>
      <c r="J925" s="76" t="s">
        <v>9982</v>
      </c>
      <c r="K925" s="202" t="s">
        <v>12852</v>
      </c>
      <c r="L925" s="200" t="s">
        <v>9984</v>
      </c>
      <c r="M925" s="76"/>
      <c r="N925" s="202"/>
      <c r="O925" s="98"/>
      <c r="P925" s="98"/>
      <c r="Q925" s="98"/>
      <c r="R925" s="98"/>
      <c r="S925" s="98"/>
      <c r="T925" s="98"/>
      <c r="U925" s="98"/>
      <c r="V925" s="98"/>
      <c r="W925" s="98"/>
      <c r="X925" s="98"/>
      <c r="Y925" s="98"/>
      <c r="Z925" s="98"/>
      <c r="AA925" s="98"/>
      <c r="AB925" s="98"/>
      <c r="AC925" s="98"/>
      <c r="AD925" s="98"/>
      <c r="AE925" s="98"/>
      <c r="AF925" s="98"/>
      <c r="AG925" s="98"/>
      <c r="AH925" s="98"/>
    </row>
    <row r="926" spans="1:34" ht="53.25" customHeight="1">
      <c r="A926" s="235">
        <f t="shared" si="77"/>
        <v>895</v>
      </c>
      <c r="B926" s="235" t="s">
        <v>3751</v>
      </c>
      <c r="C926" s="76">
        <f t="shared" si="76"/>
        <v>888</v>
      </c>
      <c r="D926" s="347" t="s">
        <v>3646</v>
      </c>
      <c r="E926" s="199" t="s">
        <v>9986</v>
      </c>
      <c r="F926" s="302"/>
      <c r="G926" s="361" t="s">
        <v>9988</v>
      </c>
      <c r="H926" s="362">
        <v>877</v>
      </c>
      <c r="I926" s="361" t="s">
        <v>12531</v>
      </c>
      <c r="J926" s="76" t="s">
        <v>12853</v>
      </c>
      <c r="K926" s="202" t="s">
        <v>9991</v>
      </c>
      <c r="L926" s="200" t="s">
        <v>9992</v>
      </c>
      <c r="M926" s="76"/>
      <c r="N926" s="202"/>
      <c r="O926" s="98"/>
      <c r="P926" s="98"/>
      <c r="Q926" s="98"/>
      <c r="R926" s="98"/>
      <c r="S926" s="98"/>
      <c r="T926" s="98"/>
      <c r="U926" s="98"/>
      <c r="V926" s="98"/>
      <c r="W926" s="98"/>
      <c r="X926" s="98"/>
      <c r="Y926" s="98"/>
      <c r="Z926" s="98"/>
      <c r="AA926" s="98"/>
      <c r="AB926" s="98"/>
      <c r="AC926" s="98"/>
      <c r="AD926" s="98"/>
      <c r="AE926" s="98"/>
      <c r="AF926" s="98"/>
      <c r="AG926" s="98"/>
      <c r="AH926" s="98"/>
    </row>
    <row r="927" spans="1:34" ht="53.25" customHeight="1">
      <c r="A927" s="235">
        <f t="shared" si="77"/>
        <v>896</v>
      </c>
      <c r="B927" s="235" t="s">
        <v>3913</v>
      </c>
      <c r="C927" s="76">
        <f t="shared" si="76"/>
        <v>889</v>
      </c>
      <c r="D927" s="347" t="s">
        <v>3646</v>
      </c>
      <c r="E927" s="199" t="s">
        <v>10017</v>
      </c>
      <c r="F927" s="215" t="s">
        <v>10018</v>
      </c>
      <c r="G927" s="200" t="s">
        <v>10019</v>
      </c>
      <c r="H927" s="210">
        <v>2453</v>
      </c>
      <c r="I927" s="210" t="s">
        <v>4163</v>
      </c>
      <c r="J927" s="215" t="s">
        <v>10020</v>
      </c>
      <c r="K927" s="216" t="s">
        <v>10021</v>
      </c>
      <c r="L927" s="200" t="s">
        <v>10022</v>
      </c>
      <c r="M927" s="76"/>
      <c r="N927" s="202"/>
      <c r="O927" s="98"/>
      <c r="P927" s="98"/>
      <c r="Q927" s="98"/>
      <c r="R927" s="98"/>
      <c r="S927" s="98"/>
      <c r="T927" s="98"/>
      <c r="U927" s="98"/>
      <c r="V927" s="98"/>
      <c r="W927" s="98"/>
      <c r="X927" s="98"/>
      <c r="Y927" s="98"/>
      <c r="Z927" s="98"/>
      <c r="AA927" s="98"/>
      <c r="AB927" s="98"/>
      <c r="AC927" s="98"/>
      <c r="AD927" s="98"/>
      <c r="AE927" s="98"/>
      <c r="AF927" s="98"/>
      <c r="AG927" s="98"/>
      <c r="AH927" s="98"/>
    </row>
    <row r="928" spans="1:34" ht="53.25" customHeight="1">
      <c r="A928" s="235">
        <f t="shared" si="77"/>
        <v>897</v>
      </c>
      <c r="B928" s="235" t="s">
        <v>8719</v>
      </c>
      <c r="C928" s="76">
        <f t="shared" si="76"/>
        <v>890</v>
      </c>
      <c r="D928" s="347" t="s">
        <v>3646</v>
      </c>
      <c r="E928" s="199" t="s">
        <v>12854</v>
      </c>
      <c r="F928" s="302"/>
      <c r="G928" s="361" t="s">
        <v>10235</v>
      </c>
      <c r="H928" s="362">
        <v>892</v>
      </c>
      <c r="I928" s="361" t="s">
        <v>12531</v>
      </c>
      <c r="J928" s="76" t="s">
        <v>10237</v>
      </c>
      <c r="K928" s="202" t="s">
        <v>12855</v>
      </c>
      <c r="L928" s="200" t="s">
        <v>12856</v>
      </c>
      <c r="M928" s="76"/>
      <c r="N928" s="202"/>
      <c r="O928" s="98"/>
      <c r="P928" s="98"/>
      <c r="Q928" s="98"/>
      <c r="R928" s="98"/>
      <c r="S928" s="98"/>
      <c r="T928" s="98"/>
      <c r="U928" s="98"/>
      <c r="V928" s="98"/>
      <c r="W928" s="98"/>
      <c r="X928" s="98"/>
      <c r="Y928" s="98"/>
      <c r="Z928" s="98"/>
      <c r="AA928" s="98"/>
      <c r="AB928" s="98"/>
      <c r="AC928" s="98"/>
      <c r="AD928" s="98"/>
      <c r="AE928" s="98"/>
      <c r="AF928" s="98"/>
      <c r="AG928" s="98"/>
      <c r="AH928" s="98"/>
    </row>
    <row r="929" spans="1:34" ht="69.75" customHeight="1">
      <c r="A929" s="235">
        <f t="shared" si="77"/>
        <v>898</v>
      </c>
      <c r="B929" s="235" t="s">
        <v>8719</v>
      </c>
      <c r="C929" s="76">
        <f t="shared" si="76"/>
        <v>891</v>
      </c>
      <c r="D929" s="347" t="s">
        <v>3646</v>
      </c>
      <c r="E929" s="199" t="s">
        <v>10241</v>
      </c>
      <c r="F929" s="302"/>
      <c r="G929" s="361" t="s">
        <v>10247</v>
      </c>
      <c r="H929" s="362">
        <v>1011</v>
      </c>
      <c r="I929" s="361" t="s">
        <v>12857</v>
      </c>
      <c r="J929" s="76" t="s">
        <v>12858</v>
      </c>
      <c r="K929" s="202" t="s">
        <v>10247</v>
      </c>
      <c r="L929" s="200" t="s">
        <v>12859</v>
      </c>
      <c r="M929" s="76"/>
      <c r="N929" s="202"/>
      <c r="O929" s="98"/>
      <c r="P929" s="98"/>
      <c r="Q929" s="98"/>
      <c r="R929" s="98"/>
      <c r="S929" s="98"/>
      <c r="T929" s="98"/>
      <c r="U929" s="98"/>
      <c r="V929" s="98"/>
      <c r="W929" s="98"/>
      <c r="X929" s="98"/>
      <c r="Y929" s="98"/>
      <c r="Z929" s="98"/>
      <c r="AA929" s="98"/>
      <c r="AB929" s="98"/>
      <c r="AC929" s="98"/>
      <c r="AD929" s="98"/>
      <c r="AE929" s="98"/>
      <c r="AF929" s="98"/>
      <c r="AG929" s="98"/>
      <c r="AH929" s="98"/>
    </row>
    <row r="930" spans="1:34" ht="53.25" customHeight="1">
      <c r="A930" s="235">
        <f t="shared" si="77"/>
        <v>899</v>
      </c>
      <c r="B930" s="235" t="s">
        <v>8719</v>
      </c>
      <c r="C930" s="76">
        <f t="shared" si="76"/>
        <v>892</v>
      </c>
      <c r="D930" s="347" t="s">
        <v>3646</v>
      </c>
      <c r="E930" s="199" t="s">
        <v>10250</v>
      </c>
      <c r="F930" s="302"/>
      <c r="G930" s="200" t="s">
        <v>10252</v>
      </c>
      <c r="H930" s="362">
        <v>1106</v>
      </c>
      <c r="I930" s="385" t="s">
        <v>12860</v>
      </c>
      <c r="J930" s="76" t="s">
        <v>10255</v>
      </c>
      <c r="K930" s="202" t="s">
        <v>10256</v>
      </c>
      <c r="L930" s="200" t="s">
        <v>10257</v>
      </c>
      <c r="M930" s="76"/>
      <c r="N930" s="202"/>
      <c r="O930" s="98"/>
      <c r="P930" s="98"/>
      <c r="Q930" s="98"/>
      <c r="R930" s="98"/>
      <c r="S930" s="98"/>
      <c r="T930" s="98"/>
      <c r="U930" s="98"/>
      <c r="V930" s="98"/>
      <c r="W930" s="98"/>
      <c r="X930" s="98"/>
      <c r="Y930" s="98"/>
      <c r="Z930" s="98"/>
      <c r="AA930" s="98"/>
      <c r="AB930" s="98"/>
      <c r="AC930" s="98"/>
      <c r="AD930" s="98"/>
      <c r="AE930" s="98"/>
      <c r="AF930" s="98"/>
      <c r="AG930" s="98"/>
      <c r="AH930" s="98"/>
    </row>
    <row r="931" spans="1:34" ht="53.25" customHeight="1">
      <c r="A931" s="235">
        <f t="shared" si="77"/>
        <v>900</v>
      </c>
      <c r="B931" s="235" t="s">
        <v>5670</v>
      </c>
      <c r="C931" s="76">
        <f t="shared" si="76"/>
        <v>893</v>
      </c>
      <c r="D931" s="259" t="s">
        <v>3646</v>
      </c>
      <c r="E931" s="199" t="s">
        <v>10259</v>
      </c>
      <c r="F931" s="302"/>
      <c r="G931" s="361" t="s">
        <v>10260</v>
      </c>
      <c r="H931" s="362">
        <v>1107</v>
      </c>
      <c r="I931" s="361" t="s">
        <v>12860</v>
      </c>
      <c r="J931" s="76" t="s">
        <v>10262</v>
      </c>
      <c r="K931" s="202" t="s">
        <v>12861</v>
      </c>
      <c r="L931" s="200" t="s">
        <v>10264</v>
      </c>
      <c r="M931" s="76"/>
      <c r="N931" s="202"/>
      <c r="O931" s="98"/>
      <c r="P931" s="98"/>
      <c r="Q931" s="98"/>
      <c r="R931" s="98"/>
      <c r="S931" s="98"/>
      <c r="T931" s="98"/>
      <c r="U931" s="98"/>
      <c r="V931" s="98"/>
      <c r="W931" s="98"/>
      <c r="X931" s="98"/>
      <c r="Y931" s="98"/>
      <c r="Z931" s="98"/>
      <c r="AA931" s="98"/>
      <c r="AB931" s="98"/>
      <c r="AC931" s="98"/>
      <c r="AD931" s="98"/>
      <c r="AE931" s="98"/>
      <c r="AF931" s="98"/>
      <c r="AG931" s="98"/>
      <c r="AH931" s="98"/>
    </row>
    <row r="932" spans="1:34" ht="47.25" customHeight="1">
      <c r="A932" s="235">
        <f t="shared" si="77"/>
        <v>901</v>
      </c>
      <c r="B932" s="235" t="s">
        <v>8719</v>
      </c>
      <c r="C932" s="76">
        <f t="shared" si="76"/>
        <v>894</v>
      </c>
      <c r="D932" s="259" t="s">
        <v>3646</v>
      </c>
      <c r="E932" s="199" t="s">
        <v>10266</v>
      </c>
      <c r="F932" s="302"/>
      <c r="G932" s="361" t="s">
        <v>12862</v>
      </c>
      <c r="H932" s="362">
        <v>1108</v>
      </c>
      <c r="I932" s="361" t="s">
        <v>12860</v>
      </c>
      <c r="J932" s="76" t="s">
        <v>10270</v>
      </c>
      <c r="K932" s="202" t="s">
        <v>10271</v>
      </c>
      <c r="L932" s="200" t="s">
        <v>10272</v>
      </c>
      <c r="M932" s="76"/>
      <c r="N932" s="202"/>
      <c r="O932" s="98"/>
      <c r="P932" s="98"/>
      <c r="Q932" s="98"/>
      <c r="R932" s="98"/>
      <c r="S932" s="98"/>
      <c r="T932" s="98"/>
      <c r="U932" s="98"/>
      <c r="V932" s="98"/>
      <c r="W932" s="98"/>
      <c r="X932" s="98"/>
      <c r="Y932" s="98"/>
      <c r="Z932" s="98"/>
      <c r="AA932" s="98"/>
      <c r="AB932" s="98"/>
      <c r="AC932" s="98"/>
      <c r="AD932" s="98"/>
      <c r="AE932" s="98"/>
      <c r="AF932" s="98"/>
      <c r="AG932" s="98"/>
      <c r="AH932" s="98"/>
    </row>
    <row r="933" spans="1:34" ht="74.25" customHeight="1">
      <c r="A933" s="235">
        <f t="shared" si="77"/>
        <v>902</v>
      </c>
      <c r="B933" s="235" t="s">
        <v>8719</v>
      </c>
      <c r="C933" s="76">
        <f t="shared" si="76"/>
        <v>895</v>
      </c>
      <c r="D933" s="259" t="s">
        <v>3646</v>
      </c>
      <c r="E933" s="199" t="s">
        <v>10274</v>
      </c>
      <c r="F933" s="302"/>
      <c r="G933" s="363" t="s">
        <v>10275</v>
      </c>
      <c r="H933" s="362">
        <v>1323</v>
      </c>
      <c r="I933" s="361" t="s">
        <v>12519</v>
      </c>
      <c r="J933" s="76" t="s">
        <v>10278</v>
      </c>
      <c r="K933" s="202" t="s">
        <v>12863</v>
      </c>
      <c r="L933" s="200" t="s">
        <v>10280</v>
      </c>
      <c r="M933" s="76"/>
      <c r="N933" s="202"/>
      <c r="O933" s="98"/>
      <c r="P933" s="98"/>
      <c r="Q933" s="98"/>
      <c r="R933" s="98"/>
      <c r="S933" s="98"/>
      <c r="T933" s="98"/>
      <c r="U933" s="98"/>
      <c r="V933" s="98"/>
      <c r="W933" s="98"/>
      <c r="X933" s="98"/>
      <c r="Y933" s="98"/>
      <c r="Z933" s="98"/>
      <c r="AA933" s="98"/>
      <c r="AB933" s="98"/>
      <c r="AC933" s="98"/>
      <c r="AD933" s="98"/>
      <c r="AE933" s="98"/>
      <c r="AF933" s="98"/>
      <c r="AG933" s="98"/>
      <c r="AH933" s="98"/>
    </row>
    <row r="934" spans="1:34" ht="73.5" customHeight="1">
      <c r="A934" s="235">
        <f t="shared" si="77"/>
        <v>903</v>
      </c>
      <c r="B934" s="235" t="s">
        <v>8719</v>
      </c>
      <c r="C934" s="76">
        <f t="shared" si="76"/>
        <v>896</v>
      </c>
      <c r="D934" s="259" t="s">
        <v>3646</v>
      </c>
      <c r="E934" s="199" t="s">
        <v>10291</v>
      </c>
      <c r="F934" s="302"/>
      <c r="G934" s="363" t="s">
        <v>10293</v>
      </c>
      <c r="H934" s="362">
        <v>1317</v>
      </c>
      <c r="I934" s="361" t="s">
        <v>12519</v>
      </c>
      <c r="J934" s="76" t="s">
        <v>10295</v>
      </c>
      <c r="K934" s="202" t="s">
        <v>12864</v>
      </c>
      <c r="L934" s="200" t="s">
        <v>10297</v>
      </c>
      <c r="M934" s="76"/>
      <c r="N934" s="202"/>
      <c r="O934" s="98"/>
      <c r="P934" s="98"/>
      <c r="Q934" s="98"/>
      <c r="R934" s="98"/>
      <c r="S934" s="98"/>
      <c r="T934" s="98"/>
      <c r="U934" s="98"/>
      <c r="V934" s="98"/>
      <c r="W934" s="98"/>
      <c r="X934" s="98"/>
      <c r="Y934" s="98"/>
      <c r="Z934" s="98"/>
      <c r="AA934" s="98"/>
      <c r="AB934" s="98"/>
      <c r="AC934" s="98"/>
      <c r="AD934" s="98"/>
      <c r="AE934" s="98"/>
      <c r="AF934" s="98"/>
      <c r="AG934" s="98"/>
      <c r="AH934" s="98"/>
    </row>
    <row r="935" spans="1:34" ht="47.25" customHeight="1">
      <c r="A935" s="235">
        <f t="shared" si="77"/>
        <v>904</v>
      </c>
      <c r="B935" s="235" t="s">
        <v>8719</v>
      </c>
      <c r="C935" s="76">
        <f t="shared" si="76"/>
        <v>897</v>
      </c>
      <c r="D935" s="259" t="s">
        <v>3646</v>
      </c>
      <c r="E935" s="199" t="s">
        <v>10299</v>
      </c>
      <c r="F935" s="215" t="s">
        <v>10300</v>
      </c>
      <c r="G935" s="200" t="s">
        <v>10301</v>
      </c>
      <c r="H935" s="76">
        <v>1551</v>
      </c>
      <c r="I935" s="208" t="s">
        <v>12865</v>
      </c>
      <c r="J935" s="76" t="s">
        <v>10303</v>
      </c>
      <c r="K935" s="202" t="s">
        <v>10304</v>
      </c>
      <c r="L935" s="200" t="s">
        <v>10305</v>
      </c>
      <c r="M935" s="76"/>
      <c r="N935" s="202"/>
      <c r="O935" s="98"/>
      <c r="P935" s="98"/>
      <c r="Q935" s="98"/>
      <c r="R935" s="98"/>
      <c r="S935" s="98"/>
      <c r="T935" s="98"/>
      <c r="U935" s="98"/>
      <c r="V935" s="98"/>
      <c r="W935" s="98"/>
      <c r="X935" s="98"/>
      <c r="Y935" s="98"/>
      <c r="Z935" s="98"/>
      <c r="AA935" s="98"/>
      <c r="AB935" s="98"/>
      <c r="AC935" s="98"/>
      <c r="AD935" s="98"/>
      <c r="AE935" s="98"/>
      <c r="AF935" s="98"/>
      <c r="AG935" s="98"/>
      <c r="AH935" s="98"/>
    </row>
    <row r="936" spans="1:34" ht="47.25" customHeight="1">
      <c r="A936" s="235">
        <f t="shared" si="77"/>
        <v>905</v>
      </c>
      <c r="B936" s="235" t="s">
        <v>8719</v>
      </c>
      <c r="C936" s="76">
        <f t="shared" si="76"/>
        <v>898</v>
      </c>
      <c r="D936" s="259" t="s">
        <v>3646</v>
      </c>
      <c r="E936" s="199" t="s">
        <v>10312</v>
      </c>
      <c r="F936" s="215" t="s">
        <v>10313</v>
      </c>
      <c r="G936" s="200" t="s">
        <v>10314</v>
      </c>
      <c r="H936" s="76">
        <v>1554</v>
      </c>
      <c r="I936" s="208" t="s">
        <v>5618</v>
      </c>
      <c r="J936" s="76" t="s">
        <v>10315</v>
      </c>
      <c r="K936" s="202" t="s">
        <v>10316</v>
      </c>
      <c r="L936" s="200" t="s">
        <v>10317</v>
      </c>
      <c r="M936" s="76"/>
      <c r="N936" s="202"/>
      <c r="O936" s="98"/>
      <c r="P936" s="98"/>
      <c r="Q936" s="98"/>
      <c r="R936" s="98"/>
      <c r="S936" s="98"/>
      <c r="T936" s="98"/>
      <c r="U936" s="98"/>
      <c r="V936" s="98"/>
      <c r="W936" s="98"/>
      <c r="X936" s="98"/>
      <c r="Y936" s="98"/>
      <c r="Z936" s="98"/>
      <c r="AA936" s="98"/>
      <c r="AB936" s="98"/>
      <c r="AC936" s="98"/>
      <c r="AD936" s="98"/>
      <c r="AE936" s="98"/>
      <c r="AF936" s="98"/>
      <c r="AG936" s="98"/>
      <c r="AH936" s="98"/>
    </row>
    <row r="937" spans="1:34" ht="52.5" customHeight="1">
      <c r="A937" s="235">
        <f t="shared" si="77"/>
        <v>906</v>
      </c>
      <c r="B937" s="235" t="s">
        <v>8719</v>
      </c>
      <c r="C937" s="76">
        <f t="shared" si="76"/>
        <v>899</v>
      </c>
      <c r="D937" s="259" t="s">
        <v>3646</v>
      </c>
      <c r="E937" s="199" t="s">
        <v>10318</v>
      </c>
      <c r="F937" s="215" t="s">
        <v>10319</v>
      </c>
      <c r="G937" s="200" t="s">
        <v>10320</v>
      </c>
      <c r="H937" s="76">
        <v>1561</v>
      </c>
      <c r="I937" s="208" t="s">
        <v>5618</v>
      </c>
      <c r="J937" s="76" t="s">
        <v>10321</v>
      </c>
      <c r="K937" s="202" t="s">
        <v>10322</v>
      </c>
      <c r="L937" s="200" t="s">
        <v>10323</v>
      </c>
      <c r="M937" s="76"/>
      <c r="N937" s="202"/>
      <c r="O937" s="98"/>
      <c r="P937" s="98"/>
      <c r="Q937" s="98"/>
      <c r="R937" s="98"/>
      <c r="S937" s="98"/>
      <c r="T937" s="98"/>
      <c r="U937" s="98"/>
      <c r="V937" s="98"/>
      <c r="W937" s="98"/>
      <c r="X937" s="98"/>
      <c r="Y937" s="98"/>
      <c r="Z937" s="98"/>
      <c r="AA937" s="98"/>
      <c r="AB937" s="98"/>
      <c r="AC937" s="98"/>
      <c r="AD937" s="98"/>
      <c r="AE937" s="98"/>
      <c r="AF937" s="98"/>
      <c r="AG937" s="98"/>
      <c r="AH937" s="98"/>
    </row>
    <row r="938" spans="1:34" ht="63.75" customHeight="1">
      <c r="A938" s="235">
        <f t="shared" si="77"/>
        <v>907</v>
      </c>
      <c r="B938" s="235" t="s">
        <v>8719</v>
      </c>
      <c r="C938" s="76">
        <f t="shared" si="76"/>
        <v>900</v>
      </c>
      <c r="D938" s="259" t="s">
        <v>3646</v>
      </c>
      <c r="E938" s="199" t="s">
        <v>10348</v>
      </c>
      <c r="F938" s="215" t="s">
        <v>10349</v>
      </c>
      <c r="G938" s="200" t="s">
        <v>10350</v>
      </c>
      <c r="H938" s="76">
        <v>1700</v>
      </c>
      <c r="I938" s="208" t="s">
        <v>10351</v>
      </c>
      <c r="J938" s="215" t="s">
        <v>10352</v>
      </c>
      <c r="K938" s="202" t="s">
        <v>10353</v>
      </c>
      <c r="L938" s="200" t="s">
        <v>10354</v>
      </c>
      <c r="M938" s="76"/>
      <c r="N938" s="202"/>
      <c r="O938" s="98"/>
      <c r="P938" s="98"/>
      <c r="Q938" s="98"/>
      <c r="R938" s="98"/>
      <c r="S938" s="98"/>
      <c r="T938" s="98"/>
      <c r="U938" s="98"/>
      <c r="V938" s="98"/>
      <c r="W938" s="98"/>
      <c r="X938" s="98"/>
      <c r="Y938" s="98"/>
      <c r="Z938" s="98"/>
      <c r="AA938" s="98"/>
      <c r="AB938" s="98"/>
      <c r="AC938" s="98"/>
      <c r="AD938" s="98"/>
      <c r="AE938" s="98"/>
      <c r="AF938" s="98"/>
      <c r="AG938" s="98"/>
      <c r="AH938" s="98"/>
    </row>
    <row r="939" spans="1:34" ht="63.75" customHeight="1">
      <c r="A939" s="235">
        <f t="shared" si="77"/>
        <v>908</v>
      </c>
      <c r="B939" s="235" t="s">
        <v>8719</v>
      </c>
      <c r="C939" s="76">
        <f t="shared" si="76"/>
        <v>901</v>
      </c>
      <c r="D939" s="259" t="s">
        <v>3646</v>
      </c>
      <c r="E939" s="199" t="s">
        <v>10367</v>
      </c>
      <c r="F939" s="215" t="s">
        <v>10368</v>
      </c>
      <c r="G939" s="200" t="s">
        <v>10369</v>
      </c>
      <c r="H939" s="76">
        <v>1699</v>
      </c>
      <c r="I939" s="208" t="s">
        <v>10351</v>
      </c>
      <c r="J939" s="215" t="s">
        <v>10370</v>
      </c>
      <c r="K939" s="202" t="s">
        <v>10371</v>
      </c>
      <c r="L939" s="200" t="s">
        <v>10372</v>
      </c>
      <c r="M939" s="76"/>
      <c r="N939" s="202"/>
      <c r="O939" s="98"/>
      <c r="P939" s="98"/>
      <c r="Q939" s="98"/>
      <c r="R939" s="98"/>
      <c r="S939" s="98"/>
      <c r="T939" s="98"/>
      <c r="U939" s="98"/>
      <c r="V939" s="98"/>
      <c r="W939" s="98"/>
      <c r="X939" s="98"/>
      <c r="Y939" s="98"/>
      <c r="Z939" s="98"/>
      <c r="AA939" s="98"/>
      <c r="AB939" s="98"/>
      <c r="AC939" s="98"/>
      <c r="AD939" s="98"/>
      <c r="AE939" s="98"/>
      <c r="AF939" s="98"/>
      <c r="AG939" s="98"/>
      <c r="AH939" s="98"/>
    </row>
    <row r="940" spans="1:34" ht="31.5" customHeight="1">
      <c r="A940" s="235">
        <f t="shared" si="77"/>
        <v>909</v>
      </c>
      <c r="B940" s="235" t="s">
        <v>8719</v>
      </c>
      <c r="C940" s="76">
        <f t="shared" si="76"/>
        <v>902</v>
      </c>
      <c r="D940" s="259" t="s">
        <v>3646</v>
      </c>
      <c r="E940" s="199" t="s">
        <v>10373</v>
      </c>
      <c r="F940" s="215"/>
      <c r="G940" s="200" t="s">
        <v>10374</v>
      </c>
      <c r="H940" s="76">
        <v>1893</v>
      </c>
      <c r="I940" s="208" t="s">
        <v>7048</v>
      </c>
      <c r="J940" s="215" t="s">
        <v>10375</v>
      </c>
      <c r="K940" s="202" t="s">
        <v>10376</v>
      </c>
      <c r="L940" s="200" t="s">
        <v>10377</v>
      </c>
      <c r="M940" s="76"/>
      <c r="N940" s="202"/>
      <c r="O940" s="98"/>
      <c r="P940" s="98"/>
      <c r="Q940" s="98"/>
      <c r="R940" s="98"/>
      <c r="S940" s="98"/>
      <c r="T940" s="98"/>
      <c r="U940" s="98"/>
      <c r="V940" s="98"/>
      <c r="W940" s="98"/>
      <c r="X940" s="98"/>
      <c r="Y940" s="98"/>
      <c r="Z940" s="98"/>
      <c r="AA940" s="98"/>
      <c r="AB940" s="98"/>
      <c r="AC940" s="98"/>
      <c r="AD940" s="98"/>
      <c r="AE940" s="98"/>
      <c r="AF940" s="98"/>
      <c r="AG940" s="98"/>
      <c r="AH940" s="98"/>
    </row>
    <row r="941" spans="1:34" ht="59.25" customHeight="1">
      <c r="A941" s="235">
        <f t="shared" si="77"/>
        <v>910</v>
      </c>
      <c r="B941" s="235" t="s">
        <v>8719</v>
      </c>
      <c r="C941" s="76">
        <f t="shared" si="76"/>
        <v>903</v>
      </c>
      <c r="D941" s="259" t="s">
        <v>3646</v>
      </c>
      <c r="E941" s="259" t="s">
        <v>10383</v>
      </c>
      <c r="F941" s="215"/>
      <c r="G941" s="215" t="s">
        <v>10384</v>
      </c>
      <c r="H941" s="76">
        <v>1968</v>
      </c>
      <c r="I941" s="201" t="s">
        <v>10385</v>
      </c>
      <c r="J941" s="215" t="s">
        <v>10386</v>
      </c>
      <c r="K941" s="202" t="s">
        <v>10387</v>
      </c>
      <c r="L941" s="200" t="s">
        <v>10388</v>
      </c>
      <c r="M941" s="76"/>
      <c r="N941" s="202"/>
      <c r="O941" s="98"/>
      <c r="P941" s="98"/>
      <c r="Q941" s="98"/>
      <c r="R941" s="98"/>
      <c r="S941" s="98"/>
      <c r="T941" s="98"/>
      <c r="U941" s="98"/>
      <c r="V941" s="98"/>
      <c r="W941" s="98"/>
      <c r="X941" s="98"/>
      <c r="Y941" s="98"/>
      <c r="Z941" s="98"/>
      <c r="AA941" s="98"/>
      <c r="AB941" s="98"/>
      <c r="AC941" s="98"/>
      <c r="AD941" s="98"/>
      <c r="AE941" s="98"/>
      <c r="AF941" s="98"/>
      <c r="AG941" s="98"/>
      <c r="AH941" s="98"/>
    </row>
    <row r="942" spans="1:34" ht="67.5" customHeight="1">
      <c r="A942" s="235">
        <f t="shared" si="77"/>
        <v>911</v>
      </c>
      <c r="B942" s="235" t="s">
        <v>8719</v>
      </c>
      <c r="C942" s="76">
        <f t="shared" si="76"/>
        <v>904</v>
      </c>
      <c r="D942" s="259" t="s">
        <v>3646</v>
      </c>
      <c r="E942" s="259" t="s">
        <v>10730</v>
      </c>
      <c r="F942" s="215"/>
      <c r="G942" s="215" t="s">
        <v>10732</v>
      </c>
      <c r="H942" s="76">
        <v>2126</v>
      </c>
      <c r="I942" s="201" t="s">
        <v>4800</v>
      </c>
      <c r="J942" s="215" t="s">
        <v>10735</v>
      </c>
      <c r="K942" s="202" t="s">
        <v>10736</v>
      </c>
      <c r="L942" s="200" t="s">
        <v>10737</v>
      </c>
      <c r="M942" s="76"/>
      <c r="N942" s="202"/>
      <c r="O942" s="98"/>
      <c r="P942" s="98"/>
      <c r="Q942" s="98"/>
      <c r="R942" s="98"/>
      <c r="S942" s="98"/>
      <c r="T942" s="98"/>
      <c r="U942" s="98"/>
      <c r="V942" s="98"/>
      <c r="W942" s="98"/>
      <c r="X942" s="98"/>
      <c r="Y942" s="98"/>
      <c r="Z942" s="98"/>
      <c r="AA942" s="98"/>
      <c r="AB942" s="98"/>
      <c r="AC942" s="98"/>
      <c r="AD942" s="98"/>
      <c r="AE942" s="98"/>
      <c r="AF942" s="98"/>
      <c r="AG942" s="98"/>
      <c r="AH942" s="98"/>
    </row>
    <row r="943" spans="1:34" ht="52.5" customHeight="1">
      <c r="A943" s="235">
        <f t="shared" si="77"/>
        <v>912</v>
      </c>
      <c r="B943" s="235" t="s">
        <v>8719</v>
      </c>
      <c r="C943" s="76">
        <f t="shared" si="76"/>
        <v>905</v>
      </c>
      <c r="D943" s="259" t="s">
        <v>3646</v>
      </c>
      <c r="E943" s="259" t="s">
        <v>10476</v>
      </c>
      <c r="F943" s="215"/>
      <c r="G943" s="215" t="s">
        <v>10477</v>
      </c>
      <c r="H943" s="76">
        <v>2152</v>
      </c>
      <c r="I943" s="201" t="s">
        <v>4800</v>
      </c>
      <c r="J943" s="215" t="s">
        <v>10478</v>
      </c>
      <c r="K943" s="202" t="s">
        <v>10479</v>
      </c>
      <c r="L943" s="200"/>
      <c r="M943" s="76"/>
      <c r="N943" s="202"/>
      <c r="O943" s="98"/>
      <c r="P943" s="98"/>
      <c r="Q943" s="98"/>
      <c r="R943" s="98"/>
      <c r="S943" s="98"/>
      <c r="T943" s="98"/>
      <c r="U943" s="98"/>
      <c r="V943" s="98"/>
      <c r="W943" s="98"/>
      <c r="X943" s="98"/>
      <c r="Y943" s="98"/>
      <c r="Z943" s="98"/>
      <c r="AA943" s="98"/>
      <c r="AB943" s="98"/>
      <c r="AC943" s="98"/>
      <c r="AD943" s="98"/>
      <c r="AE943" s="98"/>
      <c r="AF943" s="98"/>
      <c r="AG943" s="98"/>
      <c r="AH943" s="98"/>
    </row>
    <row r="944" spans="1:34" ht="77.25" customHeight="1">
      <c r="A944" s="235">
        <f t="shared" si="77"/>
        <v>913</v>
      </c>
      <c r="B944" s="235" t="s">
        <v>8719</v>
      </c>
      <c r="C944" s="76">
        <f t="shared" si="76"/>
        <v>906</v>
      </c>
      <c r="D944" s="259" t="s">
        <v>11213</v>
      </c>
      <c r="E944" s="259" t="s">
        <v>11214</v>
      </c>
      <c r="F944" s="200" t="s">
        <v>11215</v>
      </c>
      <c r="G944" s="200" t="s">
        <v>11216</v>
      </c>
      <c r="H944" s="76" t="s">
        <v>11217</v>
      </c>
      <c r="I944" s="200" t="s">
        <v>11218</v>
      </c>
      <c r="J944" s="215" t="s">
        <v>11219</v>
      </c>
      <c r="K944" s="216" t="s">
        <v>11220</v>
      </c>
      <c r="L944" s="200" t="s">
        <v>11221</v>
      </c>
      <c r="M944" s="76"/>
      <c r="N944" s="202"/>
      <c r="O944" s="98"/>
      <c r="P944" s="98"/>
      <c r="Q944" s="98"/>
      <c r="R944" s="98"/>
      <c r="S944" s="98"/>
      <c r="T944" s="98"/>
      <c r="U944" s="98"/>
      <c r="V944" s="98"/>
      <c r="W944" s="98"/>
      <c r="X944" s="98"/>
      <c r="Y944" s="98"/>
      <c r="Z944" s="98"/>
      <c r="AA944" s="98"/>
      <c r="AB944" s="98"/>
      <c r="AC944" s="98"/>
      <c r="AD944" s="98"/>
      <c r="AE944" s="98"/>
      <c r="AF944" s="98"/>
      <c r="AG944" s="98"/>
      <c r="AH944" s="98"/>
    </row>
    <row r="945" spans="1:34" ht="47.25" customHeight="1">
      <c r="A945" s="235">
        <f t="shared" si="77"/>
        <v>914</v>
      </c>
      <c r="B945" s="235" t="s">
        <v>8719</v>
      </c>
      <c r="C945" s="76">
        <f t="shared" si="76"/>
        <v>907</v>
      </c>
      <c r="D945" s="347" t="s">
        <v>3646</v>
      </c>
      <c r="E945" s="199" t="s">
        <v>11333</v>
      </c>
      <c r="F945" s="76"/>
      <c r="G945" s="200" t="s">
        <v>11334</v>
      </c>
      <c r="H945" s="76" t="s">
        <v>11335</v>
      </c>
      <c r="I945" s="76" t="s">
        <v>11336</v>
      </c>
      <c r="J945" s="200" t="s">
        <v>11337</v>
      </c>
      <c r="K945" s="216" t="s">
        <v>11338</v>
      </c>
      <c r="L945" s="200" t="s">
        <v>11339</v>
      </c>
      <c r="M945" s="76" t="s">
        <v>1976</v>
      </c>
      <c r="N945" s="202"/>
      <c r="O945" s="98"/>
      <c r="P945" s="98"/>
      <c r="Q945" s="98"/>
      <c r="R945" s="98"/>
      <c r="S945" s="98"/>
      <c r="T945" s="98"/>
      <c r="U945" s="98"/>
      <c r="V945" s="98"/>
      <c r="W945" s="98"/>
      <c r="X945" s="98"/>
      <c r="Y945" s="98"/>
      <c r="Z945" s="98"/>
      <c r="AA945" s="98"/>
      <c r="AB945" s="98"/>
      <c r="AC945" s="98"/>
      <c r="AD945" s="98"/>
      <c r="AE945" s="98"/>
      <c r="AF945" s="98"/>
      <c r="AG945" s="98"/>
      <c r="AH945" s="98"/>
    </row>
    <row r="946" spans="1:34" ht="78.75" customHeight="1">
      <c r="A946" s="235">
        <f t="shared" si="77"/>
        <v>915</v>
      </c>
      <c r="B946" s="235" t="s">
        <v>8719</v>
      </c>
      <c r="C946" s="76">
        <f t="shared" si="76"/>
        <v>908</v>
      </c>
      <c r="D946" s="347" t="s">
        <v>3646</v>
      </c>
      <c r="E946" s="199" t="s">
        <v>11349</v>
      </c>
      <c r="F946" s="76"/>
      <c r="G946" s="200" t="s">
        <v>11350</v>
      </c>
      <c r="H946" s="76" t="s">
        <v>11351</v>
      </c>
      <c r="I946" s="76" t="s">
        <v>11352</v>
      </c>
      <c r="J946" s="215" t="s">
        <v>11353</v>
      </c>
      <c r="K946" s="216" t="s">
        <v>11354</v>
      </c>
      <c r="L946" s="200" t="s">
        <v>11355</v>
      </c>
      <c r="M946" s="76" t="s">
        <v>11356</v>
      </c>
      <c r="N946" s="202"/>
      <c r="O946" s="98"/>
      <c r="P946" s="98"/>
      <c r="Q946" s="98"/>
      <c r="R946" s="98"/>
      <c r="S946" s="98"/>
      <c r="T946" s="98"/>
      <c r="U946" s="98"/>
      <c r="V946" s="98"/>
      <c r="W946" s="98"/>
      <c r="X946" s="98"/>
      <c r="Y946" s="98"/>
      <c r="Z946" s="98"/>
      <c r="AA946" s="98"/>
      <c r="AB946" s="98"/>
      <c r="AC946" s="98"/>
      <c r="AD946" s="98"/>
      <c r="AE946" s="98"/>
      <c r="AF946" s="98"/>
      <c r="AG946" s="98"/>
      <c r="AH946" s="98"/>
    </row>
    <row r="947" spans="1:34" ht="77.25" customHeight="1">
      <c r="A947" s="235">
        <f t="shared" si="77"/>
        <v>916</v>
      </c>
      <c r="B947" s="235" t="s">
        <v>8719</v>
      </c>
      <c r="C947" s="76">
        <f t="shared" si="76"/>
        <v>909</v>
      </c>
      <c r="D947" s="347" t="s">
        <v>3646</v>
      </c>
      <c r="E947" s="199" t="s">
        <v>11521</v>
      </c>
      <c r="F947" s="200" t="s">
        <v>11522</v>
      </c>
      <c r="G947" s="200" t="s">
        <v>10984</v>
      </c>
      <c r="H947" s="76" t="s">
        <v>11523</v>
      </c>
      <c r="I947" s="365" t="s">
        <v>11524</v>
      </c>
      <c r="J947" s="76" t="s">
        <v>11525</v>
      </c>
      <c r="K947" s="202" t="s">
        <v>11526</v>
      </c>
      <c r="L947" s="200" t="s">
        <v>11527</v>
      </c>
      <c r="M947" s="76"/>
      <c r="N947" s="202"/>
      <c r="O947" s="98"/>
      <c r="P947" s="98"/>
      <c r="Q947" s="98"/>
      <c r="R947" s="98"/>
      <c r="S947" s="98"/>
      <c r="T947" s="98"/>
      <c r="U947" s="98"/>
      <c r="V947" s="98"/>
      <c r="W947" s="98"/>
      <c r="X947" s="98"/>
      <c r="Y947" s="98"/>
      <c r="Z947" s="98"/>
      <c r="AA947" s="98"/>
      <c r="AB947" s="98"/>
      <c r="AC947" s="98"/>
      <c r="AD947" s="98"/>
      <c r="AE947" s="98"/>
      <c r="AF947" s="98"/>
      <c r="AG947" s="98"/>
      <c r="AH947" s="98"/>
    </row>
    <row r="948" spans="1:34" ht="77.25" customHeight="1">
      <c r="A948" s="235">
        <f t="shared" si="77"/>
        <v>917</v>
      </c>
      <c r="B948" s="235" t="s">
        <v>8719</v>
      </c>
      <c r="C948" s="76">
        <f t="shared" si="76"/>
        <v>910</v>
      </c>
      <c r="D948" s="347" t="s">
        <v>3646</v>
      </c>
      <c r="E948" s="259" t="s">
        <v>11571</v>
      </c>
      <c r="F948" s="215" t="s">
        <v>11572</v>
      </c>
      <c r="G948" s="215" t="s">
        <v>9957</v>
      </c>
      <c r="H948" s="210" t="s">
        <v>11573</v>
      </c>
      <c r="I948" s="364">
        <v>45790</v>
      </c>
      <c r="J948" s="215" t="s">
        <v>11575</v>
      </c>
      <c r="K948" s="232" t="s">
        <v>11576</v>
      </c>
      <c r="L948" s="411" t="s">
        <v>12866</v>
      </c>
      <c r="M948" s="200"/>
      <c r="N948" s="232"/>
      <c r="O948" s="98"/>
      <c r="P948" s="98"/>
      <c r="Q948" s="98"/>
      <c r="R948" s="98"/>
      <c r="S948" s="98"/>
      <c r="T948" s="98"/>
      <c r="U948" s="98"/>
      <c r="V948" s="98"/>
      <c r="W948" s="98"/>
      <c r="X948" s="98"/>
      <c r="Y948" s="98"/>
      <c r="Z948" s="98"/>
      <c r="AA948" s="98"/>
      <c r="AB948" s="98"/>
      <c r="AC948" s="98"/>
      <c r="AD948" s="98"/>
      <c r="AE948" s="98"/>
      <c r="AF948" s="98"/>
      <c r="AG948" s="98"/>
      <c r="AH948" s="98"/>
    </row>
    <row r="949" spans="1:34" ht="77.25" customHeight="1">
      <c r="A949" s="235">
        <f t="shared" si="77"/>
        <v>918</v>
      </c>
      <c r="B949" s="336" t="s">
        <v>4367</v>
      </c>
      <c r="C949" s="76">
        <f t="shared" si="76"/>
        <v>911</v>
      </c>
      <c r="D949" s="347" t="s">
        <v>3646</v>
      </c>
      <c r="E949" s="259" t="s">
        <v>11592</v>
      </c>
      <c r="F949" s="215" t="s">
        <v>11593</v>
      </c>
      <c r="G949" s="215" t="s">
        <v>11594</v>
      </c>
      <c r="H949" s="210" t="s">
        <v>11595</v>
      </c>
      <c r="I949" s="364">
        <v>45803</v>
      </c>
      <c r="J949" s="215" t="s">
        <v>11597</v>
      </c>
      <c r="K949" s="232" t="s">
        <v>11598</v>
      </c>
      <c r="L949" s="411" t="s">
        <v>12867</v>
      </c>
      <c r="M949" s="200"/>
      <c r="N949" s="232"/>
      <c r="O949" s="98"/>
      <c r="P949" s="98"/>
      <c r="Q949" s="98"/>
      <c r="R949" s="98"/>
      <c r="S949" s="98"/>
      <c r="T949" s="98"/>
      <c r="U949" s="98"/>
      <c r="V949" s="98"/>
      <c r="W949" s="98"/>
      <c r="X949" s="98"/>
      <c r="Y949" s="98"/>
      <c r="Z949" s="98"/>
      <c r="AA949" s="98"/>
      <c r="AB949" s="98"/>
      <c r="AC949" s="98"/>
      <c r="AD949" s="98"/>
      <c r="AE949" s="98"/>
      <c r="AF949" s="98"/>
      <c r="AG949" s="98"/>
      <c r="AH949" s="98"/>
    </row>
    <row r="950" spans="1:34" ht="31.5" customHeight="1">
      <c r="A950" s="235">
        <f t="shared" si="77"/>
        <v>919</v>
      </c>
      <c r="B950" s="336" t="s">
        <v>3360</v>
      </c>
      <c r="C950" s="76">
        <f t="shared" si="76"/>
        <v>912</v>
      </c>
      <c r="D950" s="347" t="s">
        <v>3646</v>
      </c>
      <c r="E950" s="259" t="s">
        <v>11758</v>
      </c>
      <c r="F950" s="212" t="s">
        <v>11759</v>
      </c>
      <c r="G950" s="200" t="s">
        <v>11760</v>
      </c>
      <c r="H950" s="76" t="s">
        <v>11761</v>
      </c>
      <c r="I950" s="412">
        <v>45815</v>
      </c>
      <c r="J950" s="215" t="s">
        <v>11762</v>
      </c>
      <c r="K950" s="202" t="s">
        <v>11763</v>
      </c>
      <c r="L950" s="76" t="s">
        <v>11764</v>
      </c>
      <c r="M950" s="76"/>
      <c r="N950" s="202"/>
      <c r="O950" s="98"/>
      <c r="P950" s="98"/>
      <c r="Q950" s="98"/>
      <c r="R950" s="98"/>
      <c r="S950" s="98"/>
      <c r="T950" s="98"/>
      <c r="U950" s="98"/>
      <c r="V950" s="98"/>
      <c r="W950" s="98"/>
      <c r="X950" s="98"/>
      <c r="Y950" s="98"/>
      <c r="Z950" s="98"/>
      <c r="AA950" s="98"/>
      <c r="AB950" s="98"/>
      <c r="AC950" s="98"/>
      <c r="AD950" s="98"/>
      <c r="AE950" s="98"/>
      <c r="AF950" s="98"/>
      <c r="AG950" s="98"/>
      <c r="AH950" s="98"/>
    </row>
    <row r="951" spans="1:34" ht="47.25" customHeight="1">
      <c r="A951" s="235">
        <f t="shared" si="77"/>
        <v>920</v>
      </c>
      <c r="B951" s="336" t="s">
        <v>3360</v>
      </c>
      <c r="C951" s="76">
        <f t="shared" si="76"/>
        <v>913</v>
      </c>
      <c r="D951" s="347" t="s">
        <v>3646</v>
      </c>
      <c r="E951" s="259" t="s">
        <v>11839</v>
      </c>
      <c r="F951" s="215" t="s">
        <v>11840</v>
      </c>
      <c r="G951" s="200" t="s">
        <v>11841</v>
      </c>
      <c r="H951" s="210" t="s">
        <v>11842</v>
      </c>
      <c r="I951" s="353">
        <v>45848</v>
      </c>
      <c r="J951" s="215" t="s">
        <v>11843</v>
      </c>
      <c r="K951" s="216" t="s">
        <v>11844</v>
      </c>
      <c r="L951" s="76" t="s">
        <v>11845</v>
      </c>
      <c r="M951" s="76"/>
      <c r="N951" s="202"/>
      <c r="O951" s="98"/>
      <c r="P951" s="98"/>
      <c r="Q951" s="98"/>
      <c r="R951" s="98"/>
      <c r="S951" s="98"/>
      <c r="T951" s="98"/>
      <c r="U951" s="98"/>
      <c r="V951" s="98"/>
      <c r="W951" s="98"/>
      <c r="X951" s="98"/>
      <c r="Y951" s="98"/>
      <c r="Z951" s="98"/>
      <c r="AA951" s="98"/>
      <c r="AB951" s="98"/>
      <c r="AC951" s="98"/>
      <c r="AD951" s="98"/>
      <c r="AE951" s="98"/>
      <c r="AF951" s="98"/>
      <c r="AG951" s="98"/>
      <c r="AH951" s="98"/>
    </row>
    <row r="952" spans="1:34" ht="63" customHeight="1">
      <c r="A952" s="235">
        <f t="shared" si="77"/>
        <v>921</v>
      </c>
      <c r="B952" s="336" t="s">
        <v>3360</v>
      </c>
      <c r="C952" s="76">
        <f t="shared" si="76"/>
        <v>914</v>
      </c>
      <c r="D952" s="347" t="s">
        <v>3646</v>
      </c>
      <c r="E952" s="259" t="s">
        <v>11926</v>
      </c>
      <c r="F952" s="215" t="s">
        <v>11927</v>
      </c>
      <c r="G952" s="200" t="s">
        <v>11928</v>
      </c>
      <c r="H952" s="210" t="s">
        <v>11929</v>
      </c>
      <c r="I952" s="353">
        <v>45867</v>
      </c>
      <c r="J952" s="200" t="s">
        <v>11931</v>
      </c>
      <c r="K952" s="261" t="s">
        <v>11932</v>
      </c>
      <c r="L952" s="76" t="s">
        <v>11933</v>
      </c>
      <c r="M952" s="76"/>
      <c r="N952" s="202"/>
      <c r="O952" s="98"/>
      <c r="P952" s="98"/>
      <c r="Q952" s="98"/>
      <c r="R952" s="98"/>
      <c r="S952" s="98"/>
      <c r="T952" s="98"/>
      <c r="U952" s="98"/>
      <c r="V952" s="98"/>
      <c r="W952" s="98"/>
      <c r="X952" s="98"/>
      <c r="Y952" s="98"/>
      <c r="Z952" s="98"/>
      <c r="AA952" s="98"/>
      <c r="AB952" s="98"/>
      <c r="AC952" s="98"/>
      <c r="AD952" s="98"/>
      <c r="AE952" s="98"/>
      <c r="AF952" s="98"/>
      <c r="AG952" s="98"/>
      <c r="AH952" s="98"/>
    </row>
    <row r="953" spans="1:34" ht="47.25" customHeight="1">
      <c r="A953" s="235">
        <f t="shared" si="77"/>
        <v>922</v>
      </c>
      <c r="B953" s="336" t="s">
        <v>3360</v>
      </c>
      <c r="C953" s="76">
        <f t="shared" si="76"/>
        <v>915</v>
      </c>
      <c r="D953" s="347" t="s">
        <v>3646</v>
      </c>
      <c r="E953" s="259" t="s">
        <v>11990</v>
      </c>
      <c r="F953" s="76" t="s">
        <v>11991</v>
      </c>
      <c r="G953" s="200" t="s">
        <v>11992</v>
      </c>
      <c r="H953" s="210" t="s">
        <v>11993</v>
      </c>
      <c r="I953" s="386">
        <v>45870</v>
      </c>
      <c r="J953" s="200" t="s">
        <v>11994</v>
      </c>
      <c r="K953" s="216" t="s">
        <v>11995</v>
      </c>
      <c r="L953" s="76" t="s">
        <v>11996</v>
      </c>
      <c r="M953" s="76"/>
      <c r="N953" s="202"/>
      <c r="O953" s="98"/>
      <c r="P953" s="98"/>
      <c r="Q953" s="98"/>
      <c r="R953" s="98"/>
      <c r="S953" s="98"/>
      <c r="T953" s="98"/>
      <c r="U953" s="98"/>
      <c r="V953" s="98"/>
      <c r="W953" s="98"/>
      <c r="X953" s="98"/>
      <c r="Y953" s="98"/>
      <c r="Z953" s="98"/>
      <c r="AA953" s="98"/>
      <c r="AB953" s="98"/>
      <c r="AC953" s="98"/>
      <c r="AD953" s="98"/>
      <c r="AE953" s="98"/>
      <c r="AF953" s="98"/>
      <c r="AG953" s="98"/>
      <c r="AH953" s="98"/>
    </row>
    <row r="954" spans="1:34" ht="47.25" customHeight="1">
      <c r="A954" s="235">
        <f t="shared" si="77"/>
        <v>923</v>
      </c>
      <c r="B954" s="336" t="s">
        <v>3360</v>
      </c>
      <c r="C954" s="76">
        <f t="shared" si="76"/>
        <v>916</v>
      </c>
      <c r="D954" s="347" t="s">
        <v>3646</v>
      </c>
      <c r="E954" s="259" t="s">
        <v>11998</v>
      </c>
      <c r="F954" s="76" t="s">
        <v>11999</v>
      </c>
      <c r="G954" s="200" t="s">
        <v>12000</v>
      </c>
      <c r="H954" s="210" t="s">
        <v>12001</v>
      </c>
      <c r="I954" s="386">
        <v>45873</v>
      </c>
      <c r="J954" s="200" t="s">
        <v>12003</v>
      </c>
      <c r="K954" s="216" t="s">
        <v>12004</v>
      </c>
      <c r="L954" s="76" t="s">
        <v>12005</v>
      </c>
      <c r="M954" s="76"/>
      <c r="N954" s="202"/>
      <c r="O954" s="98"/>
      <c r="P954" s="98"/>
      <c r="Q954" s="98"/>
      <c r="R954" s="98"/>
      <c r="S954" s="98"/>
      <c r="T954" s="98"/>
      <c r="U954" s="98"/>
      <c r="V954" s="98"/>
      <c r="W954" s="98"/>
      <c r="X954" s="98"/>
      <c r="Y954" s="98"/>
      <c r="Z954" s="98"/>
      <c r="AA954" s="98"/>
      <c r="AB954" s="98"/>
      <c r="AC954" s="98"/>
      <c r="AD954" s="98"/>
      <c r="AE954" s="98"/>
      <c r="AF954" s="98"/>
      <c r="AG954" s="98"/>
      <c r="AH954" s="98"/>
    </row>
    <row r="955" spans="1:34" ht="47.25" customHeight="1">
      <c r="A955" s="235">
        <f t="shared" si="77"/>
        <v>924</v>
      </c>
      <c r="B955" s="336" t="s">
        <v>3360</v>
      </c>
      <c r="C955" s="76">
        <f t="shared" si="76"/>
        <v>917</v>
      </c>
      <c r="D955" s="347" t="s">
        <v>3646</v>
      </c>
      <c r="E955" s="199" t="s">
        <v>12016</v>
      </c>
      <c r="F955" s="76" t="s">
        <v>12017</v>
      </c>
      <c r="G955" s="200" t="s">
        <v>12018</v>
      </c>
      <c r="H955" s="210" t="s">
        <v>12019</v>
      </c>
      <c r="I955" s="386">
        <v>45876</v>
      </c>
      <c r="J955" s="200" t="s">
        <v>12021</v>
      </c>
      <c r="K955" s="216" t="s">
        <v>12022</v>
      </c>
      <c r="L955" s="76" t="s">
        <v>12023</v>
      </c>
      <c r="M955" s="76"/>
      <c r="N955" s="202"/>
      <c r="O955" s="98"/>
      <c r="P955" s="98"/>
      <c r="Q955" s="98"/>
      <c r="R955" s="98"/>
      <c r="S955" s="98"/>
      <c r="T955" s="98"/>
      <c r="U955" s="98"/>
      <c r="V955" s="98"/>
      <c r="W955" s="98"/>
      <c r="X955" s="98"/>
      <c r="Y955" s="98"/>
      <c r="Z955" s="98"/>
      <c r="AA955" s="98"/>
      <c r="AB955" s="98"/>
      <c r="AC955" s="98"/>
      <c r="AD955" s="98"/>
      <c r="AE955" s="98"/>
      <c r="AF955" s="98"/>
      <c r="AG955" s="98"/>
      <c r="AH955" s="98"/>
    </row>
    <row r="956" spans="1:34" ht="47.25" customHeight="1">
      <c r="A956" s="337"/>
      <c r="B956" s="338"/>
      <c r="C956" s="111"/>
      <c r="D956" s="351" t="s">
        <v>3752</v>
      </c>
      <c r="E956" s="351">
        <f>COUNTIF($D$2:$D$1303,D956)-1</f>
        <v>15</v>
      </c>
      <c r="F956" s="111"/>
      <c r="G956" s="342"/>
      <c r="H956" s="356"/>
      <c r="I956" s="387"/>
      <c r="J956" s="342"/>
      <c r="K956" s="344"/>
      <c r="L956" s="111"/>
      <c r="M956" s="111"/>
      <c r="N956" s="345"/>
      <c r="O956" s="190"/>
      <c r="P956" s="190"/>
      <c r="Q956" s="190"/>
      <c r="R956" s="190"/>
      <c r="S956" s="190"/>
      <c r="T956" s="190"/>
      <c r="U956" s="190"/>
      <c r="V956" s="190"/>
      <c r="W956" s="190"/>
      <c r="X956" s="190"/>
      <c r="Y956" s="190"/>
      <c r="Z956" s="190"/>
      <c r="AA956" s="190"/>
      <c r="AB956" s="190"/>
      <c r="AC956" s="190"/>
      <c r="AD956" s="190"/>
      <c r="AE956" s="190"/>
      <c r="AF956" s="190"/>
      <c r="AG956" s="190"/>
      <c r="AH956" s="190"/>
    </row>
    <row r="957" spans="1:34" ht="47.25" customHeight="1">
      <c r="A957" s="235">
        <f>A955+1</f>
        <v>925</v>
      </c>
      <c r="B957" s="336" t="s">
        <v>3360</v>
      </c>
      <c r="C957" s="76">
        <f>C955+1</f>
        <v>918</v>
      </c>
      <c r="D957" s="199" t="s">
        <v>3752</v>
      </c>
      <c r="E957" s="199" t="s">
        <v>3753</v>
      </c>
      <c r="F957" s="76" t="s">
        <v>3754</v>
      </c>
      <c r="G957" s="200" t="s">
        <v>3755</v>
      </c>
      <c r="H957" s="76" t="s">
        <v>3756</v>
      </c>
      <c r="I957" s="200" t="s">
        <v>3757</v>
      </c>
      <c r="J957" s="76" t="s">
        <v>3758</v>
      </c>
      <c r="K957" s="202" t="s">
        <v>3759</v>
      </c>
      <c r="L957" s="76" t="s">
        <v>3760</v>
      </c>
      <c r="M957" s="76" t="s">
        <v>2733</v>
      </c>
      <c r="N957" s="202"/>
      <c r="O957" s="98"/>
      <c r="P957" s="98"/>
      <c r="Q957" s="98"/>
      <c r="R957" s="98"/>
      <c r="S957" s="98"/>
      <c r="T957" s="98"/>
      <c r="U957" s="98"/>
      <c r="V957" s="98"/>
      <c r="W957" s="98"/>
      <c r="X957" s="98"/>
      <c r="Y957" s="98"/>
      <c r="Z957" s="98"/>
      <c r="AA957" s="98"/>
      <c r="AB957" s="98"/>
      <c r="AC957" s="98"/>
      <c r="AD957" s="98"/>
      <c r="AE957" s="98"/>
      <c r="AF957" s="98"/>
      <c r="AG957" s="98"/>
      <c r="AH957" s="98"/>
    </row>
    <row r="958" spans="1:34" ht="31.5" customHeight="1">
      <c r="A958" s="235">
        <f t="shared" ref="A958:A971" si="78">A957+1</f>
        <v>926</v>
      </c>
      <c r="B958" s="336" t="s">
        <v>3360</v>
      </c>
      <c r="C958" s="76">
        <f t="shared" ref="C958:C971" si="79">C957+1</f>
        <v>919</v>
      </c>
      <c r="D958" s="199" t="s">
        <v>3752</v>
      </c>
      <c r="E958" s="199" t="s">
        <v>6637</v>
      </c>
      <c r="F958" s="200" t="s">
        <v>6638</v>
      </c>
      <c r="G958" s="200" t="s">
        <v>6639</v>
      </c>
      <c r="H958" s="76" t="s">
        <v>6640</v>
      </c>
      <c r="I958" s="208" t="s">
        <v>6641</v>
      </c>
      <c r="J958" s="200" t="s">
        <v>12868</v>
      </c>
      <c r="K958" s="202" t="s">
        <v>6642</v>
      </c>
      <c r="L958" s="76" t="s">
        <v>6643</v>
      </c>
      <c r="M958" s="76"/>
      <c r="N958" s="202"/>
      <c r="O958" s="98"/>
      <c r="P958" s="98"/>
      <c r="Q958" s="98"/>
      <c r="R958" s="98"/>
      <c r="S958" s="98"/>
      <c r="T958" s="98"/>
      <c r="U958" s="98"/>
      <c r="V958" s="98"/>
      <c r="W958" s="98"/>
      <c r="X958" s="98"/>
      <c r="Y958" s="98"/>
      <c r="Z958" s="98"/>
      <c r="AA958" s="98"/>
      <c r="AB958" s="98"/>
      <c r="AC958" s="98"/>
      <c r="AD958" s="98"/>
      <c r="AE958" s="98"/>
      <c r="AF958" s="98"/>
      <c r="AG958" s="98"/>
      <c r="AH958" s="98"/>
    </row>
    <row r="959" spans="1:34" ht="47.25" customHeight="1">
      <c r="A959" s="235">
        <f t="shared" si="78"/>
        <v>927</v>
      </c>
      <c r="B959" s="336" t="s">
        <v>3360</v>
      </c>
      <c r="C959" s="76">
        <f t="shared" si="79"/>
        <v>920</v>
      </c>
      <c r="D959" s="199" t="s">
        <v>3752</v>
      </c>
      <c r="E959" s="199" t="s">
        <v>6708</v>
      </c>
      <c r="F959" s="200" t="s">
        <v>6709</v>
      </c>
      <c r="G959" s="257" t="s">
        <v>6710</v>
      </c>
      <c r="H959" s="76">
        <v>1055</v>
      </c>
      <c r="I959" s="208">
        <v>45387</v>
      </c>
      <c r="J959" s="257" t="s">
        <v>12869</v>
      </c>
      <c r="K959" s="263" t="s">
        <v>6711</v>
      </c>
      <c r="L959" s="76" t="s">
        <v>6712</v>
      </c>
      <c r="M959" s="215"/>
      <c r="N959" s="202"/>
      <c r="O959" s="98"/>
      <c r="P959" s="98"/>
      <c r="Q959" s="98"/>
      <c r="R959" s="98"/>
      <c r="S959" s="98"/>
      <c r="T959" s="98"/>
      <c r="U959" s="98"/>
      <c r="V959" s="98"/>
      <c r="W959" s="98"/>
      <c r="X959" s="98"/>
      <c r="Y959" s="98"/>
      <c r="Z959" s="98"/>
      <c r="AA959" s="98"/>
      <c r="AB959" s="98"/>
      <c r="AC959" s="98"/>
      <c r="AD959" s="98"/>
      <c r="AE959" s="98"/>
      <c r="AF959" s="98"/>
      <c r="AG959" s="98"/>
      <c r="AH959" s="98"/>
    </row>
    <row r="960" spans="1:34" ht="54.75" customHeight="1">
      <c r="A960" s="235">
        <f t="shared" si="78"/>
        <v>928</v>
      </c>
      <c r="B960" s="336" t="s">
        <v>3360</v>
      </c>
      <c r="C960" s="76">
        <f t="shared" si="79"/>
        <v>921</v>
      </c>
      <c r="D960" s="199" t="s">
        <v>3752</v>
      </c>
      <c r="E960" s="199" t="s">
        <v>6718</v>
      </c>
      <c r="F960" s="215" t="s">
        <v>6719</v>
      </c>
      <c r="G960" s="200" t="s">
        <v>6720</v>
      </c>
      <c r="H960" s="76">
        <v>1542</v>
      </c>
      <c r="I960" s="208" t="s">
        <v>5618</v>
      </c>
      <c r="J960" s="215" t="s">
        <v>12868</v>
      </c>
      <c r="K960" s="202" t="s">
        <v>6721</v>
      </c>
      <c r="L960" s="76" t="s">
        <v>6643</v>
      </c>
      <c r="M960" s="215" t="s">
        <v>6722</v>
      </c>
      <c r="N960" s="202"/>
      <c r="O960" s="98"/>
      <c r="P960" s="98"/>
      <c r="Q960" s="98"/>
      <c r="R960" s="98"/>
      <c r="S960" s="98"/>
      <c r="T960" s="98"/>
      <c r="U960" s="98"/>
      <c r="V960" s="98"/>
      <c r="W960" s="98"/>
      <c r="X960" s="98"/>
      <c r="Y960" s="98"/>
      <c r="Z960" s="98"/>
      <c r="AA960" s="98"/>
      <c r="AB960" s="98"/>
      <c r="AC960" s="98"/>
      <c r="AD960" s="98"/>
      <c r="AE960" s="98"/>
      <c r="AF960" s="98"/>
      <c r="AG960" s="98"/>
      <c r="AH960" s="98"/>
    </row>
    <row r="961" spans="1:34" ht="47.25" customHeight="1">
      <c r="A961" s="235">
        <f t="shared" si="78"/>
        <v>929</v>
      </c>
      <c r="B961" s="336" t="s">
        <v>3360</v>
      </c>
      <c r="C961" s="76">
        <f t="shared" si="79"/>
        <v>922</v>
      </c>
      <c r="D961" s="199" t="s">
        <v>3752</v>
      </c>
      <c r="E961" s="199" t="s">
        <v>12870</v>
      </c>
      <c r="F961" s="200" t="s">
        <v>12871</v>
      </c>
      <c r="G961" s="200" t="s">
        <v>6733</v>
      </c>
      <c r="H961" s="210">
        <v>2374</v>
      </c>
      <c r="I961" s="375" t="s">
        <v>6734</v>
      </c>
      <c r="J961" s="215" t="s">
        <v>12872</v>
      </c>
      <c r="K961" s="216" t="s">
        <v>6735</v>
      </c>
      <c r="L961" s="76" t="s">
        <v>6736</v>
      </c>
      <c r="M961" s="215"/>
      <c r="N961" s="202"/>
      <c r="O961" s="98"/>
      <c r="P961" s="98"/>
      <c r="Q961" s="98"/>
      <c r="R961" s="98"/>
      <c r="S961" s="98"/>
      <c r="T961" s="98"/>
      <c r="U961" s="98"/>
      <c r="V961" s="98"/>
      <c r="W961" s="98"/>
      <c r="X961" s="98"/>
      <c r="Y961" s="98"/>
      <c r="Z961" s="98"/>
      <c r="AA961" s="98"/>
      <c r="AB961" s="98"/>
      <c r="AC961" s="98"/>
      <c r="AD961" s="98"/>
      <c r="AE961" s="98"/>
      <c r="AF961" s="98"/>
      <c r="AG961" s="98"/>
      <c r="AH961" s="98"/>
    </row>
    <row r="962" spans="1:34" ht="66" customHeight="1">
      <c r="A962" s="235">
        <f t="shared" si="78"/>
        <v>930</v>
      </c>
      <c r="B962" s="336" t="s">
        <v>3360</v>
      </c>
      <c r="C962" s="76">
        <f t="shared" si="79"/>
        <v>923</v>
      </c>
      <c r="D962" s="199" t="s">
        <v>8370</v>
      </c>
      <c r="E962" s="199" t="s">
        <v>8371</v>
      </c>
      <c r="F962" s="215"/>
      <c r="G962" s="200" t="s">
        <v>8372</v>
      </c>
      <c r="H962" s="76" t="s">
        <v>8373</v>
      </c>
      <c r="I962" s="208" t="s">
        <v>8374</v>
      </c>
      <c r="J962" s="215" t="s">
        <v>8375</v>
      </c>
      <c r="K962" s="202" t="s">
        <v>8376</v>
      </c>
      <c r="L962" s="200" t="s">
        <v>8377</v>
      </c>
      <c r="M962" s="272"/>
      <c r="N962" s="202"/>
      <c r="O962" s="98"/>
      <c r="P962" s="98"/>
      <c r="Q962" s="98"/>
      <c r="R962" s="98"/>
      <c r="S962" s="98"/>
      <c r="T962" s="98"/>
      <c r="U962" s="98"/>
      <c r="V962" s="98"/>
      <c r="W962" s="98"/>
      <c r="X962" s="98"/>
      <c r="Y962" s="98"/>
      <c r="Z962" s="98"/>
      <c r="AA962" s="98"/>
      <c r="AB962" s="98"/>
      <c r="AC962" s="98"/>
      <c r="AD962" s="98"/>
      <c r="AE962" s="98"/>
      <c r="AF962" s="98"/>
      <c r="AG962" s="98"/>
      <c r="AH962" s="98"/>
    </row>
    <row r="963" spans="1:34" ht="71.25" customHeight="1">
      <c r="A963" s="235">
        <f t="shared" si="78"/>
        <v>931</v>
      </c>
      <c r="B963" s="336" t="s">
        <v>3360</v>
      </c>
      <c r="C963" s="76">
        <f t="shared" si="79"/>
        <v>924</v>
      </c>
      <c r="D963" s="199" t="s">
        <v>3752</v>
      </c>
      <c r="E963" s="199" t="s">
        <v>8574</v>
      </c>
      <c r="F963" s="76"/>
      <c r="G963" s="200" t="s">
        <v>8575</v>
      </c>
      <c r="H963" s="76" t="s">
        <v>8576</v>
      </c>
      <c r="I963" s="200" t="s">
        <v>8577</v>
      </c>
      <c r="J963" s="76" t="s">
        <v>8578</v>
      </c>
      <c r="K963" s="202" t="s">
        <v>8579</v>
      </c>
      <c r="L963" s="200" t="s">
        <v>8580</v>
      </c>
      <c r="M963" s="76" t="s">
        <v>8581</v>
      </c>
      <c r="N963" s="202"/>
      <c r="O963" s="98"/>
      <c r="P963" s="98"/>
      <c r="Q963" s="98"/>
      <c r="R963" s="98"/>
      <c r="S963" s="98"/>
      <c r="T963" s="98"/>
      <c r="U963" s="98"/>
      <c r="V963" s="98"/>
      <c r="W963" s="98"/>
      <c r="X963" s="98"/>
      <c r="Y963" s="98"/>
      <c r="Z963" s="98"/>
      <c r="AA963" s="98"/>
      <c r="AB963" s="98"/>
      <c r="AC963" s="98"/>
      <c r="AD963" s="98"/>
      <c r="AE963" s="98"/>
      <c r="AF963" s="98"/>
      <c r="AG963" s="98"/>
      <c r="AH963" s="98"/>
    </row>
    <row r="964" spans="1:34" ht="47.25" customHeight="1">
      <c r="A964" s="235">
        <f t="shared" si="78"/>
        <v>932</v>
      </c>
      <c r="B964" s="336" t="s">
        <v>3360</v>
      </c>
      <c r="C964" s="76">
        <f t="shared" si="79"/>
        <v>925</v>
      </c>
      <c r="D964" s="199" t="s">
        <v>3752</v>
      </c>
      <c r="E964" s="199" t="s">
        <v>12873</v>
      </c>
      <c r="F964" s="76"/>
      <c r="G964" s="200" t="s">
        <v>8590</v>
      </c>
      <c r="H964" s="210">
        <v>4138</v>
      </c>
      <c r="I964" s="200" t="s">
        <v>12874</v>
      </c>
      <c r="J964" s="76" t="s">
        <v>8593</v>
      </c>
      <c r="K964" s="202" t="s">
        <v>8594</v>
      </c>
      <c r="L964" s="200" t="s">
        <v>8595</v>
      </c>
      <c r="M964" s="76" t="s">
        <v>12875</v>
      </c>
      <c r="N964" s="202"/>
      <c r="O964" s="98"/>
      <c r="P964" s="98"/>
      <c r="Q964" s="98"/>
      <c r="R964" s="98"/>
      <c r="S964" s="98"/>
      <c r="T964" s="98"/>
      <c r="U964" s="98"/>
      <c r="V964" s="98"/>
      <c r="W964" s="98"/>
      <c r="X964" s="98"/>
      <c r="Y964" s="98"/>
      <c r="Z964" s="98"/>
      <c r="AA964" s="98"/>
      <c r="AB964" s="98"/>
      <c r="AC964" s="98"/>
      <c r="AD964" s="98"/>
      <c r="AE964" s="98"/>
      <c r="AF964" s="98"/>
      <c r="AG964" s="98"/>
      <c r="AH964" s="98"/>
    </row>
    <row r="965" spans="1:34" ht="71.25" customHeight="1">
      <c r="A965" s="235">
        <f t="shared" si="78"/>
        <v>933</v>
      </c>
      <c r="B965" s="336" t="s">
        <v>3360</v>
      </c>
      <c r="C965" s="76">
        <f t="shared" si="79"/>
        <v>926</v>
      </c>
      <c r="D965" s="199" t="s">
        <v>3752</v>
      </c>
      <c r="E965" s="199" t="s">
        <v>8598</v>
      </c>
      <c r="F965" s="76"/>
      <c r="G965" s="200" t="s">
        <v>8599</v>
      </c>
      <c r="H965" s="76" t="s">
        <v>12876</v>
      </c>
      <c r="I965" s="200" t="s">
        <v>12877</v>
      </c>
      <c r="J965" s="76" t="s">
        <v>8602</v>
      </c>
      <c r="K965" s="202" t="s">
        <v>8603</v>
      </c>
      <c r="L965" s="200" t="s">
        <v>8604</v>
      </c>
      <c r="M965" s="76"/>
      <c r="N965" s="202"/>
      <c r="O965" s="98"/>
      <c r="P965" s="98"/>
      <c r="Q965" s="98"/>
      <c r="R965" s="98"/>
      <c r="S965" s="98"/>
      <c r="T965" s="98"/>
      <c r="U965" s="98"/>
      <c r="V965" s="98"/>
      <c r="W965" s="98"/>
      <c r="X965" s="98"/>
      <c r="Y965" s="98"/>
      <c r="Z965" s="98"/>
      <c r="AA965" s="98"/>
      <c r="AB965" s="98"/>
      <c r="AC965" s="98"/>
      <c r="AD965" s="98"/>
      <c r="AE965" s="98"/>
      <c r="AF965" s="98"/>
      <c r="AG965" s="98"/>
      <c r="AH965" s="98"/>
    </row>
    <row r="966" spans="1:34" ht="71.25" customHeight="1">
      <c r="A966" s="235">
        <f t="shared" si="78"/>
        <v>934</v>
      </c>
      <c r="B966" s="336" t="s">
        <v>3360</v>
      </c>
      <c r="C966" s="76">
        <f t="shared" si="79"/>
        <v>927</v>
      </c>
      <c r="D966" s="199" t="s">
        <v>3752</v>
      </c>
      <c r="E966" s="199" t="s">
        <v>8776</v>
      </c>
      <c r="F966" s="76"/>
      <c r="G966" s="200" t="s">
        <v>8777</v>
      </c>
      <c r="H966" s="76">
        <v>103</v>
      </c>
      <c r="I966" s="200" t="s">
        <v>5962</v>
      </c>
      <c r="J966" s="200" t="s">
        <v>8778</v>
      </c>
      <c r="K966" s="206" t="s">
        <v>8779</v>
      </c>
      <c r="L966" s="200" t="s">
        <v>8780</v>
      </c>
      <c r="M966" s="76"/>
      <c r="N966" s="202"/>
      <c r="O966" s="98"/>
      <c r="P966" s="98"/>
      <c r="Q966" s="98"/>
      <c r="R966" s="98"/>
      <c r="S966" s="98"/>
      <c r="T966" s="98"/>
      <c r="U966" s="98"/>
      <c r="V966" s="98"/>
      <c r="W966" s="98"/>
      <c r="X966" s="98"/>
      <c r="Y966" s="98"/>
      <c r="Z966" s="98"/>
      <c r="AA966" s="98"/>
      <c r="AB966" s="98"/>
      <c r="AC966" s="98"/>
      <c r="AD966" s="98"/>
      <c r="AE966" s="98"/>
      <c r="AF966" s="98"/>
      <c r="AG966" s="98"/>
      <c r="AH966" s="98"/>
    </row>
    <row r="967" spans="1:34" ht="47.25" customHeight="1">
      <c r="A967" s="235">
        <f t="shared" si="78"/>
        <v>935</v>
      </c>
      <c r="B967" s="336" t="s">
        <v>3360</v>
      </c>
      <c r="C967" s="76">
        <f t="shared" si="79"/>
        <v>928</v>
      </c>
      <c r="D967" s="199" t="s">
        <v>3752</v>
      </c>
      <c r="E967" s="199" t="s">
        <v>8802</v>
      </c>
      <c r="F967" s="76"/>
      <c r="G967" s="200" t="s">
        <v>8803</v>
      </c>
      <c r="H967" s="76">
        <v>1226</v>
      </c>
      <c r="I967" s="200" t="s">
        <v>4295</v>
      </c>
      <c r="J967" s="200" t="s">
        <v>8804</v>
      </c>
      <c r="K967" s="206" t="s">
        <v>8805</v>
      </c>
      <c r="L967" s="200" t="s">
        <v>8806</v>
      </c>
      <c r="M967" s="76"/>
      <c r="N967" s="202"/>
      <c r="O967" s="98"/>
      <c r="P967" s="98"/>
      <c r="Q967" s="98"/>
      <c r="R967" s="98"/>
      <c r="S967" s="98"/>
      <c r="T967" s="98"/>
      <c r="U967" s="98"/>
      <c r="V967" s="98"/>
      <c r="W967" s="98"/>
      <c r="X967" s="98"/>
      <c r="Y967" s="98"/>
      <c r="Z967" s="98"/>
      <c r="AA967" s="98"/>
      <c r="AB967" s="98"/>
      <c r="AC967" s="98"/>
      <c r="AD967" s="98"/>
      <c r="AE967" s="98"/>
      <c r="AF967" s="98"/>
      <c r="AG967" s="98"/>
      <c r="AH967" s="98"/>
    </row>
    <row r="968" spans="1:34" ht="47.25" customHeight="1">
      <c r="A968" s="235">
        <f t="shared" si="78"/>
        <v>936</v>
      </c>
      <c r="B968" s="336" t="s">
        <v>3360</v>
      </c>
      <c r="C968" s="76">
        <f t="shared" si="79"/>
        <v>929</v>
      </c>
      <c r="D968" s="199" t="s">
        <v>3752</v>
      </c>
      <c r="E968" s="199" t="s">
        <v>8841</v>
      </c>
      <c r="F968" s="76"/>
      <c r="G968" s="200" t="s">
        <v>8842</v>
      </c>
      <c r="H968" s="76">
        <v>1180</v>
      </c>
      <c r="I968" s="208">
        <v>45112</v>
      </c>
      <c r="J968" s="76" t="s">
        <v>8843</v>
      </c>
      <c r="K968" s="202" t="s">
        <v>8844</v>
      </c>
      <c r="L968" s="200" t="s">
        <v>8845</v>
      </c>
      <c r="M968" s="76"/>
      <c r="N968" s="202"/>
      <c r="O968" s="98"/>
      <c r="P968" s="98"/>
      <c r="Q968" s="98"/>
      <c r="R968" s="98"/>
      <c r="S968" s="98"/>
      <c r="T968" s="98"/>
      <c r="U968" s="98"/>
      <c r="V968" s="98"/>
      <c r="W968" s="98"/>
      <c r="X968" s="98"/>
      <c r="Y968" s="98"/>
      <c r="Z968" s="98"/>
      <c r="AA968" s="98"/>
      <c r="AB968" s="98"/>
      <c r="AC968" s="98"/>
      <c r="AD968" s="98"/>
      <c r="AE968" s="98"/>
      <c r="AF968" s="98"/>
      <c r="AG968" s="98"/>
      <c r="AH968" s="98"/>
    </row>
    <row r="969" spans="1:34" ht="110.25" customHeight="1">
      <c r="A969" s="235">
        <f t="shared" si="78"/>
        <v>937</v>
      </c>
      <c r="B969" s="336" t="s">
        <v>3360</v>
      </c>
      <c r="C969" s="76">
        <f t="shared" si="79"/>
        <v>930</v>
      </c>
      <c r="D969" s="199" t="s">
        <v>3752</v>
      </c>
      <c r="E969" s="199" t="s">
        <v>8951</v>
      </c>
      <c r="F969" s="302"/>
      <c r="G969" s="200" t="s">
        <v>8953</v>
      </c>
      <c r="H969" s="356">
        <v>936</v>
      </c>
      <c r="I969" s="379" t="s">
        <v>12878</v>
      </c>
      <c r="J969" s="215" t="s">
        <v>8955</v>
      </c>
      <c r="K969" s="202" t="s">
        <v>8956</v>
      </c>
      <c r="L969" s="200" t="s">
        <v>8957</v>
      </c>
      <c r="M969" s="76"/>
      <c r="N969" s="202"/>
      <c r="O969" s="98"/>
      <c r="P969" s="98"/>
      <c r="Q969" s="98"/>
      <c r="R969" s="98"/>
      <c r="S969" s="98"/>
      <c r="T969" s="98"/>
      <c r="U969" s="98"/>
      <c r="V969" s="98"/>
      <c r="W969" s="98"/>
      <c r="X969" s="98"/>
      <c r="Y969" s="98"/>
      <c r="Z969" s="98"/>
      <c r="AA969" s="98"/>
      <c r="AB969" s="98"/>
      <c r="AC969" s="98"/>
      <c r="AD969" s="98"/>
      <c r="AE969" s="98"/>
      <c r="AF969" s="98"/>
      <c r="AG969" s="98"/>
      <c r="AH969" s="98"/>
    </row>
    <row r="970" spans="1:34" ht="47.25" customHeight="1">
      <c r="A970" s="235">
        <f t="shared" si="78"/>
        <v>938</v>
      </c>
      <c r="B970" s="336" t="s">
        <v>3360</v>
      </c>
      <c r="C970" s="76">
        <f t="shared" si="79"/>
        <v>931</v>
      </c>
      <c r="D970" s="199" t="s">
        <v>3752</v>
      </c>
      <c r="E970" s="259" t="s">
        <v>11629</v>
      </c>
      <c r="F970" s="212" t="s">
        <v>11630</v>
      </c>
      <c r="G970" s="200" t="s">
        <v>11631</v>
      </c>
      <c r="H970" s="76" t="s">
        <v>11632</v>
      </c>
      <c r="I970" s="200" t="s">
        <v>11633</v>
      </c>
      <c r="J970" s="215" t="s">
        <v>11634</v>
      </c>
      <c r="K970" s="202" t="s">
        <v>11635</v>
      </c>
      <c r="L970" s="200" t="s">
        <v>11636</v>
      </c>
      <c r="M970" s="76"/>
      <c r="N970" s="202"/>
      <c r="O970" s="98"/>
      <c r="P970" s="98"/>
      <c r="Q970" s="98"/>
      <c r="R970" s="98"/>
      <c r="S970" s="98"/>
      <c r="T970" s="98"/>
      <c r="U970" s="98"/>
      <c r="V970" s="98"/>
      <c r="W970" s="98"/>
      <c r="X970" s="98"/>
      <c r="Y970" s="98"/>
      <c r="Z970" s="98"/>
      <c r="AA970" s="98"/>
      <c r="AB970" s="98"/>
      <c r="AC970" s="98"/>
      <c r="AD970" s="98"/>
      <c r="AE970" s="98"/>
      <c r="AF970" s="98"/>
      <c r="AG970" s="98"/>
      <c r="AH970" s="98"/>
    </row>
    <row r="971" spans="1:34" ht="47.25" customHeight="1">
      <c r="A971" s="235">
        <f t="shared" si="78"/>
        <v>939</v>
      </c>
      <c r="B971" s="336" t="s">
        <v>3360</v>
      </c>
      <c r="C971" s="76">
        <f t="shared" si="79"/>
        <v>932</v>
      </c>
      <c r="D971" s="199" t="s">
        <v>3752</v>
      </c>
      <c r="E971" s="259" t="s">
        <v>11691</v>
      </c>
      <c r="F971" s="212" t="s">
        <v>11692</v>
      </c>
      <c r="G971" s="200" t="s">
        <v>11693</v>
      </c>
      <c r="H971" s="76" t="s">
        <v>11694</v>
      </c>
      <c r="I971" s="364">
        <v>45811</v>
      </c>
      <c r="J971" s="200" t="s">
        <v>12879</v>
      </c>
      <c r="K971" s="220" t="s">
        <v>11695</v>
      </c>
      <c r="L971" s="76" t="s">
        <v>11696</v>
      </c>
      <c r="M971" s="76"/>
      <c r="N971" s="202"/>
      <c r="O971" s="98"/>
      <c r="P971" s="98"/>
      <c r="Q971" s="98"/>
      <c r="R971" s="98"/>
      <c r="S971" s="98"/>
      <c r="T971" s="98"/>
      <c r="U971" s="98"/>
      <c r="V971" s="98"/>
      <c r="W971" s="98"/>
      <c r="X971" s="98"/>
      <c r="Y971" s="98"/>
      <c r="Z971" s="98"/>
      <c r="AA971" s="98"/>
      <c r="AB971" s="98"/>
      <c r="AC971" s="98"/>
      <c r="AD971" s="98"/>
      <c r="AE971" s="98"/>
      <c r="AF971" s="98"/>
      <c r="AG971" s="98"/>
      <c r="AH971" s="98"/>
    </row>
    <row r="972" spans="1:34" ht="47.25" customHeight="1">
      <c r="A972" s="337"/>
      <c r="B972" s="338"/>
      <c r="C972" s="111"/>
      <c r="D972" s="350" t="s">
        <v>3975</v>
      </c>
      <c r="E972" s="351">
        <f>COUNTIF($D$2:$D$1302,D972)-1</f>
        <v>4</v>
      </c>
      <c r="F972" s="355"/>
      <c r="G972" s="342"/>
      <c r="H972" s="111"/>
      <c r="I972" s="372"/>
      <c r="J972" s="342"/>
      <c r="K972" s="345"/>
      <c r="L972" s="111"/>
      <c r="M972" s="111"/>
      <c r="N972" s="345"/>
      <c r="O972" s="190"/>
      <c r="P972" s="190"/>
      <c r="Q972" s="190"/>
      <c r="R972" s="190"/>
      <c r="S972" s="190"/>
      <c r="T972" s="190"/>
      <c r="U972" s="190"/>
      <c r="V972" s="190"/>
      <c r="W972" s="190"/>
      <c r="X972" s="190"/>
      <c r="Y972" s="190"/>
      <c r="Z972" s="190"/>
      <c r="AA972" s="190"/>
      <c r="AB972" s="190"/>
      <c r="AC972" s="190"/>
      <c r="AD972" s="190"/>
      <c r="AE972" s="190"/>
      <c r="AF972" s="190"/>
      <c r="AG972" s="190"/>
      <c r="AH972" s="190"/>
    </row>
    <row r="973" spans="1:34" ht="47.25" customHeight="1">
      <c r="A973" s="235">
        <f>A971+1</f>
        <v>940</v>
      </c>
      <c r="B973" s="336" t="s">
        <v>3360</v>
      </c>
      <c r="C973" s="76">
        <f>C971+1</f>
        <v>933</v>
      </c>
      <c r="D973" s="347" t="s">
        <v>3975</v>
      </c>
      <c r="E973" s="199" t="s">
        <v>3976</v>
      </c>
      <c r="F973" s="200"/>
      <c r="G973" s="200" t="s">
        <v>3977</v>
      </c>
      <c r="H973" s="76" t="s">
        <v>3978</v>
      </c>
      <c r="I973" s="208" t="s">
        <v>3979</v>
      </c>
      <c r="J973" s="200" t="s">
        <v>3980</v>
      </c>
      <c r="K973" s="202" t="s">
        <v>3981</v>
      </c>
      <c r="L973" s="76" t="s">
        <v>3982</v>
      </c>
      <c r="M973" s="76" t="s">
        <v>3983</v>
      </c>
      <c r="N973" s="202"/>
      <c r="O973" s="98"/>
      <c r="P973" s="98"/>
      <c r="Q973" s="98"/>
      <c r="R973" s="98"/>
      <c r="S973" s="98"/>
      <c r="T973" s="98"/>
      <c r="U973" s="98"/>
      <c r="V973" s="98"/>
      <c r="W973" s="98"/>
      <c r="X973" s="98"/>
      <c r="Y973" s="98"/>
      <c r="Z973" s="98"/>
      <c r="AA973" s="98"/>
      <c r="AB973" s="98"/>
      <c r="AC973" s="98"/>
      <c r="AD973" s="98"/>
      <c r="AE973" s="98"/>
      <c r="AF973" s="98"/>
      <c r="AG973" s="98"/>
      <c r="AH973" s="98"/>
    </row>
    <row r="974" spans="1:34" ht="47.25" customHeight="1">
      <c r="A974" s="235">
        <f t="shared" ref="A974:A976" si="80">A973+1</f>
        <v>941</v>
      </c>
      <c r="B974" s="336" t="s">
        <v>3360</v>
      </c>
      <c r="C974" s="76">
        <f t="shared" ref="C974:C976" si="81">C973+1</f>
        <v>934</v>
      </c>
      <c r="D974" s="347" t="s">
        <v>3975</v>
      </c>
      <c r="E974" s="199" t="s">
        <v>4767</v>
      </c>
      <c r="F974" s="215" t="s">
        <v>4768</v>
      </c>
      <c r="G974" s="200" t="s">
        <v>4769</v>
      </c>
      <c r="H974" s="76">
        <v>1761</v>
      </c>
      <c r="I974" s="208" t="s">
        <v>4770</v>
      </c>
      <c r="J974" s="215" t="s">
        <v>4771</v>
      </c>
      <c r="K974" s="202" t="s">
        <v>4772</v>
      </c>
      <c r="L974" s="76" t="s">
        <v>4773</v>
      </c>
      <c r="M974" s="76"/>
      <c r="N974" s="202"/>
      <c r="O974" s="98"/>
      <c r="P974" s="98"/>
      <c r="Q974" s="98"/>
      <c r="R974" s="98"/>
      <c r="S974" s="98"/>
      <c r="T974" s="98"/>
      <c r="U974" s="98"/>
      <c r="V974" s="98"/>
      <c r="W974" s="98"/>
      <c r="X974" s="98"/>
      <c r="Y974" s="98"/>
      <c r="Z974" s="98"/>
      <c r="AA974" s="98"/>
      <c r="AB974" s="98"/>
      <c r="AC974" s="98"/>
      <c r="AD974" s="98"/>
      <c r="AE974" s="98"/>
      <c r="AF974" s="98"/>
      <c r="AG974" s="98"/>
      <c r="AH974" s="98"/>
    </row>
    <row r="975" spans="1:34" ht="47.25" customHeight="1">
      <c r="A975" s="235">
        <f t="shared" si="80"/>
        <v>942</v>
      </c>
      <c r="B975" s="336" t="s">
        <v>3360</v>
      </c>
      <c r="C975" s="76">
        <f t="shared" si="81"/>
        <v>935</v>
      </c>
      <c r="D975" s="347" t="s">
        <v>3975</v>
      </c>
      <c r="E975" s="199" t="s">
        <v>5328</v>
      </c>
      <c r="F975" s="76" t="s">
        <v>5329</v>
      </c>
      <c r="G975" s="200" t="s">
        <v>5330</v>
      </c>
      <c r="H975" s="76">
        <v>5051</v>
      </c>
      <c r="I975" s="200" t="s">
        <v>642</v>
      </c>
      <c r="J975" s="200" t="s">
        <v>5331</v>
      </c>
      <c r="K975" s="202" t="s">
        <v>5332</v>
      </c>
      <c r="L975" s="76" t="s">
        <v>5333</v>
      </c>
      <c r="M975" s="76"/>
      <c r="N975" s="202"/>
      <c r="O975" s="98"/>
      <c r="P975" s="98"/>
      <c r="Q975" s="98"/>
      <c r="R975" s="98"/>
      <c r="S975" s="98"/>
      <c r="T975" s="98"/>
      <c r="U975" s="98"/>
      <c r="V975" s="98"/>
      <c r="W975" s="98"/>
      <c r="X975" s="98"/>
      <c r="Y975" s="98"/>
      <c r="Z975" s="98"/>
      <c r="AA975" s="98"/>
      <c r="AB975" s="98"/>
      <c r="AC975" s="98"/>
      <c r="AD975" s="98"/>
      <c r="AE975" s="98"/>
      <c r="AF975" s="98"/>
      <c r="AG975" s="98"/>
      <c r="AH975" s="98"/>
    </row>
    <row r="976" spans="1:34" ht="47.25" customHeight="1">
      <c r="A976" s="235">
        <f t="shared" si="80"/>
        <v>943</v>
      </c>
      <c r="B976" s="336" t="s">
        <v>3360</v>
      </c>
      <c r="C976" s="76">
        <f t="shared" si="81"/>
        <v>936</v>
      </c>
      <c r="D976" s="347" t="s">
        <v>3975</v>
      </c>
      <c r="E976" s="199" t="s">
        <v>6994</v>
      </c>
      <c r="F976" s="215"/>
      <c r="G976" s="200" t="s">
        <v>6995</v>
      </c>
      <c r="H976" s="76">
        <v>257</v>
      </c>
      <c r="I976" s="208" t="s">
        <v>6285</v>
      </c>
      <c r="J976" s="215" t="s">
        <v>6996</v>
      </c>
      <c r="K976" s="202" t="s">
        <v>6997</v>
      </c>
      <c r="L976" s="76" t="s">
        <v>6998</v>
      </c>
      <c r="M976" s="76"/>
      <c r="N976" s="202"/>
      <c r="O976" s="98"/>
      <c r="P976" s="98"/>
      <c r="Q976" s="98"/>
      <c r="R976" s="98"/>
      <c r="S976" s="98"/>
      <c r="T976" s="98"/>
      <c r="U976" s="98"/>
      <c r="V976" s="98"/>
      <c r="W976" s="98"/>
      <c r="X976" s="98"/>
      <c r="Y976" s="98"/>
      <c r="Z976" s="98"/>
      <c r="AA976" s="98"/>
      <c r="AB976" s="98"/>
      <c r="AC976" s="98"/>
      <c r="AD976" s="98"/>
      <c r="AE976" s="98"/>
      <c r="AF976" s="98"/>
      <c r="AG976" s="98"/>
      <c r="AH976" s="98"/>
    </row>
    <row r="977" spans="1:34" ht="47.25" customHeight="1">
      <c r="A977" s="337"/>
      <c r="B977" s="338"/>
      <c r="C977" s="111"/>
      <c r="D977" s="350" t="s">
        <v>5406</v>
      </c>
      <c r="E977" s="351">
        <f>COUNTIF($D$2:$D$1302,D977)-1</f>
        <v>7</v>
      </c>
      <c r="F977" s="77"/>
      <c r="G977" s="342"/>
      <c r="H977" s="111"/>
      <c r="I977" s="402"/>
      <c r="J977" s="77"/>
      <c r="K977" s="345"/>
      <c r="L977" s="111"/>
      <c r="M977" s="111"/>
      <c r="N977" s="345"/>
      <c r="O977" s="190"/>
      <c r="P977" s="190"/>
      <c r="Q977" s="190"/>
      <c r="R977" s="190"/>
      <c r="S977" s="190"/>
      <c r="T977" s="190"/>
      <c r="U977" s="190"/>
      <c r="V977" s="190"/>
      <c r="W977" s="190"/>
      <c r="X977" s="190"/>
      <c r="Y977" s="190"/>
      <c r="Z977" s="190"/>
      <c r="AA977" s="190"/>
      <c r="AB977" s="190"/>
      <c r="AC977" s="190"/>
      <c r="AD977" s="190"/>
      <c r="AE977" s="190"/>
      <c r="AF977" s="190"/>
      <c r="AG977" s="190"/>
      <c r="AH977" s="190"/>
    </row>
    <row r="978" spans="1:34" ht="15.75" customHeight="1">
      <c r="A978" s="235">
        <f>A976+1</f>
        <v>944</v>
      </c>
      <c r="B978" s="336" t="s">
        <v>3360</v>
      </c>
      <c r="C978" s="76">
        <f>C976+1</f>
        <v>937</v>
      </c>
      <c r="D978" s="347" t="s">
        <v>5406</v>
      </c>
      <c r="E978" s="199" t="s">
        <v>5407</v>
      </c>
      <c r="F978" s="76" t="s">
        <v>12880</v>
      </c>
      <c r="G978" s="200" t="s">
        <v>5409</v>
      </c>
      <c r="H978" s="76">
        <v>2072</v>
      </c>
      <c r="I978" s="200" t="s">
        <v>5410</v>
      </c>
      <c r="J978" s="200" t="s">
        <v>12881</v>
      </c>
      <c r="K978" s="202" t="s">
        <v>5411</v>
      </c>
      <c r="L978" s="76" t="s">
        <v>5412</v>
      </c>
      <c r="M978" s="76"/>
      <c r="N978" s="202"/>
      <c r="O978" s="98"/>
      <c r="P978" s="98"/>
      <c r="Q978" s="98"/>
      <c r="R978" s="98"/>
      <c r="S978" s="98"/>
      <c r="T978" s="98"/>
      <c r="U978" s="98"/>
      <c r="V978" s="98"/>
      <c r="W978" s="98"/>
      <c r="X978" s="98"/>
      <c r="Y978" s="98"/>
      <c r="Z978" s="98"/>
      <c r="AA978" s="98"/>
      <c r="AB978" s="98"/>
      <c r="AC978" s="98"/>
      <c r="AD978" s="98"/>
      <c r="AE978" s="98"/>
      <c r="AF978" s="98"/>
      <c r="AG978" s="98"/>
      <c r="AH978" s="98"/>
    </row>
    <row r="979" spans="1:34" ht="15.75" customHeight="1">
      <c r="A979" s="235">
        <f t="shared" ref="A979:A984" si="82">A978+1</f>
        <v>945</v>
      </c>
      <c r="B979" s="336" t="s">
        <v>3360</v>
      </c>
      <c r="C979" s="76">
        <f t="shared" ref="C979:C984" si="83">C978+1</f>
        <v>938</v>
      </c>
      <c r="D979" s="347" t="s">
        <v>5406</v>
      </c>
      <c r="E979" s="199" t="s">
        <v>5417</v>
      </c>
      <c r="F979" s="76" t="s">
        <v>5418</v>
      </c>
      <c r="G979" s="200" t="s">
        <v>5419</v>
      </c>
      <c r="H979" s="76" t="s">
        <v>5420</v>
      </c>
      <c r="I979" s="200" t="s">
        <v>5421</v>
      </c>
      <c r="J979" s="200" t="s">
        <v>12882</v>
      </c>
      <c r="K979" s="202" t="s">
        <v>5422</v>
      </c>
      <c r="L979" s="76" t="s">
        <v>5423</v>
      </c>
      <c r="M979" s="76" t="s">
        <v>5424</v>
      </c>
      <c r="N979" s="202"/>
      <c r="O979" s="98"/>
      <c r="P979" s="98"/>
      <c r="Q979" s="98"/>
      <c r="R979" s="98"/>
      <c r="S979" s="98"/>
      <c r="T979" s="98"/>
      <c r="U979" s="98"/>
      <c r="V979" s="98"/>
      <c r="W979" s="98"/>
      <c r="X979" s="98"/>
      <c r="Y979" s="98"/>
      <c r="Z979" s="98"/>
      <c r="AA979" s="98"/>
      <c r="AB979" s="98"/>
      <c r="AC979" s="98"/>
      <c r="AD979" s="98"/>
      <c r="AE979" s="98"/>
      <c r="AF979" s="98"/>
      <c r="AG979" s="98"/>
      <c r="AH979" s="98"/>
    </row>
    <row r="980" spans="1:34" ht="15.75" customHeight="1">
      <c r="A980" s="235">
        <f t="shared" si="82"/>
        <v>946</v>
      </c>
      <c r="B980" s="336" t="s">
        <v>4367</v>
      </c>
      <c r="C980" s="76">
        <f t="shared" si="83"/>
        <v>939</v>
      </c>
      <c r="D980" s="347" t="s">
        <v>5406</v>
      </c>
      <c r="E980" s="199" t="s">
        <v>5440</v>
      </c>
      <c r="F980" s="215"/>
      <c r="G980" s="200" t="s">
        <v>5441</v>
      </c>
      <c r="H980" s="76">
        <v>2137</v>
      </c>
      <c r="I980" s="208" t="s">
        <v>4528</v>
      </c>
      <c r="J980" s="215" t="s">
        <v>12883</v>
      </c>
      <c r="K980" s="202" t="s">
        <v>5442</v>
      </c>
      <c r="L980" s="76" t="s">
        <v>5443</v>
      </c>
      <c r="M980" s="76"/>
      <c r="N980" s="202"/>
      <c r="O980" s="98"/>
      <c r="P980" s="98"/>
      <c r="Q980" s="98"/>
      <c r="R980" s="98"/>
      <c r="S980" s="98"/>
      <c r="T980" s="98"/>
      <c r="U980" s="98"/>
      <c r="V980" s="98"/>
      <c r="W980" s="98"/>
      <c r="X980" s="98"/>
      <c r="Y980" s="98"/>
      <c r="Z980" s="98"/>
      <c r="AA980" s="98"/>
      <c r="AB980" s="98"/>
      <c r="AC980" s="98"/>
      <c r="AD980" s="98"/>
      <c r="AE980" s="98"/>
      <c r="AF980" s="98"/>
      <c r="AG980" s="98"/>
      <c r="AH980" s="98"/>
    </row>
    <row r="981" spans="1:34" ht="63" customHeight="1">
      <c r="A981" s="235">
        <f t="shared" si="82"/>
        <v>947</v>
      </c>
      <c r="B981" s="336" t="s">
        <v>4367</v>
      </c>
      <c r="C981" s="76">
        <f t="shared" si="83"/>
        <v>940</v>
      </c>
      <c r="D981" s="347" t="s">
        <v>5406</v>
      </c>
      <c r="E981" s="199" t="s">
        <v>5469</v>
      </c>
      <c r="F981" s="302"/>
      <c r="G981" s="200" t="s">
        <v>5471</v>
      </c>
      <c r="H981" s="362">
        <v>746</v>
      </c>
      <c r="I981" s="208" t="s">
        <v>12481</v>
      </c>
      <c r="J981" s="215" t="s">
        <v>8725</v>
      </c>
      <c r="K981" s="202" t="s">
        <v>5474</v>
      </c>
      <c r="L981" s="76" t="s">
        <v>5475</v>
      </c>
      <c r="M981" s="76"/>
      <c r="N981" s="202"/>
      <c r="O981" s="98"/>
      <c r="P981" s="98"/>
      <c r="Q981" s="98"/>
      <c r="R981" s="98"/>
      <c r="S981" s="98"/>
      <c r="T981" s="98"/>
      <c r="U981" s="98"/>
      <c r="V981" s="98"/>
      <c r="W981" s="98"/>
      <c r="X981" s="98"/>
      <c r="Y981" s="98"/>
      <c r="Z981" s="98"/>
      <c r="AA981" s="98"/>
      <c r="AB981" s="98"/>
      <c r="AC981" s="98"/>
      <c r="AD981" s="98"/>
      <c r="AE981" s="98"/>
      <c r="AF981" s="98"/>
      <c r="AG981" s="98"/>
      <c r="AH981" s="98"/>
    </row>
    <row r="982" spans="1:34" ht="31.5" customHeight="1">
      <c r="A982" s="235">
        <f t="shared" si="82"/>
        <v>948</v>
      </c>
      <c r="B982" s="336" t="s">
        <v>3360</v>
      </c>
      <c r="C982" s="76">
        <f t="shared" si="83"/>
        <v>941</v>
      </c>
      <c r="D982" s="347" t="s">
        <v>5406</v>
      </c>
      <c r="E982" s="199" t="s">
        <v>5477</v>
      </c>
      <c r="F982" s="215" t="s">
        <v>5478</v>
      </c>
      <c r="G982" s="200" t="s">
        <v>5479</v>
      </c>
      <c r="H982" s="76">
        <v>1053</v>
      </c>
      <c r="I982" s="208" t="s">
        <v>5480</v>
      </c>
      <c r="J982" s="215" t="s">
        <v>12884</v>
      </c>
      <c r="K982" s="202" t="s">
        <v>5481</v>
      </c>
      <c r="L982" s="76" t="s">
        <v>5482</v>
      </c>
      <c r="M982" s="76"/>
      <c r="N982" s="202"/>
      <c r="O982" s="98"/>
      <c r="P982" s="98"/>
      <c r="Q982" s="98"/>
      <c r="R982" s="98"/>
      <c r="S982" s="98"/>
      <c r="T982" s="98"/>
      <c r="U982" s="98"/>
      <c r="V982" s="98"/>
      <c r="W982" s="98"/>
      <c r="X982" s="98"/>
      <c r="Y982" s="98"/>
      <c r="Z982" s="98"/>
      <c r="AA982" s="98"/>
      <c r="AB982" s="98"/>
      <c r="AC982" s="98"/>
      <c r="AD982" s="98"/>
      <c r="AE982" s="98"/>
      <c r="AF982" s="98"/>
      <c r="AG982" s="98"/>
      <c r="AH982" s="98"/>
    </row>
    <row r="983" spans="1:34" ht="54" customHeight="1">
      <c r="A983" s="235">
        <f t="shared" si="82"/>
        <v>949</v>
      </c>
      <c r="B983" s="336" t="s">
        <v>3360</v>
      </c>
      <c r="C983" s="76">
        <f t="shared" si="83"/>
        <v>942</v>
      </c>
      <c r="D983" s="347" t="s">
        <v>5406</v>
      </c>
      <c r="E983" s="267" t="s">
        <v>5539</v>
      </c>
      <c r="F983" s="280"/>
      <c r="G983" s="280" t="s">
        <v>5540</v>
      </c>
      <c r="H983" s="269">
        <v>2124</v>
      </c>
      <c r="I983" s="352" t="s">
        <v>5541</v>
      </c>
      <c r="J983" s="200" t="s">
        <v>12885</v>
      </c>
      <c r="K983" s="271" t="s">
        <v>5542</v>
      </c>
      <c r="L983" s="76" t="s">
        <v>5543</v>
      </c>
      <c r="M983" s="76"/>
      <c r="N983" s="202"/>
      <c r="O983" s="98"/>
      <c r="P983" s="98"/>
      <c r="Q983" s="98"/>
      <c r="R983" s="98"/>
      <c r="S983" s="98"/>
      <c r="T983" s="98"/>
      <c r="U983" s="98"/>
      <c r="V983" s="98"/>
      <c r="W983" s="98"/>
      <c r="X983" s="98"/>
      <c r="Y983" s="98"/>
      <c r="Z983" s="98"/>
      <c r="AA983" s="98"/>
      <c r="AB983" s="98"/>
      <c r="AC983" s="98"/>
      <c r="AD983" s="98"/>
      <c r="AE983" s="98"/>
      <c r="AF983" s="98"/>
      <c r="AG983" s="98"/>
      <c r="AH983" s="98"/>
    </row>
    <row r="984" spans="1:34" ht="45" customHeight="1">
      <c r="A984" s="235">
        <f t="shared" si="82"/>
        <v>950</v>
      </c>
      <c r="B984" s="336" t="s">
        <v>3360</v>
      </c>
      <c r="C984" s="76">
        <f t="shared" si="83"/>
        <v>943</v>
      </c>
      <c r="D984" s="199" t="s">
        <v>5406</v>
      </c>
      <c r="E984" s="199" t="s">
        <v>5557</v>
      </c>
      <c r="F984" s="215"/>
      <c r="G984" s="200" t="s">
        <v>5558</v>
      </c>
      <c r="H984" s="76">
        <v>1512</v>
      </c>
      <c r="I984" s="200" t="s">
        <v>3573</v>
      </c>
      <c r="J984" s="215" t="s">
        <v>12886</v>
      </c>
      <c r="K984" s="202" t="s">
        <v>5559</v>
      </c>
      <c r="L984" s="76" t="s">
        <v>5560</v>
      </c>
      <c r="M984" s="76"/>
      <c r="N984" s="202"/>
      <c r="O984" s="98"/>
      <c r="P984" s="98"/>
      <c r="Q984" s="98"/>
      <c r="R984" s="98"/>
      <c r="S984" s="98"/>
      <c r="T984" s="98"/>
      <c r="U984" s="98"/>
      <c r="V984" s="98"/>
      <c r="W984" s="98"/>
      <c r="X984" s="98"/>
      <c r="Y984" s="98"/>
      <c r="Z984" s="98"/>
      <c r="AA984" s="98"/>
      <c r="AB984" s="98"/>
      <c r="AC984" s="98"/>
      <c r="AD984" s="98"/>
      <c r="AE984" s="98"/>
      <c r="AF984" s="98"/>
      <c r="AG984" s="98"/>
      <c r="AH984" s="98"/>
    </row>
    <row r="985" spans="1:34" ht="45" customHeight="1">
      <c r="A985" s="337"/>
      <c r="B985" s="338"/>
      <c r="C985" s="111"/>
      <c r="D985" s="351" t="s">
        <v>8789</v>
      </c>
      <c r="E985" s="351">
        <f>COUNTIF($D$2:$D$1301,D985)-1</f>
        <v>4</v>
      </c>
      <c r="F985" s="77"/>
      <c r="G985" s="342"/>
      <c r="H985" s="111"/>
      <c r="I985" s="342"/>
      <c r="J985" s="77"/>
      <c r="K985" s="345"/>
      <c r="L985" s="111"/>
      <c r="M985" s="111"/>
      <c r="N985" s="345"/>
      <c r="O985" s="190"/>
      <c r="P985" s="190"/>
      <c r="Q985" s="190"/>
      <c r="R985" s="190"/>
      <c r="S985" s="190"/>
      <c r="T985" s="190"/>
      <c r="U985" s="190"/>
      <c r="V985" s="190"/>
      <c r="W985" s="190"/>
      <c r="X985" s="190"/>
      <c r="Y985" s="190"/>
      <c r="Z985" s="190"/>
      <c r="AA985" s="190"/>
      <c r="AB985" s="190"/>
      <c r="AC985" s="190"/>
      <c r="AD985" s="190"/>
      <c r="AE985" s="190"/>
      <c r="AF985" s="190"/>
      <c r="AG985" s="190"/>
      <c r="AH985" s="190"/>
    </row>
    <row r="986" spans="1:34" ht="46.5" customHeight="1">
      <c r="A986" s="235">
        <f>A984+1</f>
        <v>951</v>
      </c>
      <c r="B986" s="336" t="s">
        <v>3360</v>
      </c>
      <c r="C986" s="76">
        <f>C984+1</f>
        <v>944</v>
      </c>
      <c r="D986" s="199" t="s">
        <v>8789</v>
      </c>
      <c r="E986" s="199" t="s">
        <v>8790</v>
      </c>
      <c r="F986" s="76" t="s">
        <v>8791</v>
      </c>
      <c r="G986" s="200" t="s">
        <v>8792</v>
      </c>
      <c r="H986" s="76">
        <v>1152</v>
      </c>
      <c r="I986" s="200" t="s">
        <v>6846</v>
      </c>
      <c r="J986" s="200" t="s">
        <v>8793</v>
      </c>
      <c r="K986" s="206" t="s">
        <v>8794</v>
      </c>
      <c r="L986" s="200" t="s">
        <v>8795</v>
      </c>
      <c r="M986" s="76"/>
      <c r="N986" s="202"/>
      <c r="O986" s="98"/>
      <c r="P986" s="98"/>
      <c r="Q986" s="98"/>
      <c r="R986" s="98"/>
      <c r="S986" s="98"/>
      <c r="T986" s="98"/>
      <c r="U986" s="98"/>
      <c r="V986" s="98"/>
      <c r="W986" s="98"/>
      <c r="X986" s="98"/>
      <c r="Y986" s="98"/>
      <c r="Z986" s="98"/>
      <c r="AA986" s="98"/>
      <c r="AB986" s="98"/>
      <c r="AC986" s="98"/>
      <c r="AD986" s="98"/>
      <c r="AE986" s="98"/>
      <c r="AF986" s="98"/>
      <c r="AG986" s="98"/>
      <c r="AH986" s="98"/>
    </row>
    <row r="987" spans="1:34" ht="46.5" customHeight="1">
      <c r="A987" s="235">
        <f t="shared" ref="A987:A989" si="84">A986+1</f>
        <v>952</v>
      </c>
      <c r="B987" s="336" t="s">
        <v>3360</v>
      </c>
      <c r="C987" s="76">
        <f t="shared" ref="C987:C989" si="85">C986+1</f>
        <v>945</v>
      </c>
      <c r="D987" s="199" t="s">
        <v>8789</v>
      </c>
      <c r="E987" s="199" t="s">
        <v>8857</v>
      </c>
      <c r="F987" s="215" t="s">
        <v>8858</v>
      </c>
      <c r="G987" s="200" t="s">
        <v>8859</v>
      </c>
      <c r="H987" s="76">
        <v>1437</v>
      </c>
      <c r="I987" s="208" t="s">
        <v>3566</v>
      </c>
      <c r="J987" s="215" t="s">
        <v>8860</v>
      </c>
      <c r="K987" s="202" t="s">
        <v>8861</v>
      </c>
      <c r="L987" s="200" t="s">
        <v>8862</v>
      </c>
      <c r="M987" s="76"/>
      <c r="N987" s="202"/>
      <c r="O987" s="98"/>
      <c r="P987" s="98"/>
      <c r="Q987" s="98"/>
      <c r="R987" s="98"/>
      <c r="S987" s="98"/>
      <c r="T987" s="98"/>
      <c r="U987" s="98"/>
      <c r="V987" s="98"/>
      <c r="W987" s="98"/>
      <c r="X987" s="98"/>
      <c r="Y987" s="98"/>
      <c r="Z987" s="98"/>
      <c r="AA987" s="98"/>
      <c r="AB987" s="98"/>
      <c r="AC987" s="98"/>
      <c r="AD987" s="98"/>
      <c r="AE987" s="98"/>
      <c r="AF987" s="98"/>
      <c r="AG987" s="98"/>
      <c r="AH987" s="98"/>
    </row>
    <row r="988" spans="1:34" ht="46.5" customHeight="1">
      <c r="A988" s="235">
        <f t="shared" si="84"/>
        <v>953</v>
      </c>
      <c r="B988" s="336" t="s">
        <v>3360</v>
      </c>
      <c r="C988" s="76">
        <f t="shared" si="85"/>
        <v>946</v>
      </c>
      <c r="D988" s="199" t="s">
        <v>8789</v>
      </c>
      <c r="E988" s="199" t="s">
        <v>9013</v>
      </c>
      <c r="F988" s="215" t="s">
        <v>9014</v>
      </c>
      <c r="G988" s="200" t="s">
        <v>9015</v>
      </c>
      <c r="H988" s="76">
        <v>1791</v>
      </c>
      <c r="I988" s="208" t="s">
        <v>4778</v>
      </c>
      <c r="J988" s="215" t="s">
        <v>9016</v>
      </c>
      <c r="K988" s="202" t="s">
        <v>9017</v>
      </c>
      <c r="L988" s="200" t="s">
        <v>9018</v>
      </c>
      <c r="M988" s="76"/>
      <c r="N988" s="202"/>
      <c r="O988" s="98"/>
      <c r="P988" s="98"/>
      <c r="Q988" s="98"/>
      <c r="R988" s="98"/>
      <c r="S988" s="98"/>
      <c r="T988" s="98"/>
      <c r="U988" s="98"/>
      <c r="V988" s="98"/>
      <c r="W988" s="98"/>
      <c r="X988" s="98"/>
      <c r="Y988" s="98"/>
      <c r="Z988" s="98"/>
      <c r="AA988" s="98"/>
      <c r="AB988" s="98"/>
      <c r="AC988" s="98"/>
      <c r="AD988" s="98"/>
      <c r="AE988" s="98"/>
      <c r="AF988" s="98"/>
      <c r="AG988" s="98"/>
      <c r="AH988" s="98"/>
    </row>
    <row r="989" spans="1:34" ht="46.5" customHeight="1">
      <c r="A989" s="235">
        <f t="shared" si="84"/>
        <v>954</v>
      </c>
      <c r="B989" s="336" t="s">
        <v>3360</v>
      </c>
      <c r="C989" s="76">
        <f t="shared" si="85"/>
        <v>947</v>
      </c>
      <c r="D989" s="199" t="s">
        <v>8789</v>
      </c>
      <c r="E989" s="199" t="s">
        <v>9032</v>
      </c>
      <c r="F989" s="215" t="s">
        <v>9033</v>
      </c>
      <c r="G989" s="200" t="s">
        <v>9034</v>
      </c>
      <c r="H989" s="295">
        <v>1925</v>
      </c>
      <c r="I989" s="352" t="s">
        <v>9035</v>
      </c>
      <c r="J989" s="215" t="s">
        <v>9036</v>
      </c>
      <c r="K989" s="202" t="s">
        <v>9037</v>
      </c>
      <c r="L989" s="200" t="s">
        <v>9038</v>
      </c>
      <c r="M989" s="76"/>
      <c r="N989" s="202"/>
      <c r="O989" s="98"/>
      <c r="P989" s="98"/>
      <c r="Q989" s="98"/>
      <c r="R989" s="98"/>
      <c r="S989" s="98"/>
      <c r="T989" s="98"/>
      <c r="U989" s="98"/>
      <c r="V989" s="98"/>
      <c r="W989" s="98"/>
      <c r="X989" s="98"/>
      <c r="Y989" s="98"/>
      <c r="Z989" s="98"/>
      <c r="AA989" s="98"/>
      <c r="AB989" s="98"/>
      <c r="AC989" s="98"/>
      <c r="AD989" s="98"/>
      <c r="AE989" s="98"/>
      <c r="AF989" s="98"/>
      <c r="AG989" s="98"/>
      <c r="AH989" s="98"/>
    </row>
    <row r="990" spans="1:34" ht="46.5" customHeight="1">
      <c r="A990" s="337"/>
      <c r="B990" s="338"/>
      <c r="C990" s="111"/>
      <c r="D990" s="350" t="s">
        <v>3440</v>
      </c>
      <c r="E990" s="413">
        <f>COUNTIF($D$2:$D$1301,D990)-1</f>
        <v>12</v>
      </c>
      <c r="F990" s="77"/>
      <c r="G990" s="342"/>
      <c r="H990" s="414"/>
      <c r="I990" s="415"/>
      <c r="J990" s="77"/>
      <c r="K990" s="345"/>
      <c r="L990" s="342"/>
      <c r="M990" s="111"/>
      <c r="N990" s="345"/>
      <c r="O990" s="190"/>
      <c r="P990" s="190"/>
      <c r="Q990" s="190"/>
      <c r="R990" s="190"/>
      <c r="S990" s="190"/>
      <c r="T990" s="190"/>
      <c r="U990" s="190"/>
      <c r="V990" s="190"/>
      <c r="W990" s="190"/>
      <c r="X990" s="190"/>
      <c r="Y990" s="190"/>
      <c r="Z990" s="190"/>
      <c r="AA990" s="190"/>
      <c r="AB990" s="190"/>
      <c r="AC990" s="190"/>
      <c r="AD990" s="190"/>
      <c r="AE990" s="190"/>
      <c r="AF990" s="190"/>
      <c r="AG990" s="190"/>
      <c r="AH990" s="190"/>
    </row>
    <row r="991" spans="1:34" ht="46.5" customHeight="1">
      <c r="A991" s="235">
        <f>A989+1</f>
        <v>955</v>
      </c>
      <c r="B991" s="336" t="s">
        <v>3360</v>
      </c>
      <c r="C991" s="76">
        <f>C989+1</f>
        <v>948</v>
      </c>
      <c r="D991" s="347" t="s">
        <v>3440</v>
      </c>
      <c r="E991" s="199" t="s">
        <v>3441</v>
      </c>
      <c r="F991" s="200" t="s">
        <v>3442</v>
      </c>
      <c r="G991" s="200" t="s">
        <v>3443</v>
      </c>
      <c r="H991" s="76" t="s">
        <v>3444</v>
      </c>
      <c r="I991" s="232" t="s">
        <v>3445</v>
      </c>
      <c r="J991" s="200" t="s">
        <v>12887</v>
      </c>
      <c r="K991" s="202" t="s">
        <v>3446</v>
      </c>
      <c r="L991" s="76" t="s">
        <v>3447</v>
      </c>
      <c r="M991" s="76"/>
      <c r="N991" s="202"/>
      <c r="O991" s="98"/>
      <c r="P991" s="98"/>
      <c r="Q991" s="98"/>
      <c r="R991" s="98"/>
      <c r="S991" s="98"/>
      <c r="T991" s="98"/>
      <c r="U991" s="98"/>
      <c r="V991" s="98"/>
      <c r="W991" s="98"/>
      <c r="X991" s="98"/>
      <c r="Y991" s="98"/>
      <c r="Z991" s="98"/>
      <c r="AA991" s="98"/>
      <c r="AB991" s="98"/>
      <c r="AC991" s="98"/>
      <c r="AD991" s="98"/>
      <c r="AE991" s="98"/>
      <c r="AF991" s="98"/>
      <c r="AG991" s="98"/>
      <c r="AH991" s="98"/>
    </row>
    <row r="992" spans="1:34" ht="46.5" customHeight="1">
      <c r="A992" s="235">
        <f t="shared" ref="A992:A1002" si="86">A991+1</f>
        <v>956</v>
      </c>
      <c r="B992" s="336" t="s">
        <v>3360</v>
      </c>
      <c r="C992" s="76">
        <f t="shared" ref="C992:C1002" si="87">C991+1</f>
        <v>949</v>
      </c>
      <c r="D992" s="347" t="s">
        <v>3440</v>
      </c>
      <c r="E992" s="199" t="s">
        <v>6545</v>
      </c>
      <c r="F992" s="76"/>
      <c r="G992" s="200" t="s">
        <v>6546</v>
      </c>
      <c r="H992" s="76" t="s">
        <v>6547</v>
      </c>
      <c r="I992" s="200" t="s">
        <v>6548</v>
      </c>
      <c r="J992" s="76" t="s">
        <v>6549</v>
      </c>
      <c r="K992" s="216" t="s">
        <v>6550</v>
      </c>
      <c r="L992" s="76" t="s">
        <v>6551</v>
      </c>
      <c r="M992" s="76"/>
      <c r="N992" s="202"/>
      <c r="O992" s="98"/>
      <c r="P992" s="98"/>
      <c r="Q992" s="98"/>
      <c r="R992" s="98"/>
      <c r="S992" s="98"/>
      <c r="T992" s="98"/>
      <c r="U992" s="98"/>
      <c r="V992" s="98"/>
      <c r="W992" s="98"/>
      <c r="X992" s="98"/>
      <c r="Y992" s="98"/>
      <c r="Z992" s="98"/>
      <c r="AA992" s="98"/>
      <c r="AB992" s="98"/>
      <c r="AC992" s="98"/>
      <c r="AD992" s="98"/>
      <c r="AE992" s="98"/>
      <c r="AF992" s="98"/>
      <c r="AG992" s="98"/>
      <c r="AH992" s="98"/>
    </row>
    <row r="993" spans="1:34" ht="46.5" customHeight="1">
      <c r="A993" s="235">
        <f t="shared" si="86"/>
        <v>957</v>
      </c>
      <c r="B993" s="336" t="s">
        <v>3360</v>
      </c>
      <c r="C993" s="76">
        <f t="shared" si="87"/>
        <v>950</v>
      </c>
      <c r="D993" s="347" t="s">
        <v>3440</v>
      </c>
      <c r="E993" s="199" t="s">
        <v>6623</v>
      </c>
      <c r="F993" s="200" t="s">
        <v>6624</v>
      </c>
      <c r="G993" s="200" t="s">
        <v>6625</v>
      </c>
      <c r="H993" s="76" t="s">
        <v>6626</v>
      </c>
      <c r="I993" s="208" t="s">
        <v>6627</v>
      </c>
      <c r="J993" s="200" t="s">
        <v>12888</v>
      </c>
      <c r="K993" s="202" t="s">
        <v>6628</v>
      </c>
      <c r="L993" s="76" t="s">
        <v>6629</v>
      </c>
      <c r="M993" s="76" t="s">
        <v>735</v>
      </c>
      <c r="N993" s="202"/>
      <c r="O993" s="98"/>
      <c r="P993" s="98"/>
      <c r="Q993" s="98"/>
      <c r="R993" s="98"/>
      <c r="S993" s="98"/>
      <c r="T993" s="98"/>
      <c r="U993" s="98"/>
      <c r="V993" s="98"/>
      <c r="W993" s="98"/>
      <c r="X993" s="98"/>
      <c r="Y993" s="98"/>
      <c r="Z993" s="98"/>
      <c r="AA993" s="98"/>
      <c r="AB993" s="98"/>
      <c r="AC993" s="98"/>
      <c r="AD993" s="98"/>
      <c r="AE993" s="98"/>
      <c r="AF993" s="98"/>
      <c r="AG993" s="98"/>
      <c r="AH993" s="98"/>
    </row>
    <row r="994" spans="1:34" ht="46.5" customHeight="1">
      <c r="A994" s="235">
        <f t="shared" si="86"/>
        <v>958</v>
      </c>
      <c r="B994" s="336" t="s">
        <v>3360</v>
      </c>
      <c r="C994" s="76">
        <f t="shared" si="87"/>
        <v>951</v>
      </c>
      <c r="D994" s="347" t="s">
        <v>3440</v>
      </c>
      <c r="E994" s="199" t="s">
        <v>6659</v>
      </c>
      <c r="F994" s="200"/>
      <c r="G994" s="200" t="s">
        <v>6660</v>
      </c>
      <c r="H994" s="76">
        <v>975</v>
      </c>
      <c r="I994" s="200" t="s">
        <v>6661</v>
      </c>
      <c r="J994" s="200" t="s">
        <v>12889</v>
      </c>
      <c r="K994" s="206" t="s">
        <v>6662</v>
      </c>
      <c r="L994" s="76" t="s">
        <v>6663</v>
      </c>
      <c r="M994" s="76"/>
      <c r="N994" s="202"/>
      <c r="O994" s="98"/>
      <c r="P994" s="98"/>
      <c r="Q994" s="98"/>
      <c r="R994" s="98"/>
      <c r="S994" s="98"/>
      <c r="T994" s="98"/>
      <c r="U994" s="98"/>
      <c r="V994" s="98"/>
      <c r="W994" s="98"/>
      <c r="X994" s="98"/>
      <c r="Y994" s="98"/>
      <c r="Z994" s="98"/>
      <c r="AA994" s="98"/>
      <c r="AB994" s="98"/>
      <c r="AC994" s="98"/>
      <c r="AD994" s="98"/>
      <c r="AE994" s="98"/>
      <c r="AF994" s="98"/>
      <c r="AG994" s="98"/>
      <c r="AH994" s="98"/>
    </row>
    <row r="995" spans="1:34" ht="46.5" customHeight="1">
      <c r="A995" s="235">
        <f t="shared" si="86"/>
        <v>959</v>
      </c>
      <c r="B995" s="336" t="s">
        <v>3360</v>
      </c>
      <c r="C995" s="76">
        <f t="shared" si="87"/>
        <v>952</v>
      </c>
      <c r="D995" s="347" t="s">
        <v>3440</v>
      </c>
      <c r="E995" s="199" t="s">
        <v>6664</v>
      </c>
      <c r="F995" s="200" t="s">
        <v>6665</v>
      </c>
      <c r="G995" s="200" t="s">
        <v>6666</v>
      </c>
      <c r="H995" s="76">
        <v>552</v>
      </c>
      <c r="I995" s="200" t="s">
        <v>6667</v>
      </c>
      <c r="J995" s="200" t="s">
        <v>12890</v>
      </c>
      <c r="K995" s="206" t="s">
        <v>6668</v>
      </c>
      <c r="L995" s="76" t="s">
        <v>6669</v>
      </c>
      <c r="M995" s="76"/>
      <c r="N995" s="202"/>
      <c r="O995" s="98"/>
      <c r="P995" s="98"/>
      <c r="Q995" s="98"/>
      <c r="R995" s="98"/>
      <c r="S995" s="98"/>
      <c r="T995" s="98"/>
      <c r="U995" s="98"/>
      <c r="V995" s="98"/>
      <c r="W995" s="98"/>
      <c r="X995" s="98"/>
      <c r="Y995" s="98"/>
      <c r="Z995" s="98"/>
      <c r="AA995" s="98"/>
      <c r="AB995" s="98"/>
      <c r="AC995" s="98"/>
      <c r="AD995" s="98"/>
      <c r="AE995" s="98"/>
      <c r="AF995" s="98"/>
      <c r="AG995" s="98"/>
      <c r="AH995" s="98"/>
    </row>
    <row r="996" spans="1:34" ht="46.5" customHeight="1">
      <c r="A996" s="235">
        <f t="shared" si="86"/>
        <v>960</v>
      </c>
      <c r="B996" s="336" t="s">
        <v>3360</v>
      </c>
      <c r="C996" s="76">
        <f t="shared" si="87"/>
        <v>953</v>
      </c>
      <c r="D996" s="347" t="s">
        <v>3440</v>
      </c>
      <c r="E996" s="199" t="s">
        <v>6697</v>
      </c>
      <c r="F996" s="215"/>
      <c r="G996" s="200" t="s">
        <v>6698</v>
      </c>
      <c r="H996" s="76">
        <v>51</v>
      </c>
      <c r="I996" s="208" t="s">
        <v>6699</v>
      </c>
      <c r="J996" s="215" t="s">
        <v>12891</v>
      </c>
      <c r="K996" s="202" t="s">
        <v>6700</v>
      </c>
      <c r="L996" s="76" t="s">
        <v>6701</v>
      </c>
      <c r="M996" s="215"/>
      <c r="N996" s="202"/>
      <c r="O996" s="98"/>
      <c r="P996" s="98"/>
      <c r="Q996" s="98"/>
      <c r="R996" s="98"/>
      <c r="S996" s="98"/>
      <c r="T996" s="98"/>
      <c r="U996" s="98"/>
      <c r="V996" s="98"/>
      <c r="W996" s="98"/>
      <c r="X996" s="98"/>
      <c r="Y996" s="98"/>
      <c r="Z996" s="98"/>
      <c r="AA996" s="98"/>
      <c r="AB996" s="98"/>
      <c r="AC996" s="98"/>
      <c r="AD996" s="98"/>
      <c r="AE996" s="98"/>
      <c r="AF996" s="98"/>
      <c r="AG996" s="98"/>
      <c r="AH996" s="98"/>
    </row>
    <row r="997" spans="1:34" ht="46.5" customHeight="1">
      <c r="A997" s="235">
        <f t="shared" si="86"/>
        <v>961</v>
      </c>
      <c r="B997" s="336" t="s">
        <v>3360</v>
      </c>
      <c r="C997" s="76">
        <f t="shared" si="87"/>
        <v>954</v>
      </c>
      <c r="D997" s="347" t="s">
        <v>3440</v>
      </c>
      <c r="E997" s="199" t="s">
        <v>6702</v>
      </c>
      <c r="F997" s="215" t="s">
        <v>6703</v>
      </c>
      <c r="G997" s="200" t="s">
        <v>6704</v>
      </c>
      <c r="H997" s="76">
        <v>1303</v>
      </c>
      <c r="I997" s="208" t="s">
        <v>6705</v>
      </c>
      <c r="J997" s="215" t="s">
        <v>12892</v>
      </c>
      <c r="K997" s="202" t="s">
        <v>6706</v>
      </c>
      <c r="L997" s="76" t="s">
        <v>6707</v>
      </c>
      <c r="M997" s="215"/>
      <c r="N997" s="202"/>
      <c r="O997" s="98"/>
      <c r="P997" s="98"/>
      <c r="Q997" s="98"/>
      <c r="R997" s="98"/>
      <c r="S997" s="98"/>
      <c r="T997" s="98"/>
      <c r="U997" s="98"/>
      <c r="V997" s="98"/>
      <c r="W997" s="98"/>
      <c r="X997" s="98"/>
      <c r="Y997" s="98"/>
      <c r="Z997" s="98"/>
      <c r="AA997" s="98"/>
      <c r="AB997" s="98"/>
      <c r="AC997" s="98"/>
      <c r="AD997" s="98"/>
      <c r="AE997" s="98"/>
      <c r="AF997" s="98"/>
      <c r="AG997" s="98"/>
      <c r="AH997" s="98"/>
    </row>
    <row r="998" spans="1:34" ht="46.5" customHeight="1">
      <c r="A998" s="235">
        <f t="shared" si="86"/>
        <v>962</v>
      </c>
      <c r="B998" s="336" t="s">
        <v>3360</v>
      </c>
      <c r="C998" s="76">
        <f t="shared" si="87"/>
        <v>955</v>
      </c>
      <c r="D998" s="347" t="s">
        <v>3440</v>
      </c>
      <c r="E998" s="199" t="s">
        <v>6713</v>
      </c>
      <c r="F998" s="215" t="s">
        <v>6714</v>
      </c>
      <c r="G998" s="200" t="s">
        <v>6715</v>
      </c>
      <c r="H998" s="76">
        <v>1546</v>
      </c>
      <c r="I998" s="208" t="s">
        <v>5618</v>
      </c>
      <c r="J998" s="215" t="s">
        <v>12893</v>
      </c>
      <c r="K998" s="202" t="s">
        <v>6716</v>
      </c>
      <c r="L998" s="76" t="s">
        <v>6717</v>
      </c>
      <c r="M998" s="215"/>
      <c r="N998" s="202"/>
      <c r="O998" s="98"/>
      <c r="P998" s="98"/>
      <c r="Q998" s="98"/>
      <c r="R998" s="98"/>
      <c r="S998" s="98"/>
      <c r="T998" s="98"/>
      <c r="U998" s="98"/>
      <c r="V998" s="98"/>
      <c r="W998" s="98"/>
      <c r="X998" s="98"/>
      <c r="Y998" s="98"/>
      <c r="Z998" s="98"/>
      <c r="AA998" s="98"/>
      <c r="AB998" s="98"/>
      <c r="AC998" s="98"/>
      <c r="AD998" s="98"/>
      <c r="AE998" s="98"/>
      <c r="AF998" s="98"/>
      <c r="AG998" s="98"/>
      <c r="AH998" s="98"/>
    </row>
    <row r="999" spans="1:34" ht="46.5" customHeight="1">
      <c r="A999" s="235">
        <f t="shared" si="86"/>
        <v>963</v>
      </c>
      <c r="B999" s="336" t="s">
        <v>3360</v>
      </c>
      <c r="C999" s="76">
        <f t="shared" si="87"/>
        <v>956</v>
      </c>
      <c r="D999" s="347" t="s">
        <v>3440</v>
      </c>
      <c r="E999" s="199" t="s">
        <v>12894</v>
      </c>
      <c r="F999" s="200" t="s">
        <v>6738</v>
      </c>
      <c r="G999" s="200" t="s">
        <v>6739</v>
      </c>
      <c r="H999" s="210">
        <v>4392</v>
      </c>
      <c r="I999" s="208" t="s">
        <v>12895</v>
      </c>
      <c r="J999" s="76" t="s">
        <v>12896</v>
      </c>
      <c r="K999" s="216" t="s">
        <v>6742</v>
      </c>
      <c r="L999" s="76" t="s">
        <v>6743</v>
      </c>
      <c r="M999" s="215"/>
      <c r="N999" s="202"/>
      <c r="O999" s="98"/>
      <c r="P999" s="98"/>
      <c r="Q999" s="98"/>
      <c r="R999" s="98"/>
      <c r="S999" s="98"/>
      <c r="T999" s="98"/>
      <c r="U999" s="98"/>
      <c r="V999" s="98"/>
      <c r="W999" s="98"/>
      <c r="X999" s="98"/>
      <c r="Y999" s="98"/>
      <c r="Z999" s="98"/>
      <c r="AA999" s="98"/>
      <c r="AB999" s="98"/>
      <c r="AC999" s="98"/>
      <c r="AD999" s="98"/>
      <c r="AE999" s="98"/>
      <c r="AF999" s="98"/>
      <c r="AG999" s="98"/>
      <c r="AH999" s="98"/>
    </row>
    <row r="1000" spans="1:34" ht="60" customHeight="1">
      <c r="A1000" s="235">
        <f t="shared" si="86"/>
        <v>964</v>
      </c>
      <c r="B1000" s="336" t="s">
        <v>3360</v>
      </c>
      <c r="C1000" s="76">
        <f t="shared" si="87"/>
        <v>957</v>
      </c>
      <c r="D1000" s="347" t="s">
        <v>3440</v>
      </c>
      <c r="E1000" s="199" t="s">
        <v>8846</v>
      </c>
      <c r="F1000" s="76" t="s">
        <v>8847</v>
      </c>
      <c r="G1000" s="200" t="s">
        <v>1057</v>
      </c>
      <c r="H1000" s="76">
        <v>1183</v>
      </c>
      <c r="I1000" s="208">
        <v>45112</v>
      </c>
      <c r="J1000" s="76" t="s">
        <v>8848</v>
      </c>
      <c r="K1000" s="202" t="s">
        <v>8849</v>
      </c>
      <c r="L1000" s="200" t="s">
        <v>8850</v>
      </c>
      <c r="M1000" s="76"/>
      <c r="N1000" s="202"/>
      <c r="O1000" s="98"/>
      <c r="P1000" s="98"/>
      <c r="Q1000" s="98"/>
      <c r="R1000" s="98"/>
      <c r="S1000" s="98"/>
      <c r="T1000" s="98"/>
      <c r="U1000" s="98"/>
      <c r="V1000" s="98"/>
      <c r="W1000" s="98"/>
      <c r="X1000" s="98"/>
      <c r="Y1000" s="98"/>
      <c r="Z1000" s="98"/>
      <c r="AA1000" s="98"/>
      <c r="AB1000" s="98"/>
      <c r="AC1000" s="98"/>
      <c r="AD1000" s="98"/>
      <c r="AE1000" s="98"/>
      <c r="AF1000" s="98"/>
      <c r="AG1000" s="98"/>
      <c r="AH1000" s="98"/>
    </row>
    <row r="1001" spans="1:34" ht="67.5" customHeight="1">
      <c r="A1001" s="235">
        <f t="shared" si="86"/>
        <v>965</v>
      </c>
      <c r="B1001" s="336" t="s">
        <v>3360</v>
      </c>
      <c r="C1001" s="76">
        <f t="shared" si="87"/>
        <v>958</v>
      </c>
      <c r="D1001" s="347" t="s">
        <v>3440</v>
      </c>
      <c r="E1001" s="199" t="s">
        <v>8938</v>
      </c>
      <c r="F1001" s="215"/>
      <c r="G1001" s="200" t="s">
        <v>5612</v>
      </c>
      <c r="H1001" s="76">
        <v>390</v>
      </c>
      <c r="I1001" s="208" t="s">
        <v>8940</v>
      </c>
      <c r="J1001" s="215" t="s">
        <v>8941</v>
      </c>
      <c r="K1001" s="220" t="s">
        <v>8942</v>
      </c>
      <c r="L1001" s="200" t="s">
        <v>8943</v>
      </c>
      <c r="M1001" s="76" t="s">
        <v>8944</v>
      </c>
      <c r="N1001" s="202"/>
      <c r="O1001" s="98"/>
      <c r="P1001" s="98"/>
      <c r="Q1001" s="98"/>
      <c r="R1001" s="98"/>
      <c r="S1001" s="98"/>
      <c r="T1001" s="98"/>
      <c r="U1001" s="98"/>
      <c r="V1001" s="98"/>
      <c r="W1001" s="98"/>
      <c r="X1001" s="98"/>
      <c r="Y1001" s="98"/>
      <c r="Z1001" s="98"/>
      <c r="AA1001" s="98"/>
      <c r="AB1001" s="98"/>
      <c r="AC1001" s="98"/>
      <c r="AD1001" s="98"/>
      <c r="AE1001" s="98"/>
      <c r="AF1001" s="98"/>
      <c r="AG1001" s="98"/>
      <c r="AH1001" s="98"/>
    </row>
    <row r="1002" spans="1:34" ht="46.5" customHeight="1">
      <c r="A1002" s="235">
        <f t="shared" si="86"/>
        <v>966</v>
      </c>
      <c r="B1002" s="336" t="s">
        <v>3360</v>
      </c>
      <c r="C1002" s="76">
        <f t="shared" si="87"/>
        <v>959</v>
      </c>
      <c r="D1002" s="347" t="s">
        <v>3440</v>
      </c>
      <c r="E1002" s="259" t="s">
        <v>11720</v>
      </c>
      <c r="F1002" s="212" t="s">
        <v>11721</v>
      </c>
      <c r="G1002" s="200" t="s">
        <v>11722</v>
      </c>
      <c r="H1002" s="76" t="s">
        <v>11723</v>
      </c>
      <c r="I1002" s="364">
        <v>45825</v>
      </c>
      <c r="J1002" s="200" t="s">
        <v>12897</v>
      </c>
      <c r="K1002" s="220" t="s">
        <v>11724</v>
      </c>
      <c r="L1002" s="76" t="s">
        <v>11725</v>
      </c>
      <c r="M1002" s="76"/>
      <c r="N1002" s="202"/>
      <c r="O1002" s="98"/>
      <c r="P1002" s="98"/>
      <c r="Q1002" s="98"/>
      <c r="R1002" s="98"/>
      <c r="S1002" s="98"/>
      <c r="T1002" s="98"/>
      <c r="U1002" s="98"/>
      <c r="V1002" s="98"/>
      <c r="W1002" s="98"/>
      <c r="X1002" s="98"/>
      <c r="Y1002" s="98"/>
      <c r="Z1002" s="98"/>
      <c r="AA1002" s="98"/>
      <c r="AB1002" s="98"/>
      <c r="AC1002" s="98"/>
      <c r="AD1002" s="98"/>
      <c r="AE1002" s="98"/>
      <c r="AF1002" s="98"/>
      <c r="AG1002" s="98"/>
      <c r="AH1002" s="98"/>
    </row>
    <row r="1003" spans="1:34" ht="46.5" customHeight="1">
      <c r="A1003" s="326"/>
      <c r="B1003" s="416"/>
      <c r="C1003" s="327"/>
      <c r="D1003" s="351" t="s">
        <v>9158</v>
      </c>
      <c r="E1003" s="350">
        <f>COUNTIF($D$2:$D$1301,D1003)-1</f>
        <v>20</v>
      </c>
      <c r="F1003" s="417"/>
      <c r="G1003" s="340"/>
      <c r="H1003" s="327"/>
      <c r="I1003" s="418"/>
      <c r="J1003" s="340"/>
      <c r="K1003" s="250"/>
      <c r="L1003" s="327"/>
      <c r="M1003" s="327"/>
      <c r="N1003" s="250"/>
      <c r="O1003" s="335"/>
      <c r="P1003" s="335"/>
      <c r="Q1003" s="335"/>
      <c r="R1003" s="335"/>
      <c r="S1003" s="335"/>
      <c r="T1003" s="335"/>
      <c r="U1003" s="335"/>
      <c r="V1003" s="335"/>
      <c r="W1003" s="335"/>
      <c r="X1003" s="335"/>
      <c r="Y1003" s="335"/>
      <c r="Z1003" s="335"/>
      <c r="AA1003" s="335"/>
      <c r="AB1003" s="335"/>
      <c r="AC1003" s="335"/>
      <c r="AD1003" s="335"/>
      <c r="AE1003" s="335"/>
      <c r="AF1003" s="335"/>
      <c r="AG1003" s="335"/>
      <c r="AH1003" s="335"/>
    </row>
    <row r="1004" spans="1:34" ht="46.5" customHeight="1">
      <c r="A1004" s="235">
        <f>A1002+1</f>
        <v>967</v>
      </c>
      <c r="B1004" s="336" t="s">
        <v>3360</v>
      </c>
      <c r="C1004" s="76">
        <f>C1002+1</f>
        <v>960</v>
      </c>
      <c r="D1004" s="199" t="s">
        <v>9158</v>
      </c>
      <c r="E1004" s="199" t="s">
        <v>9159</v>
      </c>
      <c r="F1004" s="76"/>
      <c r="G1004" s="200" t="s">
        <v>9160</v>
      </c>
      <c r="H1004" s="76" t="s">
        <v>9161</v>
      </c>
      <c r="I1004" s="201" t="s">
        <v>9162</v>
      </c>
      <c r="J1004" s="200" t="s">
        <v>9163</v>
      </c>
      <c r="K1004" s="202" t="s">
        <v>9164</v>
      </c>
      <c r="L1004" s="200" t="s">
        <v>9165</v>
      </c>
      <c r="M1004" s="76" t="s">
        <v>3501</v>
      </c>
      <c r="N1004" s="202"/>
      <c r="O1004" s="98"/>
      <c r="P1004" s="98"/>
      <c r="Q1004" s="98"/>
      <c r="R1004" s="98"/>
      <c r="S1004" s="98"/>
      <c r="T1004" s="98"/>
      <c r="U1004" s="98"/>
      <c r="V1004" s="98"/>
      <c r="W1004" s="98"/>
      <c r="X1004" s="98"/>
      <c r="Y1004" s="98"/>
      <c r="Z1004" s="98"/>
      <c r="AA1004" s="98"/>
      <c r="AB1004" s="98"/>
      <c r="AC1004" s="98"/>
      <c r="AD1004" s="98"/>
      <c r="AE1004" s="98"/>
      <c r="AF1004" s="98"/>
      <c r="AG1004" s="98"/>
      <c r="AH1004" s="98"/>
    </row>
    <row r="1005" spans="1:34" ht="46.5" customHeight="1">
      <c r="A1005" s="235">
        <f t="shared" ref="A1005:A1023" si="88">A1004+1</f>
        <v>968</v>
      </c>
      <c r="B1005" s="336" t="s">
        <v>3360</v>
      </c>
      <c r="C1005" s="76">
        <f t="shared" ref="C1005:C1023" si="89">C1004+1</f>
        <v>961</v>
      </c>
      <c r="D1005" s="199" t="s">
        <v>9158</v>
      </c>
      <c r="E1005" s="199" t="s">
        <v>9284</v>
      </c>
      <c r="F1005" s="76"/>
      <c r="G1005" s="200" t="s">
        <v>9285</v>
      </c>
      <c r="H1005" s="76" t="s">
        <v>9286</v>
      </c>
      <c r="I1005" s="76" t="s">
        <v>9287</v>
      </c>
      <c r="J1005" s="76" t="s">
        <v>9288</v>
      </c>
      <c r="K1005" s="202" t="s">
        <v>9289</v>
      </c>
      <c r="L1005" s="200" t="s">
        <v>9290</v>
      </c>
      <c r="M1005" s="76"/>
      <c r="N1005" s="202"/>
      <c r="O1005" s="98"/>
      <c r="P1005" s="98"/>
      <c r="Q1005" s="98"/>
      <c r="R1005" s="98"/>
      <c r="S1005" s="98"/>
      <c r="T1005" s="98"/>
      <c r="U1005" s="98"/>
      <c r="V1005" s="98"/>
      <c r="W1005" s="98"/>
      <c r="X1005" s="98"/>
      <c r="Y1005" s="98"/>
      <c r="Z1005" s="98"/>
      <c r="AA1005" s="98"/>
      <c r="AB1005" s="98"/>
      <c r="AC1005" s="98"/>
      <c r="AD1005" s="98"/>
      <c r="AE1005" s="98"/>
      <c r="AF1005" s="98"/>
      <c r="AG1005" s="98"/>
      <c r="AH1005" s="98"/>
    </row>
    <row r="1006" spans="1:34" ht="46.5" customHeight="1">
      <c r="A1006" s="235">
        <f t="shared" si="88"/>
        <v>969</v>
      </c>
      <c r="B1006" s="336" t="s">
        <v>3360</v>
      </c>
      <c r="C1006" s="76">
        <f t="shared" si="89"/>
        <v>962</v>
      </c>
      <c r="D1006" s="199" t="s">
        <v>9158</v>
      </c>
      <c r="E1006" s="199" t="s">
        <v>9331</v>
      </c>
      <c r="F1006" s="200"/>
      <c r="G1006" s="200" t="s">
        <v>9332</v>
      </c>
      <c r="H1006" s="76" t="s">
        <v>9333</v>
      </c>
      <c r="I1006" s="76" t="s">
        <v>9334</v>
      </c>
      <c r="J1006" s="200" t="s">
        <v>9335</v>
      </c>
      <c r="K1006" s="202" t="s">
        <v>9336</v>
      </c>
      <c r="L1006" s="200" t="s">
        <v>9337</v>
      </c>
      <c r="M1006" s="76"/>
      <c r="N1006" s="202"/>
      <c r="O1006" s="98"/>
      <c r="P1006" s="98"/>
      <c r="Q1006" s="98"/>
      <c r="R1006" s="98"/>
      <c r="S1006" s="98"/>
      <c r="T1006" s="98"/>
      <c r="U1006" s="98"/>
      <c r="V1006" s="98"/>
      <c r="W1006" s="98"/>
      <c r="X1006" s="98"/>
      <c r="Y1006" s="98"/>
      <c r="Z1006" s="98"/>
      <c r="AA1006" s="98"/>
      <c r="AB1006" s="98"/>
      <c r="AC1006" s="98"/>
      <c r="AD1006" s="98"/>
      <c r="AE1006" s="98"/>
      <c r="AF1006" s="98"/>
      <c r="AG1006" s="98"/>
      <c r="AH1006" s="98"/>
    </row>
    <row r="1007" spans="1:34" ht="46.5" customHeight="1">
      <c r="A1007" s="235">
        <f t="shared" si="88"/>
        <v>970</v>
      </c>
      <c r="B1007" s="336" t="s">
        <v>3360</v>
      </c>
      <c r="C1007" s="76">
        <f t="shared" si="89"/>
        <v>963</v>
      </c>
      <c r="D1007" s="199" t="s">
        <v>9158</v>
      </c>
      <c r="E1007" s="199" t="s">
        <v>9408</v>
      </c>
      <c r="F1007" s="200"/>
      <c r="G1007" s="200" t="s">
        <v>9409</v>
      </c>
      <c r="H1007" s="76">
        <v>4042</v>
      </c>
      <c r="I1007" s="76" t="s">
        <v>7694</v>
      </c>
      <c r="J1007" s="200" t="s">
        <v>9410</v>
      </c>
      <c r="K1007" s="202" t="s">
        <v>9411</v>
      </c>
      <c r="L1007" s="200" t="s">
        <v>9412</v>
      </c>
      <c r="M1007" s="76"/>
      <c r="N1007" s="202"/>
      <c r="O1007" s="98"/>
      <c r="P1007" s="98"/>
      <c r="Q1007" s="98"/>
      <c r="R1007" s="98"/>
      <c r="S1007" s="98"/>
      <c r="T1007" s="98"/>
      <c r="U1007" s="98"/>
      <c r="V1007" s="98"/>
      <c r="W1007" s="98"/>
      <c r="X1007" s="98"/>
      <c r="Y1007" s="98"/>
      <c r="Z1007" s="98"/>
      <c r="AA1007" s="98"/>
      <c r="AB1007" s="98"/>
      <c r="AC1007" s="98"/>
      <c r="AD1007" s="98"/>
      <c r="AE1007" s="98"/>
      <c r="AF1007" s="98"/>
      <c r="AG1007" s="98"/>
      <c r="AH1007" s="98"/>
    </row>
    <row r="1008" spans="1:34" ht="46.5" customHeight="1">
      <c r="A1008" s="235">
        <f t="shared" si="88"/>
        <v>971</v>
      </c>
      <c r="B1008" s="336" t="s">
        <v>3360</v>
      </c>
      <c r="C1008" s="76">
        <f t="shared" si="89"/>
        <v>964</v>
      </c>
      <c r="D1008" s="199" t="s">
        <v>9158</v>
      </c>
      <c r="E1008" s="199" t="s">
        <v>9420</v>
      </c>
      <c r="F1008" s="200"/>
      <c r="G1008" s="200" t="s">
        <v>9421</v>
      </c>
      <c r="H1008" s="76">
        <v>2393</v>
      </c>
      <c r="I1008" s="76" t="s">
        <v>5943</v>
      </c>
      <c r="J1008" s="200" t="s">
        <v>9422</v>
      </c>
      <c r="K1008" s="206" t="s">
        <v>9423</v>
      </c>
      <c r="L1008" s="200" t="s">
        <v>9424</v>
      </c>
      <c r="M1008" s="76"/>
      <c r="N1008" s="202"/>
      <c r="O1008" s="98"/>
      <c r="P1008" s="98"/>
      <c r="Q1008" s="98"/>
      <c r="R1008" s="98"/>
      <c r="S1008" s="98"/>
      <c r="T1008" s="98"/>
      <c r="U1008" s="98"/>
      <c r="V1008" s="98"/>
      <c r="W1008" s="98"/>
      <c r="X1008" s="98"/>
      <c r="Y1008" s="98"/>
      <c r="Z1008" s="98"/>
      <c r="AA1008" s="98"/>
      <c r="AB1008" s="98"/>
      <c r="AC1008" s="98"/>
      <c r="AD1008" s="98"/>
      <c r="AE1008" s="98"/>
      <c r="AF1008" s="98"/>
      <c r="AG1008" s="98"/>
      <c r="AH1008" s="98"/>
    </row>
    <row r="1009" spans="1:34" ht="46.5" customHeight="1">
      <c r="A1009" s="235">
        <f t="shared" si="88"/>
        <v>972</v>
      </c>
      <c r="B1009" s="336" t="s">
        <v>3360</v>
      </c>
      <c r="C1009" s="76">
        <f t="shared" si="89"/>
        <v>965</v>
      </c>
      <c r="D1009" s="199" t="s">
        <v>9158</v>
      </c>
      <c r="E1009" s="199" t="s">
        <v>9442</v>
      </c>
      <c r="F1009" s="200" t="s">
        <v>9443</v>
      </c>
      <c r="G1009" s="200" t="s">
        <v>9444</v>
      </c>
      <c r="H1009" s="76">
        <v>1241</v>
      </c>
      <c r="I1009" s="76" t="s">
        <v>9445</v>
      </c>
      <c r="J1009" s="200" t="s">
        <v>9446</v>
      </c>
      <c r="K1009" s="206" t="s">
        <v>9447</v>
      </c>
      <c r="L1009" s="200" t="s">
        <v>9448</v>
      </c>
      <c r="M1009" s="76"/>
      <c r="N1009" s="202"/>
      <c r="O1009" s="98"/>
      <c r="P1009" s="98"/>
      <c r="Q1009" s="98"/>
      <c r="R1009" s="98"/>
      <c r="S1009" s="98"/>
      <c r="T1009" s="98"/>
      <c r="U1009" s="98"/>
      <c r="V1009" s="98"/>
      <c r="W1009" s="98"/>
      <c r="X1009" s="98"/>
      <c r="Y1009" s="98"/>
      <c r="Z1009" s="98"/>
      <c r="AA1009" s="98"/>
      <c r="AB1009" s="98"/>
      <c r="AC1009" s="98"/>
      <c r="AD1009" s="98"/>
      <c r="AE1009" s="98"/>
      <c r="AF1009" s="98"/>
      <c r="AG1009" s="98"/>
      <c r="AH1009" s="98"/>
    </row>
    <row r="1010" spans="1:34" ht="60.75" customHeight="1">
      <c r="A1010" s="235">
        <f t="shared" si="88"/>
        <v>973</v>
      </c>
      <c r="B1010" s="336" t="s">
        <v>3360</v>
      </c>
      <c r="C1010" s="76">
        <f t="shared" si="89"/>
        <v>966</v>
      </c>
      <c r="D1010" s="199" t="s">
        <v>9158</v>
      </c>
      <c r="E1010" s="199" t="s">
        <v>9511</v>
      </c>
      <c r="F1010" s="215"/>
      <c r="G1010" s="200" t="s">
        <v>9512</v>
      </c>
      <c r="H1010" s="76">
        <v>1434</v>
      </c>
      <c r="I1010" s="201" t="s">
        <v>3566</v>
      </c>
      <c r="J1010" s="215" t="s">
        <v>9513</v>
      </c>
      <c r="K1010" s="202" t="s">
        <v>9514</v>
      </c>
      <c r="L1010" s="200" t="s">
        <v>9515</v>
      </c>
      <c r="M1010" s="76"/>
      <c r="N1010" s="202"/>
      <c r="O1010" s="98"/>
      <c r="P1010" s="98"/>
      <c r="Q1010" s="98"/>
      <c r="R1010" s="98"/>
      <c r="S1010" s="98"/>
      <c r="T1010" s="98"/>
      <c r="U1010" s="98"/>
      <c r="V1010" s="98"/>
      <c r="W1010" s="98"/>
      <c r="X1010" s="98"/>
      <c r="Y1010" s="98"/>
      <c r="Z1010" s="98"/>
      <c r="AA1010" s="98"/>
      <c r="AB1010" s="98"/>
      <c r="AC1010" s="98"/>
      <c r="AD1010" s="98"/>
      <c r="AE1010" s="98"/>
      <c r="AF1010" s="98"/>
      <c r="AG1010" s="98"/>
      <c r="AH1010" s="98"/>
    </row>
    <row r="1011" spans="1:34" ht="59.25" customHeight="1">
      <c r="A1011" s="235">
        <f t="shared" si="88"/>
        <v>974</v>
      </c>
      <c r="B1011" s="336" t="s">
        <v>3360</v>
      </c>
      <c r="C1011" s="76">
        <f t="shared" si="89"/>
        <v>967</v>
      </c>
      <c r="D1011" s="199" t="s">
        <v>9158</v>
      </c>
      <c r="E1011" s="199" t="s">
        <v>9528</v>
      </c>
      <c r="F1011" s="76" t="s">
        <v>9529</v>
      </c>
      <c r="G1011" s="200" t="s">
        <v>9530</v>
      </c>
      <c r="H1011" s="76" t="s">
        <v>9531</v>
      </c>
      <c r="I1011" s="76" t="s">
        <v>9532</v>
      </c>
      <c r="J1011" s="200" t="s">
        <v>9533</v>
      </c>
      <c r="K1011" s="206" t="s">
        <v>9534</v>
      </c>
      <c r="L1011" s="200" t="s">
        <v>9535</v>
      </c>
      <c r="M1011" s="76" t="s">
        <v>3501</v>
      </c>
      <c r="N1011" s="202"/>
      <c r="O1011" s="98"/>
      <c r="P1011" s="98"/>
      <c r="Q1011" s="98"/>
      <c r="R1011" s="98"/>
      <c r="S1011" s="98"/>
      <c r="T1011" s="98"/>
      <c r="U1011" s="98"/>
      <c r="V1011" s="98"/>
      <c r="W1011" s="98"/>
      <c r="X1011" s="98"/>
      <c r="Y1011" s="98"/>
      <c r="Z1011" s="98"/>
      <c r="AA1011" s="98"/>
      <c r="AB1011" s="98"/>
      <c r="AC1011" s="98"/>
      <c r="AD1011" s="98"/>
      <c r="AE1011" s="98"/>
      <c r="AF1011" s="98"/>
      <c r="AG1011" s="98"/>
      <c r="AH1011" s="98"/>
    </row>
    <row r="1012" spans="1:34" ht="47.25" customHeight="1">
      <c r="A1012" s="235">
        <f t="shared" si="88"/>
        <v>975</v>
      </c>
      <c r="B1012" s="336" t="s">
        <v>3360</v>
      </c>
      <c r="C1012" s="76">
        <f t="shared" si="89"/>
        <v>968</v>
      </c>
      <c r="D1012" s="199" t="s">
        <v>9158</v>
      </c>
      <c r="E1012" s="199" t="s">
        <v>9548</v>
      </c>
      <c r="F1012" s="76" t="s">
        <v>9549</v>
      </c>
      <c r="G1012" s="200" t="s">
        <v>9550</v>
      </c>
      <c r="H1012" s="76">
        <v>995</v>
      </c>
      <c r="I1012" s="201">
        <v>45078</v>
      </c>
      <c r="J1012" s="76" t="s">
        <v>9551</v>
      </c>
      <c r="K1012" s="202" t="s">
        <v>9552</v>
      </c>
      <c r="L1012" s="200" t="s">
        <v>9553</v>
      </c>
      <c r="M1012" s="76"/>
      <c r="N1012" s="202"/>
      <c r="O1012" s="98"/>
      <c r="P1012" s="98"/>
      <c r="Q1012" s="98"/>
      <c r="R1012" s="98"/>
      <c r="S1012" s="98"/>
      <c r="T1012" s="98"/>
      <c r="U1012" s="98"/>
      <c r="V1012" s="98"/>
      <c r="W1012" s="98"/>
      <c r="X1012" s="98"/>
      <c r="Y1012" s="98"/>
      <c r="Z1012" s="98"/>
      <c r="AA1012" s="98"/>
      <c r="AB1012" s="98"/>
      <c r="AC1012" s="98"/>
      <c r="AD1012" s="98"/>
      <c r="AE1012" s="98"/>
      <c r="AF1012" s="98"/>
      <c r="AG1012" s="98"/>
      <c r="AH1012" s="98"/>
    </row>
    <row r="1013" spans="1:34" ht="47.25" customHeight="1">
      <c r="A1013" s="235">
        <f t="shared" si="88"/>
        <v>976</v>
      </c>
      <c r="B1013" s="336" t="s">
        <v>3360</v>
      </c>
      <c r="C1013" s="76">
        <f t="shared" si="89"/>
        <v>969</v>
      </c>
      <c r="D1013" s="199" t="s">
        <v>9158</v>
      </c>
      <c r="E1013" s="199" t="s">
        <v>9576</v>
      </c>
      <c r="F1013" s="215"/>
      <c r="G1013" s="200" t="s">
        <v>9577</v>
      </c>
      <c r="H1013" s="76">
        <v>2837</v>
      </c>
      <c r="I1013" s="201" t="s">
        <v>4575</v>
      </c>
      <c r="J1013" s="215" t="s">
        <v>9578</v>
      </c>
      <c r="K1013" s="202" t="s">
        <v>9579</v>
      </c>
      <c r="L1013" s="200" t="s">
        <v>9580</v>
      </c>
      <c r="M1013" s="272"/>
      <c r="N1013" s="202"/>
      <c r="O1013" s="98"/>
      <c r="P1013" s="98"/>
      <c r="Q1013" s="98"/>
      <c r="R1013" s="98"/>
      <c r="S1013" s="98"/>
      <c r="T1013" s="98"/>
      <c r="U1013" s="98"/>
      <c r="V1013" s="98"/>
      <c r="W1013" s="98"/>
      <c r="X1013" s="98"/>
      <c r="Y1013" s="98"/>
      <c r="Z1013" s="98"/>
      <c r="AA1013" s="98"/>
      <c r="AB1013" s="98"/>
      <c r="AC1013" s="98"/>
      <c r="AD1013" s="98"/>
      <c r="AE1013" s="98"/>
      <c r="AF1013" s="98"/>
      <c r="AG1013" s="98"/>
      <c r="AH1013" s="98"/>
    </row>
    <row r="1014" spans="1:34" ht="47.25" customHeight="1">
      <c r="A1014" s="235">
        <f t="shared" si="88"/>
        <v>977</v>
      </c>
      <c r="B1014" s="336" t="s">
        <v>3360</v>
      </c>
      <c r="C1014" s="76">
        <f t="shared" si="89"/>
        <v>970</v>
      </c>
      <c r="D1014" s="199" t="s">
        <v>9158</v>
      </c>
      <c r="E1014" s="199" t="s">
        <v>9581</v>
      </c>
      <c r="F1014" s="76"/>
      <c r="G1014" s="200" t="s">
        <v>9582</v>
      </c>
      <c r="H1014" s="76" t="s">
        <v>9583</v>
      </c>
      <c r="I1014" s="76" t="s">
        <v>9584</v>
      </c>
      <c r="J1014" s="200" t="s">
        <v>9585</v>
      </c>
      <c r="K1014" s="202" t="s">
        <v>9586</v>
      </c>
      <c r="L1014" s="200" t="s">
        <v>9587</v>
      </c>
      <c r="M1014" s="272"/>
      <c r="N1014" s="202"/>
      <c r="O1014" s="98"/>
      <c r="P1014" s="98"/>
      <c r="Q1014" s="98"/>
      <c r="R1014" s="98"/>
      <c r="S1014" s="98"/>
      <c r="T1014" s="98"/>
      <c r="U1014" s="98"/>
      <c r="V1014" s="98"/>
      <c r="W1014" s="98"/>
      <c r="X1014" s="98"/>
      <c r="Y1014" s="98"/>
      <c r="Z1014" s="98"/>
      <c r="AA1014" s="98"/>
      <c r="AB1014" s="98"/>
      <c r="AC1014" s="98"/>
      <c r="AD1014" s="98"/>
      <c r="AE1014" s="98"/>
      <c r="AF1014" s="98"/>
      <c r="AG1014" s="98"/>
      <c r="AH1014" s="98"/>
    </row>
    <row r="1015" spans="1:34" ht="50.25" customHeight="1">
      <c r="A1015" s="235">
        <f t="shared" si="88"/>
        <v>978</v>
      </c>
      <c r="B1015" s="336" t="s">
        <v>3360</v>
      </c>
      <c r="C1015" s="76">
        <f t="shared" si="89"/>
        <v>971</v>
      </c>
      <c r="D1015" s="199" t="s">
        <v>9158</v>
      </c>
      <c r="E1015" s="199" t="s">
        <v>9588</v>
      </c>
      <c r="F1015" s="215"/>
      <c r="G1015" s="200" t="s">
        <v>9589</v>
      </c>
      <c r="H1015" s="76">
        <v>246</v>
      </c>
      <c r="I1015" s="201" t="s">
        <v>9590</v>
      </c>
      <c r="J1015" s="215" t="s">
        <v>9591</v>
      </c>
      <c r="K1015" s="202" t="s">
        <v>9592</v>
      </c>
      <c r="L1015" s="200" t="s">
        <v>9593</v>
      </c>
      <c r="M1015" s="272"/>
      <c r="N1015" s="202"/>
      <c r="O1015" s="98"/>
      <c r="P1015" s="98"/>
      <c r="Q1015" s="98"/>
      <c r="R1015" s="98"/>
      <c r="S1015" s="98"/>
      <c r="T1015" s="98"/>
      <c r="U1015" s="98"/>
      <c r="V1015" s="98"/>
      <c r="W1015" s="98"/>
      <c r="X1015" s="98"/>
      <c r="Y1015" s="98"/>
      <c r="Z1015" s="98"/>
      <c r="AA1015" s="98"/>
      <c r="AB1015" s="98"/>
      <c r="AC1015" s="98"/>
      <c r="AD1015" s="98"/>
      <c r="AE1015" s="98"/>
      <c r="AF1015" s="98"/>
      <c r="AG1015" s="98"/>
      <c r="AH1015" s="98"/>
    </row>
    <row r="1016" spans="1:34" ht="47.25" customHeight="1">
      <c r="A1016" s="235">
        <f t="shared" si="88"/>
        <v>979</v>
      </c>
      <c r="B1016" s="336" t="s">
        <v>3360</v>
      </c>
      <c r="C1016" s="76">
        <f t="shared" si="89"/>
        <v>972</v>
      </c>
      <c r="D1016" s="199" t="s">
        <v>9158</v>
      </c>
      <c r="E1016" s="199" t="s">
        <v>9697</v>
      </c>
      <c r="F1016" s="76"/>
      <c r="G1016" s="76" t="s">
        <v>9698</v>
      </c>
      <c r="H1016" s="76" t="s">
        <v>9699</v>
      </c>
      <c r="I1016" s="76" t="s">
        <v>9700</v>
      </c>
      <c r="J1016" s="76" t="s">
        <v>9701</v>
      </c>
      <c r="K1016" s="220" t="s">
        <v>9702</v>
      </c>
      <c r="L1016" s="200" t="s">
        <v>9703</v>
      </c>
      <c r="M1016" s="212" t="s">
        <v>9704</v>
      </c>
      <c r="N1016" s="202"/>
      <c r="O1016" s="98"/>
      <c r="P1016" s="98"/>
      <c r="Q1016" s="98"/>
      <c r="R1016" s="98"/>
      <c r="S1016" s="98"/>
      <c r="T1016" s="98"/>
      <c r="U1016" s="98"/>
      <c r="V1016" s="98"/>
      <c r="W1016" s="98"/>
      <c r="X1016" s="98"/>
      <c r="Y1016" s="98"/>
      <c r="Z1016" s="98"/>
      <c r="AA1016" s="98"/>
      <c r="AB1016" s="98"/>
      <c r="AC1016" s="98"/>
      <c r="AD1016" s="98"/>
      <c r="AE1016" s="98"/>
      <c r="AF1016" s="98"/>
      <c r="AG1016" s="98"/>
      <c r="AH1016" s="98"/>
    </row>
    <row r="1017" spans="1:34" ht="78.75" customHeight="1">
      <c r="A1017" s="235">
        <f t="shared" si="88"/>
        <v>980</v>
      </c>
      <c r="B1017" s="336" t="s">
        <v>3360</v>
      </c>
      <c r="C1017" s="76">
        <f t="shared" si="89"/>
        <v>973</v>
      </c>
      <c r="D1017" s="199" t="s">
        <v>9158</v>
      </c>
      <c r="E1017" s="199" t="s">
        <v>9710</v>
      </c>
      <c r="F1017" s="200"/>
      <c r="G1017" s="200" t="s">
        <v>9711</v>
      </c>
      <c r="H1017" s="76">
        <v>2155</v>
      </c>
      <c r="I1017" s="201" t="s">
        <v>4800</v>
      </c>
      <c r="J1017" s="200" t="s">
        <v>9712</v>
      </c>
      <c r="K1017" s="202" t="s">
        <v>9713</v>
      </c>
      <c r="L1017" s="200" t="s">
        <v>9714</v>
      </c>
      <c r="M1017" s="272"/>
      <c r="N1017" s="202"/>
      <c r="O1017" s="98"/>
      <c r="P1017" s="98"/>
      <c r="Q1017" s="98"/>
      <c r="R1017" s="98"/>
      <c r="S1017" s="98"/>
      <c r="T1017" s="98"/>
      <c r="U1017" s="98"/>
      <c r="V1017" s="98"/>
      <c r="W1017" s="98"/>
      <c r="X1017" s="98"/>
      <c r="Y1017" s="98"/>
      <c r="Z1017" s="98"/>
      <c r="AA1017" s="98"/>
      <c r="AB1017" s="98"/>
      <c r="AC1017" s="98"/>
      <c r="AD1017" s="98"/>
      <c r="AE1017" s="98"/>
      <c r="AF1017" s="98"/>
      <c r="AG1017" s="98"/>
      <c r="AH1017" s="98"/>
    </row>
    <row r="1018" spans="1:34" ht="63" customHeight="1">
      <c r="A1018" s="235">
        <f t="shared" si="88"/>
        <v>981</v>
      </c>
      <c r="B1018" s="336" t="s">
        <v>3360</v>
      </c>
      <c r="C1018" s="76">
        <f t="shared" si="89"/>
        <v>974</v>
      </c>
      <c r="D1018" s="199" t="s">
        <v>9158</v>
      </c>
      <c r="E1018" s="199" t="s">
        <v>12898</v>
      </c>
      <c r="F1018" s="76"/>
      <c r="G1018" s="200" t="s">
        <v>12899</v>
      </c>
      <c r="H1018" s="76" t="s">
        <v>12900</v>
      </c>
      <c r="I1018" s="76" t="s">
        <v>12901</v>
      </c>
      <c r="J1018" s="200" t="s">
        <v>9752</v>
      </c>
      <c r="K1018" s="202" t="s">
        <v>12902</v>
      </c>
      <c r="L1018" s="200" t="s">
        <v>9754</v>
      </c>
      <c r="M1018" s="76"/>
      <c r="N1018" s="202"/>
      <c r="O1018" s="98"/>
      <c r="P1018" s="98"/>
      <c r="Q1018" s="98"/>
      <c r="R1018" s="98"/>
      <c r="S1018" s="98"/>
      <c r="T1018" s="98"/>
      <c r="U1018" s="98"/>
      <c r="V1018" s="98"/>
      <c r="W1018" s="98"/>
      <c r="X1018" s="98"/>
      <c r="Y1018" s="98"/>
      <c r="Z1018" s="98"/>
      <c r="AA1018" s="98"/>
      <c r="AB1018" s="98"/>
      <c r="AC1018" s="98"/>
      <c r="AD1018" s="98"/>
      <c r="AE1018" s="98"/>
      <c r="AF1018" s="98"/>
      <c r="AG1018" s="98"/>
      <c r="AH1018" s="98"/>
    </row>
    <row r="1019" spans="1:34" ht="81" customHeight="1">
      <c r="A1019" s="235">
        <f t="shared" si="88"/>
        <v>982</v>
      </c>
      <c r="B1019" s="336" t="s">
        <v>3360</v>
      </c>
      <c r="C1019" s="76">
        <f t="shared" si="89"/>
        <v>975</v>
      </c>
      <c r="D1019" s="199" t="s">
        <v>9158</v>
      </c>
      <c r="E1019" s="199" t="s">
        <v>9757</v>
      </c>
      <c r="F1019" s="200"/>
      <c r="G1019" s="258" t="s">
        <v>9758</v>
      </c>
      <c r="H1019" s="76" t="s">
        <v>9759</v>
      </c>
      <c r="I1019" s="419" t="s">
        <v>9760</v>
      </c>
      <c r="J1019" s="200" t="s">
        <v>9761</v>
      </c>
      <c r="K1019" s="206" t="s">
        <v>9762</v>
      </c>
      <c r="L1019" s="200" t="s">
        <v>9763</v>
      </c>
      <c r="M1019" s="76"/>
      <c r="N1019" s="202"/>
      <c r="O1019" s="98"/>
      <c r="P1019" s="98"/>
      <c r="Q1019" s="98"/>
      <c r="R1019" s="98"/>
      <c r="S1019" s="98"/>
      <c r="T1019" s="98"/>
      <c r="U1019" s="98"/>
      <c r="V1019" s="98"/>
      <c r="W1019" s="98"/>
      <c r="X1019" s="98"/>
      <c r="Y1019" s="98"/>
      <c r="Z1019" s="98"/>
      <c r="AA1019" s="98"/>
      <c r="AB1019" s="98"/>
      <c r="AC1019" s="98"/>
      <c r="AD1019" s="98"/>
      <c r="AE1019" s="98"/>
      <c r="AF1019" s="98"/>
      <c r="AG1019" s="98"/>
      <c r="AH1019" s="98"/>
    </row>
    <row r="1020" spans="1:34" ht="64.5" customHeight="1">
      <c r="A1020" s="235">
        <f t="shared" si="88"/>
        <v>983</v>
      </c>
      <c r="B1020" s="336" t="s">
        <v>4422</v>
      </c>
      <c r="C1020" s="76">
        <f t="shared" si="89"/>
        <v>976</v>
      </c>
      <c r="D1020" s="199" t="s">
        <v>9158</v>
      </c>
      <c r="E1020" s="199" t="s">
        <v>9773</v>
      </c>
      <c r="F1020" s="200"/>
      <c r="G1020" s="200" t="s">
        <v>9774</v>
      </c>
      <c r="H1020" s="76" t="s">
        <v>9775</v>
      </c>
      <c r="I1020" s="201" t="s">
        <v>9776</v>
      </c>
      <c r="J1020" s="200" t="s">
        <v>9777</v>
      </c>
      <c r="K1020" s="202" t="s">
        <v>9778</v>
      </c>
      <c r="L1020" s="200" t="s">
        <v>9779</v>
      </c>
      <c r="M1020" s="76"/>
      <c r="N1020" s="202"/>
      <c r="O1020" s="98"/>
      <c r="P1020" s="98"/>
      <c r="Q1020" s="98"/>
      <c r="R1020" s="98"/>
      <c r="S1020" s="98"/>
      <c r="T1020" s="98"/>
      <c r="U1020" s="98"/>
      <c r="V1020" s="98"/>
      <c r="W1020" s="98"/>
      <c r="X1020" s="98"/>
      <c r="Y1020" s="98"/>
      <c r="Z1020" s="98"/>
      <c r="AA1020" s="98"/>
      <c r="AB1020" s="98"/>
      <c r="AC1020" s="98"/>
      <c r="AD1020" s="98"/>
      <c r="AE1020" s="98"/>
      <c r="AF1020" s="98"/>
      <c r="AG1020" s="98"/>
      <c r="AH1020" s="98"/>
    </row>
    <row r="1021" spans="1:34" ht="63" customHeight="1">
      <c r="A1021" s="235">
        <f t="shared" si="88"/>
        <v>984</v>
      </c>
      <c r="B1021" s="336" t="s">
        <v>3360</v>
      </c>
      <c r="C1021" s="76">
        <f t="shared" si="89"/>
        <v>977</v>
      </c>
      <c r="D1021" s="199" t="s">
        <v>9158</v>
      </c>
      <c r="E1021" s="199" t="s">
        <v>9785</v>
      </c>
      <c r="F1021" s="76" t="s">
        <v>9786</v>
      </c>
      <c r="G1021" s="200" t="s">
        <v>9787</v>
      </c>
      <c r="H1021" s="76">
        <v>1670</v>
      </c>
      <c r="I1021" s="76" t="s">
        <v>3526</v>
      </c>
      <c r="J1021" s="200" t="s">
        <v>9788</v>
      </c>
      <c r="K1021" s="206" t="s">
        <v>9789</v>
      </c>
      <c r="L1021" s="200" t="s">
        <v>9790</v>
      </c>
      <c r="M1021" s="76"/>
      <c r="N1021" s="202"/>
      <c r="O1021" s="98"/>
      <c r="P1021" s="98"/>
      <c r="Q1021" s="98"/>
      <c r="R1021" s="98"/>
      <c r="S1021" s="98"/>
      <c r="T1021" s="98"/>
      <c r="U1021" s="98"/>
      <c r="V1021" s="98"/>
      <c r="W1021" s="98"/>
      <c r="X1021" s="98"/>
      <c r="Y1021" s="98"/>
      <c r="Z1021" s="98"/>
      <c r="AA1021" s="98"/>
      <c r="AB1021" s="98"/>
      <c r="AC1021" s="98"/>
      <c r="AD1021" s="98"/>
      <c r="AE1021" s="98"/>
      <c r="AF1021" s="98"/>
      <c r="AG1021" s="98"/>
      <c r="AH1021" s="98"/>
    </row>
    <row r="1022" spans="1:34" ht="62.25" customHeight="1">
      <c r="A1022" s="235">
        <f t="shared" si="88"/>
        <v>985</v>
      </c>
      <c r="B1022" s="336" t="s">
        <v>3360</v>
      </c>
      <c r="C1022" s="76">
        <f t="shared" si="89"/>
        <v>978</v>
      </c>
      <c r="D1022" s="199" t="s">
        <v>9158</v>
      </c>
      <c r="E1022" s="199" t="s">
        <v>9799</v>
      </c>
      <c r="F1022" s="76" t="s">
        <v>9800</v>
      </c>
      <c r="G1022" s="200" t="s">
        <v>9801</v>
      </c>
      <c r="H1022" s="76" t="s">
        <v>9802</v>
      </c>
      <c r="I1022" s="76" t="s">
        <v>9803</v>
      </c>
      <c r="J1022" s="200" t="s">
        <v>9804</v>
      </c>
      <c r="K1022" s="206" t="s">
        <v>9805</v>
      </c>
      <c r="L1022" s="200" t="s">
        <v>9806</v>
      </c>
      <c r="M1022" s="76" t="s">
        <v>3501</v>
      </c>
      <c r="N1022" s="202"/>
      <c r="O1022" s="98"/>
      <c r="P1022" s="98"/>
      <c r="Q1022" s="98"/>
      <c r="R1022" s="98"/>
      <c r="S1022" s="98"/>
      <c r="T1022" s="98"/>
      <c r="U1022" s="98"/>
      <c r="V1022" s="98"/>
      <c r="W1022" s="98"/>
      <c r="X1022" s="98"/>
      <c r="Y1022" s="98"/>
      <c r="Z1022" s="98"/>
      <c r="AA1022" s="98"/>
      <c r="AB1022" s="98"/>
      <c r="AC1022" s="98"/>
      <c r="AD1022" s="98"/>
      <c r="AE1022" s="98"/>
      <c r="AF1022" s="98"/>
      <c r="AG1022" s="98"/>
      <c r="AH1022" s="98"/>
    </row>
    <row r="1023" spans="1:34" ht="59.25" customHeight="1">
      <c r="A1023" s="235">
        <f t="shared" si="88"/>
        <v>986</v>
      </c>
      <c r="B1023" s="336" t="s">
        <v>3360</v>
      </c>
      <c r="C1023" s="76">
        <f t="shared" si="89"/>
        <v>979</v>
      </c>
      <c r="D1023" s="199" t="s">
        <v>9158</v>
      </c>
      <c r="E1023" s="199" t="s">
        <v>11486</v>
      </c>
      <c r="F1023" s="76" t="s">
        <v>11487</v>
      </c>
      <c r="G1023" s="200" t="s">
        <v>11488</v>
      </c>
      <c r="H1023" s="76" t="s">
        <v>11489</v>
      </c>
      <c r="I1023" s="208" t="s">
        <v>11490</v>
      </c>
      <c r="J1023" s="76" t="s">
        <v>11491</v>
      </c>
      <c r="K1023" s="202" t="s">
        <v>11492</v>
      </c>
      <c r="L1023" s="200"/>
      <c r="M1023" s="76"/>
      <c r="N1023" s="202"/>
      <c r="O1023" s="98"/>
      <c r="P1023" s="98"/>
      <c r="Q1023" s="98"/>
      <c r="R1023" s="98"/>
      <c r="S1023" s="98"/>
      <c r="T1023" s="98"/>
      <c r="U1023" s="98"/>
      <c r="V1023" s="98"/>
      <c r="W1023" s="98"/>
      <c r="X1023" s="98"/>
      <c r="Y1023" s="98"/>
      <c r="Z1023" s="98"/>
      <c r="AA1023" s="98"/>
      <c r="AB1023" s="98"/>
      <c r="AC1023" s="98"/>
      <c r="AD1023" s="98"/>
      <c r="AE1023" s="98"/>
      <c r="AF1023" s="98"/>
      <c r="AG1023" s="98"/>
      <c r="AH1023" s="98"/>
    </row>
    <row r="1024" spans="1:34" ht="15.75" customHeight="1">
      <c r="A1024" s="326"/>
      <c r="B1024" s="416"/>
      <c r="C1024" s="327"/>
      <c r="D1024" s="350" t="s">
        <v>4606</v>
      </c>
      <c r="E1024" s="351">
        <f>COUNTIF($D$2:$D$1301,D1024)-1</f>
        <v>49</v>
      </c>
      <c r="F1024" s="327"/>
      <c r="G1024" s="340"/>
      <c r="H1024" s="327"/>
      <c r="I1024" s="420"/>
      <c r="J1024" s="327"/>
      <c r="K1024" s="250"/>
      <c r="L1024" s="340"/>
      <c r="M1024" s="327"/>
      <c r="N1024" s="250"/>
      <c r="O1024" s="335"/>
      <c r="P1024" s="335"/>
      <c r="Q1024" s="335"/>
      <c r="R1024" s="335"/>
      <c r="S1024" s="335"/>
      <c r="T1024" s="335"/>
      <c r="U1024" s="335"/>
      <c r="V1024" s="335"/>
      <c r="W1024" s="335"/>
      <c r="X1024" s="335"/>
      <c r="Y1024" s="335"/>
      <c r="Z1024" s="335"/>
      <c r="AA1024" s="335"/>
      <c r="AB1024" s="335"/>
      <c r="AC1024" s="335"/>
      <c r="AD1024" s="335"/>
      <c r="AE1024" s="335"/>
      <c r="AF1024" s="335"/>
      <c r="AG1024" s="335"/>
      <c r="AH1024" s="335"/>
    </row>
    <row r="1025" spans="1:34" ht="68.25" customHeight="1">
      <c r="A1025" s="235">
        <f>A1023+1</f>
        <v>987</v>
      </c>
      <c r="B1025" s="336" t="s">
        <v>3360</v>
      </c>
      <c r="C1025" s="76">
        <f>C1023+1</f>
        <v>980</v>
      </c>
      <c r="D1025" s="347" t="s">
        <v>4606</v>
      </c>
      <c r="E1025" s="199" t="s">
        <v>4607</v>
      </c>
      <c r="F1025" s="212"/>
      <c r="G1025" s="200" t="s">
        <v>4608</v>
      </c>
      <c r="H1025" s="76">
        <v>90</v>
      </c>
      <c r="I1025" s="208" t="s">
        <v>4603</v>
      </c>
      <c r="J1025" s="215" t="s">
        <v>4609</v>
      </c>
      <c r="K1025" s="202" t="s">
        <v>4610</v>
      </c>
      <c r="L1025" s="76" t="s">
        <v>4611</v>
      </c>
      <c r="M1025" s="76"/>
      <c r="N1025" s="202"/>
      <c r="O1025" s="98"/>
      <c r="P1025" s="98"/>
      <c r="Q1025" s="98"/>
      <c r="R1025" s="98"/>
      <c r="S1025" s="98"/>
      <c r="T1025" s="98"/>
      <c r="U1025" s="98"/>
      <c r="V1025" s="98"/>
      <c r="W1025" s="98"/>
      <c r="X1025" s="98"/>
      <c r="Y1025" s="98"/>
      <c r="Z1025" s="98"/>
      <c r="AA1025" s="98"/>
      <c r="AB1025" s="98"/>
      <c r="AC1025" s="98"/>
      <c r="AD1025" s="98"/>
      <c r="AE1025" s="98"/>
      <c r="AF1025" s="98"/>
      <c r="AG1025" s="98"/>
      <c r="AH1025" s="98"/>
    </row>
    <row r="1026" spans="1:34" ht="68.25" customHeight="1">
      <c r="A1026" s="235">
        <f t="shared" ref="A1026:A1073" si="90">A1025+1</f>
        <v>988</v>
      </c>
      <c r="B1026" s="336" t="s">
        <v>3360</v>
      </c>
      <c r="C1026" s="76">
        <f t="shared" ref="C1026:C1073" si="91">C1025+1</f>
        <v>981</v>
      </c>
      <c r="D1026" s="347" t="s">
        <v>4606</v>
      </c>
      <c r="E1026" s="199" t="s">
        <v>4697</v>
      </c>
      <c r="F1026" s="76"/>
      <c r="G1026" s="200" t="s">
        <v>4699</v>
      </c>
      <c r="H1026" s="210">
        <v>1045</v>
      </c>
      <c r="I1026" s="214" t="s">
        <v>5480</v>
      </c>
      <c r="J1026" s="215" t="s">
        <v>12903</v>
      </c>
      <c r="K1026" s="202" t="s">
        <v>12904</v>
      </c>
      <c r="L1026" s="76" t="s">
        <v>4703</v>
      </c>
      <c r="M1026" s="76"/>
      <c r="N1026" s="202"/>
      <c r="O1026" s="98"/>
      <c r="P1026" s="98"/>
      <c r="Q1026" s="98"/>
      <c r="R1026" s="98"/>
      <c r="S1026" s="98"/>
      <c r="T1026" s="98"/>
      <c r="U1026" s="98"/>
      <c r="V1026" s="98"/>
      <c r="W1026" s="98"/>
      <c r="X1026" s="98"/>
      <c r="Y1026" s="98"/>
      <c r="Z1026" s="98"/>
      <c r="AA1026" s="98"/>
      <c r="AB1026" s="98"/>
      <c r="AC1026" s="98"/>
      <c r="AD1026" s="98"/>
      <c r="AE1026" s="98"/>
      <c r="AF1026" s="98"/>
      <c r="AG1026" s="98"/>
      <c r="AH1026" s="98"/>
    </row>
    <row r="1027" spans="1:34" ht="68.25" customHeight="1">
      <c r="A1027" s="235">
        <f t="shared" si="90"/>
        <v>989</v>
      </c>
      <c r="B1027" s="336" t="s">
        <v>3360</v>
      </c>
      <c r="C1027" s="76">
        <f t="shared" si="91"/>
        <v>982</v>
      </c>
      <c r="D1027" s="199" t="s">
        <v>4606</v>
      </c>
      <c r="E1027" s="199" t="s">
        <v>6778</v>
      </c>
      <c r="F1027" s="76"/>
      <c r="G1027" s="200" t="s">
        <v>1426</v>
      </c>
      <c r="H1027" s="76" t="s">
        <v>6779</v>
      </c>
      <c r="I1027" s="200" t="s">
        <v>6780</v>
      </c>
      <c r="J1027" s="76" t="s">
        <v>6781</v>
      </c>
      <c r="K1027" s="202" t="s">
        <v>6782</v>
      </c>
      <c r="L1027" s="76" t="s">
        <v>6783</v>
      </c>
      <c r="M1027" s="76"/>
      <c r="N1027" s="202"/>
      <c r="O1027" s="98"/>
      <c r="P1027" s="98"/>
      <c r="Q1027" s="98"/>
      <c r="R1027" s="98"/>
      <c r="S1027" s="98"/>
      <c r="T1027" s="98"/>
      <c r="U1027" s="98"/>
      <c r="V1027" s="98"/>
      <c r="W1027" s="98"/>
      <c r="X1027" s="98"/>
      <c r="Y1027" s="98"/>
      <c r="Z1027" s="98"/>
      <c r="AA1027" s="98"/>
      <c r="AB1027" s="98"/>
      <c r="AC1027" s="98"/>
      <c r="AD1027" s="98"/>
      <c r="AE1027" s="98"/>
      <c r="AF1027" s="98"/>
      <c r="AG1027" s="98"/>
      <c r="AH1027" s="98"/>
    </row>
    <row r="1028" spans="1:34" ht="51" customHeight="1">
      <c r="A1028" s="235">
        <f t="shared" si="90"/>
        <v>990</v>
      </c>
      <c r="B1028" s="336" t="s">
        <v>3360</v>
      </c>
      <c r="C1028" s="76">
        <f t="shared" si="91"/>
        <v>983</v>
      </c>
      <c r="D1028" s="199" t="s">
        <v>4606</v>
      </c>
      <c r="E1028" s="199" t="s">
        <v>6850</v>
      </c>
      <c r="F1028" s="76"/>
      <c r="G1028" s="200" t="s">
        <v>6851</v>
      </c>
      <c r="H1028" s="76" t="s">
        <v>6852</v>
      </c>
      <c r="I1028" s="200" t="s">
        <v>6853</v>
      </c>
      <c r="J1028" s="76" t="s">
        <v>6854</v>
      </c>
      <c r="K1028" s="202" t="s">
        <v>6855</v>
      </c>
      <c r="L1028" s="76" t="s">
        <v>6856</v>
      </c>
      <c r="M1028" s="76"/>
      <c r="N1028" s="202"/>
      <c r="O1028" s="98"/>
      <c r="P1028" s="98"/>
      <c r="Q1028" s="98"/>
      <c r="R1028" s="98"/>
      <c r="S1028" s="98"/>
      <c r="T1028" s="98"/>
      <c r="U1028" s="98"/>
      <c r="V1028" s="98"/>
      <c r="W1028" s="98"/>
      <c r="X1028" s="98"/>
      <c r="Y1028" s="98"/>
      <c r="Z1028" s="98"/>
      <c r="AA1028" s="98"/>
      <c r="AB1028" s="98"/>
      <c r="AC1028" s="98"/>
      <c r="AD1028" s="98"/>
      <c r="AE1028" s="98"/>
      <c r="AF1028" s="98"/>
      <c r="AG1028" s="98"/>
      <c r="AH1028" s="98"/>
    </row>
    <row r="1029" spans="1:34" ht="65.25" customHeight="1">
      <c r="A1029" s="235">
        <f t="shared" si="90"/>
        <v>991</v>
      </c>
      <c r="B1029" s="336" t="s">
        <v>3360</v>
      </c>
      <c r="C1029" s="76">
        <f t="shared" si="91"/>
        <v>984</v>
      </c>
      <c r="D1029" s="347" t="s">
        <v>4606</v>
      </c>
      <c r="E1029" s="199" t="s">
        <v>7128</v>
      </c>
      <c r="F1029" s="76" t="s">
        <v>7129</v>
      </c>
      <c r="G1029" s="200" t="s">
        <v>7130</v>
      </c>
      <c r="H1029" s="76" t="s">
        <v>7131</v>
      </c>
      <c r="I1029" s="307">
        <v>45747</v>
      </c>
      <c r="J1029" s="200" t="s">
        <v>7132</v>
      </c>
      <c r="K1029" s="202" t="s">
        <v>7133</v>
      </c>
      <c r="L1029" s="407" t="s">
        <v>12905</v>
      </c>
      <c r="M1029" s="266"/>
      <c r="N1029" s="263"/>
      <c r="O1029" s="98"/>
      <c r="P1029" s="98"/>
      <c r="Q1029" s="98"/>
      <c r="R1029" s="98"/>
      <c r="S1029" s="98"/>
      <c r="T1029" s="98"/>
      <c r="U1029" s="98"/>
      <c r="V1029" s="98"/>
      <c r="W1029" s="98"/>
      <c r="X1029" s="98"/>
      <c r="Y1029" s="98"/>
      <c r="Z1029" s="98"/>
      <c r="AA1029" s="98"/>
      <c r="AB1029" s="98"/>
      <c r="AC1029" s="98"/>
      <c r="AD1029" s="98"/>
      <c r="AE1029" s="98"/>
      <c r="AF1029" s="98"/>
      <c r="AG1029" s="98"/>
      <c r="AH1029" s="98"/>
    </row>
    <row r="1030" spans="1:34" ht="60.75" customHeight="1">
      <c r="A1030" s="235">
        <f t="shared" si="90"/>
        <v>992</v>
      </c>
      <c r="B1030" s="336" t="s">
        <v>3360</v>
      </c>
      <c r="C1030" s="76">
        <f t="shared" si="91"/>
        <v>985</v>
      </c>
      <c r="D1030" s="347" t="s">
        <v>4606</v>
      </c>
      <c r="E1030" s="199" t="s">
        <v>7225</v>
      </c>
      <c r="F1030" s="276"/>
      <c r="G1030" s="200" t="s">
        <v>7226</v>
      </c>
      <c r="H1030" s="76" t="s">
        <v>7227</v>
      </c>
      <c r="I1030" s="200" t="s">
        <v>7228</v>
      </c>
      <c r="J1030" s="76" t="s">
        <v>7229</v>
      </c>
      <c r="K1030" s="216" t="s">
        <v>7230</v>
      </c>
      <c r="L1030" s="76" t="s">
        <v>7231</v>
      </c>
      <c r="M1030" s="76" t="s">
        <v>7232</v>
      </c>
      <c r="N1030" s="274"/>
      <c r="O1030" s="98"/>
      <c r="P1030" s="98"/>
      <c r="Q1030" s="98"/>
      <c r="R1030" s="98"/>
      <c r="S1030" s="98"/>
      <c r="T1030" s="98"/>
      <c r="U1030" s="98"/>
      <c r="V1030" s="98"/>
      <c r="W1030" s="98"/>
      <c r="X1030" s="98"/>
      <c r="Y1030" s="98"/>
      <c r="Z1030" s="98"/>
      <c r="AA1030" s="98"/>
      <c r="AB1030" s="98"/>
      <c r="AC1030" s="98"/>
      <c r="AD1030" s="98"/>
      <c r="AE1030" s="98"/>
      <c r="AF1030" s="98"/>
      <c r="AG1030" s="98"/>
      <c r="AH1030" s="98"/>
    </row>
    <row r="1031" spans="1:34" ht="60.75" customHeight="1">
      <c r="A1031" s="235">
        <f t="shared" si="90"/>
        <v>993</v>
      </c>
      <c r="B1031" s="336" t="s">
        <v>5670</v>
      </c>
      <c r="C1031" s="76">
        <f t="shared" si="91"/>
        <v>986</v>
      </c>
      <c r="D1031" s="347" t="s">
        <v>4606</v>
      </c>
      <c r="E1031" s="199" t="s">
        <v>7241</v>
      </c>
      <c r="F1031" s="76"/>
      <c r="G1031" s="200" t="s">
        <v>7242</v>
      </c>
      <c r="H1031" s="76" t="s">
        <v>7243</v>
      </c>
      <c r="I1031" s="200" t="s">
        <v>7244</v>
      </c>
      <c r="J1031" s="200" t="s">
        <v>7245</v>
      </c>
      <c r="K1031" s="216" t="s">
        <v>7246</v>
      </c>
      <c r="L1031" s="76" t="s">
        <v>7247</v>
      </c>
      <c r="M1031" s="76" t="s">
        <v>7248</v>
      </c>
      <c r="N1031" s="202"/>
      <c r="O1031" s="98"/>
      <c r="P1031" s="98"/>
      <c r="Q1031" s="98"/>
      <c r="R1031" s="98"/>
      <c r="S1031" s="98"/>
      <c r="T1031" s="98"/>
      <c r="U1031" s="98"/>
      <c r="V1031" s="98"/>
      <c r="W1031" s="98"/>
      <c r="X1031" s="98"/>
      <c r="Y1031" s="98"/>
      <c r="Z1031" s="98"/>
      <c r="AA1031" s="98"/>
      <c r="AB1031" s="98"/>
      <c r="AC1031" s="98"/>
      <c r="AD1031" s="98"/>
      <c r="AE1031" s="98"/>
      <c r="AF1031" s="98"/>
      <c r="AG1031" s="98"/>
      <c r="AH1031" s="98"/>
    </row>
    <row r="1032" spans="1:34" ht="60.75" customHeight="1">
      <c r="A1032" s="235">
        <f t="shared" si="90"/>
        <v>994</v>
      </c>
      <c r="B1032" s="336" t="s">
        <v>5670</v>
      </c>
      <c r="C1032" s="76">
        <f t="shared" si="91"/>
        <v>987</v>
      </c>
      <c r="D1032" s="347" t="s">
        <v>4606</v>
      </c>
      <c r="E1032" s="199" t="s">
        <v>7265</v>
      </c>
      <c r="F1032" s="200" t="s">
        <v>7266</v>
      </c>
      <c r="G1032" s="200" t="s">
        <v>7267</v>
      </c>
      <c r="H1032" s="76" t="s">
        <v>7268</v>
      </c>
      <c r="I1032" s="208" t="s">
        <v>7269</v>
      </c>
      <c r="J1032" s="200" t="s">
        <v>7270</v>
      </c>
      <c r="K1032" s="202" t="s">
        <v>7271</v>
      </c>
      <c r="L1032" s="76" t="s">
        <v>7272</v>
      </c>
      <c r="M1032" s="76" t="s">
        <v>3501</v>
      </c>
      <c r="N1032" s="202"/>
      <c r="O1032" s="98"/>
      <c r="P1032" s="98"/>
      <c r="Q1032" s="98"/>
      <c r="R1032" s="98"/>
      <c r="S1032" s="98"/>
      <c r="T1032" s="98"/>
      <c r="U1032" s="98"/>
      <c r="V1032" s="98"/>
      <c r="W1032" s="98"/>
      <c r="X1032" s="98"/>
      <c r="Y1032" s="98"/>
      <c r="Z1032" s="98"/>
      <c r="AA1032" s="98"/>
      <c r="AB1032" s="98"/>
      <c r="AC1032" s="98"/>
      <c r="AD1032" s="98"/>
      <c r="AE1032" s="98"/>
      <c r="AF1032" s="98"/>
      <c r="AG1032" s="98"/>
      <c r="AH1032" s="98"/>
    </row>
    <row r="1033" spans="1:34" ht="60.75" customHeight="1">
      <c r="A1033" s="235">
        <f t="shared" si="90"/>
        <v>995</v>
      </c>
      <c r="B1033" s="336" t="s">
        <v>5670</v>
      </c>
      <c r="C1033" s="76">
        <f t="shared" si="91"/>
        <v>988</v>
      </c>
      <c r="D1033" s="199" t="s">
        <v>4606</v>
      </c>
      <c r="E1033" s="199" t="s">
        <v>7370</v>
      </c>
      <c r="F1033" s="76"/>
      <c r="G1033" s="200" t="s">
        <v>7371</v>
      </c>
      <c r="H1033" s="76" t="s">
        <v>7372</v>
      </c>
      <c r="I1033" s="200" t="s">
        <v>7373</v>
      </c>
      <c r="J1033" s="200" t="s">
        <v>7370</v>
      </c>
      <c r="K1033" s="216" t="s">
        <v>7374</v>
      </c>
      <c r="L1033" s="76" t="s">
        <v>7375</v>
      </c>
      <c r="M1033" s="76" t="s">
        <v>742</v>
      </c>
      <c r="N1033" s="202"/>
      <c r="O1033" s="98"/>
      <c r="P1033" s="98"/>
      <c r="Q1033" s="98"/>
      <c r="R1033" s="98"/>
      <c r="S1033" s="98"/>
      <c r="T1033" s="98"/>
      <c r="U1033" s="98"/>
      <c r="V1033" s="98"/>
      <c r="W1033" s="98"/>
      <c r="X1033" s="98"/>
      <c r="Y1033" s="98"/>
      <c r="Z1033" s="98"/>
      <c r="AA1033" s="98"/>
      <c r="AB1033" s="98"/>
      <c r="AC1033" s="98"/>
      <c r="AD1033" s="98"/>
      <c r="AE1033" s="98"/>
      <c r="AF1033" s="98"/>
      <c r="AG1033" s="98"/>
      <c r="AH1033" s="98"/>
    </row>
    <row r="1034" spans="1:34" ht="60.75" customHeight="1">
      <c r="A1034" s="235">
        <f t="shared" si="90"/>
        <v>996</v>
      </c>
      <c r="B1034" s="336" t="s">
        <v>5670</v>
      </c>
      <c r="C1034" s="76">
        <f t="shared" si="91"/>
        <v>989</v>
      </c>
      <c r="D1034" s="347" t="s">
        <v>4606</v>
      </c>
      <c r="E1034" s="199" t="s">
        <v>7398</v>
      </c>
      <c r="F1034" s="200" t="s">
        <v>7399</v>
      </c>
      <c r="G1034" s="200" t="s">
        <v>7400</v>
      </c>
      <c r="H1034" s="76" t="s">
        <v>7401</v>
      </c>
      <c r="I1034" s="200" t="s">
        <v>7402</v>
      </c>
      <c r="J1034" s="200" t="s">
        <v>7403</v>
      </c>
      <c r="K1034" s="202" t="s">
        <v>7404</v>
      </c>
      <c r="L1034" s="76" t="s">
        <v>7405</v>
      </c>
      <c r="M1034" s="76"/>
      <c r="N1034" s="202"/>
      <c r="O1034" s="98"/>
      <c r="P1034" s="98"/>
      <c r="Q1034" s="98"/>
      <c r="R1034" s="98"/>
      <c r="S1034" s="98"/>
      <c r="T1034" s="98"/>
      <c r="U1034" s="98"/>
      <c r="V1034" s="98"/>
      <c r="W1034" s="98"/>
      <c r="X1034" s="98"/>
      <c r="Y1034" s="98"/>
      <c r="Z1034" s="98"/>
      <c r="AA1034" s="98"/>
      <c r="AB1034" s="98"/>
      <c r="AC1034" s="98"/>
      <c r="AD1034" s="98"/>
      <c r="AE1034" s="98"/>
      <c r="AF1034" s="98"/>
      <c r="AG1034" s="98"/>
      <c r="AH1034" s="98"/>
    </row>
    <row r="1035" spans="1:34" ht="80.25" customHeight="1">
      <c r="A1035" s="235">
        <f t="shared" si="90"/>
        <v>997</v>
      </c>
      <c r="B1035" s="336" t="s">
        <v>5670</v>
      </c>
      <c r="C1035" s="76">
        <f t="shared" si="91"/>
        <v>990</v>
      </c>
      <c r="D1035" s="347" t="s">
        <v>4606</v>
      </c>
      <c r="E1035" s="199" t="s">
        <v>7442</v>
      </c>
      <c r="F1035" s="200" t="s">
        <v>7443</v>
      </c>
      <c r="G1035" s="76" t="s">
        <v>7444</v>
      </c>
      <c r="H1035" s="76" t="s">
        <v>7445</v>
      </c>
      <c r="I1035" s="208" t="s">
        <v>7446</v>
      </c>
      <c r="J1035" s="200" t="s">
        <v>7447</v>
      </c>
      <c r="K1035" s="202" t="s">
        <v>7448</v>
      </c>
      <c r="L1035" s="76" t="s">
        <v>7449</v>
      </c>
      <c r="M1035" s="76"/>
      <c r="N1035" s="202"/>
      <c r="O1035" s="98"/>
      <c r="P1035" s="98"/>
      <c r="Q1035" s="98"/>
      <c r="R1035" s="98"/>
      <c r="S1035" s="98"/>
      <c r="T1035" s="98"/>
      <c r="U1035" s="98"/>
      <c r="V1035" s="98"/>
      <c r="W1035" s="98"/>
      <c r="X1035" s="98"/>
      <c r="Y1035" s="98"/>
      <c r="Z1035" s="98"/>
      <c r="AA1035" s="98"/>
      <c r="AB1035" s="98"/>
      <c r="AC1035" s="98"/>
      <c r="AD1035" s="98"/>
      <c r="AE1035" s="98"/>
      <c r="AF1035" s="98"/>
      <c r="AG1035" s="98"/>
      <c r="AH1035" s="98"/>
    </row>
    <row r="1036" spans="1:34" ht="80.25" customHeight="1">
      <c r="A1036" s="235">
        <f t="shared" si="90"/>
        <v>998</v>
      </c>
      <c r="B1036" s="336" t="s">
        <v>5670</v>
      </c>
      <c r="C1036" s="76">
        <f t="shared" si="91"/>
        <v>991</v>
      </c>
      <c r="D1036" s="347" t="s">
        <v>4606</v>
      </c>
      <c r="E1036" s="199" t="s">
        <v>12906</v>
      </c>
      <c r="F1036" s="200" t="s">
        <v>11048</v>
      </c>
      <c r="G1036" s="200" t="s">
        <v>12907</v>
      </c>
      <c r="H1036" s="76">
        <v>4851</v>
      </c>
      <c r="I1036" s="208" t="s">
        <v>2661</v>
      </c>
      <c r="J1036" s="200" t="s">
        <v>12908</v>
      </c>
      <c r="K1036" s="202" t="s">
        <v>11053</v>
      </c>
      <c r="L1036" s="76" t="s">
        <v>11054</v>
      </c>
      <c r="M1036" s="76" t="s">
        <v>735</v>
      </c>
      <c r="N1036" s="202"/>
      <c r="O1036" s="98"/>
      <c r="P1036" s="98"/>
      <c r="Q1036" s="98"/>
      <c r="R1036" s="98"/>
      <c r="S1036" s="98"/>
      <c r="T1036" s="98"/>
      <c r="U1036" s="98"/>
      <c r="V1036" s="98"/>
      <c r="W1036" s="98"/>
      <c r="X1036" s="98"/>
      <c r="Y1036" s="98"/>
      <c r="Z1036" s="98"/>
      <c r="AA1036" s="98"/>
      <c r="AB1036" s="98"/>
      <c r="AC1036" s="98"/>
      <c r="AD1036" s="98"/>
      <c r="AE1036" s="98"/>
      <c r="AF1036" s="98"/>
      <c r="AG1036" s="98"/>
      <c r="AH1036" s="98"/>
    </row>
    <row r="1037" spans="1:34" ht="80.25" customHeight="1">
      <c r="A1037" s="235">
        <f t="shared" si="90"/>
        <v>999</v>
      </c>
      <c r="B1037" s="336" t="s">
        <v>5670</v>
      </c>
      <c r="C1037" s="76">
        <f t="shared" si="91"/>
        <v>992</v>
      </c>
      <c r="D1037" s="347" t="s">
        <v>4606</v>
      </c>
      <c r="E1037" s="199" t="s">
        <v>7531</v>
      </c>
      <c r="F1037" s="200" t="s">
        <v>7532</v>
      </c>
      <c r="G1037" s="200" t="s">
        <v>7533</v>
      </c>
      <c r="H1037" s="76">
        <v>5338</v>
      </c>
      <c r="I1037" s="200" t="s">
        <v>5337</v>
      </c>
      <c r="J1037" s="200" t="s">
        <v>7534</v>
      </c>
      <c r="K1037" s="206" t="s">
        <v>7535</v>
      </c>
      <c r="L1037" s="76" t="s">
        <v>7536</v>
      </c>
      <c r="M1037" s="76"/>
      <c r="N1037" s="202"/>
      <c r="O1037" s="98"/>
      <c r="P1037" s="98"/>
      <c r="Q1037" s="98"/>
      <c r="R1037" s="98"/>
      <c r="S1037" s="98"/>
      <c r="T1037" s="98"/>
      <c r="U1037" s="98"/>
      <c r="V1037" s="98"/>
      <c r="W1037" s="98"/>
      <c r="X1037" s="98"/>
      <c r="Y1037" s="98"/>
      <c r="Z1037" s="98"/>
      <c r="AA1037" s="98"/>
      <c r="AB1037" s="98"/>
      <c r="AC1037" s="98"/>
      <c r="AD1037" s="98"/>
      <c r="AE1037" s="98"/>
      <c r="AF1037" s="98"/>
      <c r="AG1037" s="98"/>
      <c r="AH1037" s="98"/>
    </row>
    <row r="1038" spans="1:34" ht="80.25" customHeight="1">
      <c r="A1038" s="235">
        <f t="shared" si="90"/>
        <v>1000</v>
      </c>
      <c r="B1038" s="336" t="s">
        <v>5670</v>
      </c>
      <c r="C1038" s="76">
        <f t="shared" si="91"/>
        <v>993</v>
      </c>
      <c r="D1038" s="347" t="s">
        <v>4606</v>
      </c>
      <c r="E1038" s="199" t="s">
        <v>7558</v>
      </c>
      <c r="F1038" s="200"/>
      <c r="G1038" s="200" t="s">
        <v>7559</v>
      </c>
      <c r="H1038" s="76">
        <v>5472</v>
      </c>
      <c r="I1038" s="208" t="s">
        <v>7560</v>
      </c>
      <c r="J1038" s="200" t="s">
        <v>7561</v>
      </c>
      <c r="K1038" s="202" t="s">
        <v>7562</v>
      </c>
      <c r="L1038" s="76" t="s">
        <v>7563</v>
      </c>
      <c r="M1038" s="76"/>
      <c r="N1038" s="202"/>
      <c r="O1038" s="98"/>
      <c r="P1038" s="98"/>
      <c r="Q1038" s="98"/>
      <c r="R1038" s="98"/>
      <c r="S1038" s="98"/>
      <c r="T1038" s="98"/>
      <c r="U1038" s="98"/>
      <c r="V1038" s="98"/>
      <c r="W1038" s="98"/>
      <c r="X1038" s="98"/>
      <c r="Y1038" s="98"/>
      <c r="Z1038" s="98"/>
      <c r="AA1038" s="98"/>
      <c r="AB1038" s="98"/>
      <c r="AC1038" s="98"/>
      <c r="AD1038" s="98"/>
      <c r="AE1038" s="98"/>
      <c r="AF1038" s="98"/>
      <c r="AG1038" s="98"/>
      <c r="AH1038" s="98"/>
    </row>
    <row r="1039" spans="1:34" ht="80.25" customHeight="1">
      <c r="A1039" s="235">
        <f t="shared" si="90"/>
        <v>1001</v>
      </c>
      <c r="B1039" s="336" t="s">
        <v>5670</v>
      </c>
      <c r="C1039" s="76">
        <f t="shared" si="91"/>
        <v>994</v>
      </c>
      <c r="D1039" s="347" t="s">
        <v>4606</v>
      </c>
      <c r="E1039" s="199" t="s">
        <v>7571</v>
      </c>
      <c r="F1039" s="200"/>
      <c r="G1039" s="200" t="s">
        <v>7572</v>
      </c>
      <c r="H1039" s="76">
        <v>5818</v>
      </c>
      <c r="I1039" s="208" t="s">
        <v>2813</v>
      </c>
      <c r="J1039" s="200" t="s">
        <v>7573</v>
      </c>
      <c r="K1039" s="202" t="s">
        <v>7574</v>
      </c>
      <c r="L1039" s="76" t="s">
        <v>7575</v>
      </c>
      <c r="M1039" s="76"/>
      <c r="N1039" s="202"/>
      <c r="O1039" s="98"/>
      <c r="P1039" s="98"/>
      <c r="Q1039" s="98"/>
      <c r="R1039" s="98"/>
      <c r="S1039" s="98"/>
      <c r="T1039" s="98"/>
      <c r="U1039" s="98"/>
      <c r="V1039" s="98"/>
      <c r="W1039" s="98"/>
      <c r="X1039" s="98"/>
      <c r="Y1039" s="98"/>
      <c r="Z1039" s="98"/>
      <c r="AA1039" s="98"/>
      <c r="AB1039" s="98"/>
      <c r="AC1039" s="98"/>
      <c r="AD1039" s="98"/>
      <c r="AE1039" s="98"/>
      <c r="AF1039" s="98"/>
      <c r="AG1039" s="98"/>
      <c r="AH1039" s="98"/>
    </row>
    <row r="1040" spans="1:34" ht="80.25" customHeight="1">
      <c r="A1040" s="235">
        <f t="shared" si="90"/>
        <v>1002</v>
      </c>
      <c r="B1040" s="336" t="s">
        <v>5670</v>
      </c>
      <c r="C1040" s="76">
        <f t="shared" si="91"/>
        <v>995</v>
      </c>
      <c r="D1040" s="347" t="s">
        <v>4606</v>
      </c>
      <c r="E1040" s="199" t="s">
        <v>7602</v>
      </c>
      <c r="F1040" s="200"/>
      <c r="G1040" s="200" t="s">
        <v>7603</v>
      </c>
      <c r="H1040" s="76">
        <v>324</v>
      </c>
      <c r="I1040" s="208">
        <v>43892</v>
      </c>
      <c r="J1040" s="200" t="s">
        <v>7604</v>
      </c>
      <c r="K1040" s="202" t="s">
        <v>7605</v>
      </c>
      <c r="L1040" s="76" t="s">
        <v>7606</v>
      </c>
      <c r="M1040" s="76"/>
      <c r="N1040" s="202"/>
      <c r="O1040" s="98"/>
      <c r="P1040" s="98"/>
      <c r="Q1040" s="98"/>
      <c r="R1040" s="98"/>
      <c r="S1040" s="98"/>
      <c r="T1040" s="98"/>
      <c r="U1040" s="98"/>
      <c r="V1040" s="98"/>
      <c r="W1040" s="98"/>
      <c r="X1040" s="98"/>
      <c r="Y1040" s="98"/>
      <c r="Z1040" s="98"/>
      <c r="AA1040" s="98"/>
      <c r="AB1040" s="98"/>
      <c r="AC1040" s="98"/>
      <c r="AD1040" s="98"/>
      <c r="AE1040" s="98"/>
      <c r="AF1040" s="98"/>
      <c r="AG1040" s="98"/>
      <c r="AH1040" s="98"/>
    </row>
    <row r="1041" spans="1:34" ht="80.25" customHeight="1">
      <c r="A1041" s="235">
        <f t="shared" si="90"/>
        <v>1003</v>
      </c>
      <c r="B1041" s="336" t="s">
        <v>5670</v>
      </c>
      <c r="C1041" s="76">
        <f t="shared" si="91"/>
        <v>996</v>
      </c>
      <c r="D1041" s="347" t="s">
        <v>4606</v>
      </c>
      <c r="E1041" s="199" t="s">
        <v>7666</v>
      </c>
      <c r="F1041" s="200"/>
      <c r="G1041" s="200" t="s">
        <v>7667</v>
      </c>
      <c r="H1041" s="76" t="s">
        <v>7668</v>
      </c>
      <c r="I1041" s="200" t="s">
        <v>7669</v>
      </c>
      <c r="J1041" s="200" t="s">
        <v>7670</v>
      </c>
      <c r="K1041" s="206" t="s">
        <v>7671</v>
      </c>
      <c r="L1041" s="76" t="s">
        <v>7672</v>
      </c>
      <c r="M1041" s="76"/>
      <c r="N1041" s="202"/>
      <c r="O1041" s="98"/>
      <c r="P1041" s="98"/>
      <c r="Q1041" s="98"/>
      <c r="R1041" s="98"/>
      <c r="S1041" s="98"/>
      <c r="T1041" s="98"/>
      <c r="U1041" s="98"/>
      <c r="V1041" s="98"/>
      <c r="W1041" s="98"/>
      <c r="X1041" s="98"/>
      <c r="Y1041" s="98"/>
      <c r="Z1041" s="98"/>
      <c r="AA1041" s="98"/>
      <c r="AB1041" s="98"/>
      <c r="AC1041" s="98"/>
      <c r="AD1041" s="98"/>
      <c r="AE1041" s="98"/>
      <c r="AF1041" s="98"/>
      <c r="AG1041" s="98"/>
      <c r="AH1041" s="98"/>
    </row>
    <row r="1042" spans="1:34" ht="80.25" customHeight="1">
      <c r="A1042" s="235">
        <f t="shared" si="90"/>
        <v>1004</v>
      </c>
      <c r="B1042" s="336" t="s">
        <v>5670</v>
      </c>
      <c r="C1042" s="76">
        <f t="shared" si="91"/>
        <v>997</v>
      </c>
      <c r="D1042" s="347" t="s">
        <v>4606</v>
      </c>
      <c r="E1042" s="199" t="s">
        <v>7792</v>
      </c>
      <c r="F1042" s="76"/>
      <c r="G1042" s="200"/>
      <c r="H1042" s="76" t="s">
        <v>7793</v>
      </c>
      <c r="I1042" s="232" t="s">
        <v>7794</v>
      </c>
      <c r="J1042" s="200" t="s">
        <v>7795</v>
      </c>
      <c r="K1042" s="206" t="s">
        <v>7796</v>
      </c>
      <c r="L1042" s="76" t="s">
        <v>7797</v>
      </c>
      <c r="M1042" s="76" t="s">
        <v>7798</v>
      </c>
      <c r="N1042" s="202"/>
      <c r="O1042" s="98"/>
      <c r="P1042" s="98"/>
      <c r="Q1042" s="98"/>
      <c r="R1042" s="98"/>
      <c r="S1042" s="98"/>
      <c r="T1042" s="98"/>
      <c r="U1042" s="98"/>
      <c r="V1042" s="98"/>
      <c r="W1042" s="98"/>
      <c r="X1042" s="98"/>
      <c r="Y1042" s="98"/>
      <c r="Z1042" s="98"/>
      <c r="AA1042" s="98"/>
      <c r="AB1042" s="98"/>
      <c r="AC1042" s="98"/>
      <c r="AD1042" s="98"/>
      <c r="AE1042" s="98"/>
      <c r="AF1042" s="98"/>
      <c r="AG1042" s="98"/>
      <c r="AH1042" s="98"/>
    </row>
    <row r="1043" spans="1:34" ht="80.25" customHeight="1">
      <c r="A1043" s="235">
        <f t="shared" si="90"/>
        <v>1005</v>
      </c>
      <c r="B1043" s="336" t="s">
        <v>5670</v>
      </c>
      <c r="C1043" s="76">
        <f t="shared" si="91"/>
        <v>998</v>
      </c>
      <c r="D1043" s="347" t="s">
        <v>4606</v>
      </c>
      <c r="E1043" s="199" t="s">
        <v>7929</v>
      </c>
      <c r="F1043" s="76" t="s">
        <v>7930</v>
      </c>
      <c r="G1043" s="200" t="s">
        <v>7931</v>
      </c>
      <c r="H1043" s="76">
        <v>930</v>
      </c>
      <c r="I1043" s="208">
        <v>45072</v>
      </c>
      <c r="J1043" s="76" t="s">
        <v>7932</v>
      </c>
      <c r="K1043" s="202" t="s">
        <v>7933</v>
      </c>
      <c r="L1043" s="200" t="s">
        <v>7934</v>
      </c>
      <c r="M1043" s="76"/>
      <c r="N1043" s="202"/>
      <c r="O1043" s="98"/>
      <c r="P1043" s="98"/>
      <c r="Q1043" s="98"/>
      <c r="R1043" s="98"/>
      <c r="S1043" s="98"/>
      <c r="T1043" s="98"/>
      <c r="U1043" s="98"/>
      <c r="V1043" s="98"/>
      <c r="W1043" s="98"/>
      <c r="X1043" s="98"/>
      <c r="Y1043" s="98"/>
      <c r="Z1043" s="98"/>
      <c r="AA1043" s="98"/>
      <c r="AB1043" s="98"/>
      <c r="AC1043" s="98"/>
      <c r="AD1043" s="98"/>
      <c r="AE1043" s="98"/>
      <c r="AF1043" s="98"/>
      <c r="AG1043" s="98"/>
      <c r="AH1043" s="98"/>
    </row>
    <row r="1044" spans="1:34" ht="80.25" customHeight="1">
      <c r="A1044" s="235">
        <f t="shared" si="90"/>
        <v>1006</v>
      </c>
      <c r="B1044" s="336" t="s">
        <v>5670</v>
      </c>
      <c r="C1044" s="76">
        <f t="shared" si="91"/>
        <v>999</v>
      </c>
      <c r="D1044" s="347" t="s">
        <v>4606</v>
      </c>
      <c r="E1044" s="199" t="s">
        <v>7971</v>
      </c>
      <c r="F1044" s="76" t="s">
        <v>7972</v>
      </c>
      <c r="G1044" s="200" t="s">
        <v>7973</v>
      </c>
      <c r="H1044" s="76">
        <v>1062</v>
      </c>
      <c r="I1044" s="208">
        <v>45086</v>
      </c>
      <c r="J1044" s="76" t="s">
        <v>7974</v>
      </c>
      <c r="K1044" s="202" t="s">
        <v>7975</v>
      </c>
      <c r="L1044" s="200" t="s">
        <v>7976</v>
      </c>
      <c r="M1044" s="76"/>
      <c r="N1044" s="202"/>
      <c r="O1044" s="98"/>
      <c r="P1044" s="98"/>
      <c r="Q1044" s="98"/>
      <c r="R1044" s="98"/>
      <c r="S1044" s="98"/>
      <c r="T1044" s="98"/>
      <c r="U1044" s="98"/>
      <c r="V1044" s="98"/>
      <c r="W1044" s="98"/>
      <c r="X1044" s="98"/>
      <c r="Y1044" s="98"/>
      <c r="Z1044" s="98"/>
      <c r="AA1044" s="98"/>
      <c r="AB1044" s="98"/>
      <c r="AC1044" s="98"/>
      <c r="AD1044" s="98"/>
      <c r="AE1044" s="98"/>
      <c r="AF1044" s="98"/>
      <c r="AG1044" s="98"/>
      <c r="AH1044" s="98"/>
    </row>
    <row r="1045" spans="1:34" ht="80.25" customHeight="1">
      <c r="A1045" s="235">
        <f t="shared" si="90"/>
        <v>1007</v>
      </c>
      <c r="B1045" s="336" t="s">
        <v>4367</v>
      </c>
      <c r="C1045" s="76">
        <f t="shared" si="91"/>
        <v>1000</v>
      </c>
      <c r="D1045" s="347" t="s">
        <v>4606</v>
      </c>
      <c r="E1045" s="199" t="s">
        <v>8020</v>
      </c>
      <c r="F1045" s="215" t="s">
        <v>8021</v>
      </c>
      <c r="G1045" s="200" t="s">
        <v>8022</v>
      </c>
      <c r="H1045" s="76">
        <v>1366</v>
      </c>
      <c r="I1045" s="208">
        <v>45207</v>
      </c>
      <c r="J1045" s="215" t="s">
        <v>8023</v>
      </c>
      <c r="K1045" s="202" t="s">
        <v>8024</v>
      </c>
      <c r="L1045" s="200" t="s">
        <v>8025</v>
      </c>
      <c r="M1045" s="76"/>
      <c r="N1045" s="202"/>
      <c r="O1045" s="98"/>
      <c r="P1045" s="98"/>
      <c r="Q1045" s="98"/>
      <c r="R1045" s="98"/>
      <c r="S1045" s="98"/>
      <c r="T1045" s="98"/>
      <c r="U1045" s="98"/>
      <c r="V1045" s="98"/>
      <c r="W1045" s="98"/>
      <c r="X1045" s="98"/>
      <c r="Y1045" s="98"/>
      <c r="Z1045" s="98"/>
      <c r="AA1045" s="98"/>
      <c r="AB1045" s="98"/>
      <c r="AC1045" s="98"/>
      <c r="AD1045" s="98"/>
      <c r="AE1045" s="98"/>
      <c r="AF1045" s="98"/>
      <c r="AG1045" s="98"/>
      <c r="AH1045" s="98"/>
    </row>
    <row r="1046" spans="1:34" ht="80.25" customHeight="1">
      <c r="A1046" s="235">
        <f t="shared" si="90"/>
        <v>1008</v>
      </c>
      <c r="B1046" s="336" t="s">
        <v>4367</v>
      </c>
      <c r="C1046" s="76">
        <f t="shared" si="91"/>
        <v>1001</v>
      </c>
      <c r="D1046" s="347" t="s">
        <v>4606</v>
      </c>
      <c r="E1046" s="199" t="s">
        <v>8037</v>
      </c>
      <c r="F1046" s="215" t="s">
        <v>8038</v>
      </c>
      <c r="G1046" s="200" t="s">
        <v>8039</v>
      </c>
      <c r="H1046" s="76">
        <v>1550</v>
      </c>
      <c r="I1046" s="208">
        <v>45174</v>
      </c>
      <c r="J1046" s="215" t="s">
        <v>8040</v>
      </c>
      <c r="K1046" s="202" t="s">
        <v>8041</v>
      </c>
      <c r="L1046" s="200" t="s">
        <v>8042</v>
      </c>
      <c r="M1046" s="76"/>
      <c r="N1046" s="202"/>
      <c r="O1046" s="98"/>
      <c r="P1046" s="98"/>
      <c r="Q1046" s="98"/>
      <c r="R1046" s="98"/>
      <c r="S1046" s="98"/>
      <c r="T1046" s="98"/>
      <c r="U1046" s="98"/>
      <c r="V1046" s="98"/>
      <c r="W1046" s="98"/>
      <c r="X1046" s="98"/>
      <c r="Y1046" s="98"/>
      <c r="Z1046" s="98"/>
      <c r="AA1046" s="98"/>
      <c r="AB1046" s="98"/>
      <c r="AC1046" s="98"/>
      <c r="AD1046" s="98"/>
      <c r="AE1046" s="98"/>
      <c r="AF1046" s="98"/>
      <c r="AG1046" s="98"/>
      <c r="AH1046" s="98"/>
    </row>
    <row r="1047" spans="1:34" ht="15.75" customHeight="1">
      <c r="A1047" s="235">
        <f t="shared" si="90"/>
        <v>1009</v>
      </c>
      <c r="B1047" s="336" t="s">
        <v>4367</v>
      </c>
      <c r="C1047" s="76">
        <f t="shared" si="91"/>
        <v>1002</v>
      </c>
      <c r="D1047" s="347" t="s">
        <v>4606</v>
      </c>
      <c r="E1047" s="199" t="s">
        <v>8049</v>
      </c>
      <c r="F1047" s="215"/>
      <c r="G1047" s="200" t="s">
        <v>8050</v>
      </c>
      <c r="H1047" s="76">
        <v>1714</v>
      </c>
      <c r="I1047" s="208" t="s">
        <v>8051</v>
      </c>
      <c r="J1047" s="215" t="s">
        <v>8052</v>
      </c>
      <c r="K1047" s="202" t="s">
        <v>8053</v>
      </c>
      <c r="L1047" s="200" t="s">
        <v>8054</v>
      </c>
      <c r="M1047" s="76"/>
      <c r="N1047" s="202"/>
      <c r="O1047" s="98"/>
      <c r="P1047" s="98"/>
      <c r="Q1047" s="98"/>
      <c r="R1047" s="98"/>
      <c r="S1047" s="98"/>
      <c r="T1047" s="98"/>
      <c r="U1047" s="98"/>
      <c r="V1047" s="98"/>
      <c r="W1047" s="98"/>
      <c r="X1047" s="98"/>
      <c r="Y1047" s="98"/>
      <c r="Z1047" s="98"/>
      <c r="AA1047" s="98"/>
      <c r="AB1047" s="98"/>
      <c r="AC1047" s="98"/>
      <c r="AD1047" s="98"/>
      <c r="AE1047" s="98"/>
      <c r="AF1047" s="98"/>
      <c r="AG1047" s="98"/>
      <c r="AH1047" s="98"/>
    </row>
    <row r="1048" spans="1:34" ht="80.25" customHeight="1">
      <c r="A1048" s="235">
        <f t="shared" si="90"/>
        <v>1010</v>
      </c>
      <c r="B1048" s="336" t="s">
        <v>4367</v>
      </c>
      <c r="C1048" s="76">
        <f t="shared" si="91"/>
        <v>1003</v>
      </c>
      <c r="D1048" s="347" t="s">
        <v>4606</v>
      </c>
      <c r="E1048" s="199" t="s">
        <v>8060</v>
      </c>
      <c r="F1048" s="215" t="s">
        <v>8061</v>
      </c>
      <c r="G1048" s="200" t="s">
        <v>12909</v>
      </c>
      <c r="H1048" s="76" t="s">
        <v>12910</v>
      </c>
      <c r="I1048" s="208" t="s">
        <v>12911</v>
      </c>
      <c r="J1048" s="215" t="s">
        <v>8065</v>
      </c>
      <c r="K1048" s="202" t="s">
        <v>8066</v>
      </c>
      <c r="L1048" s="200" t="s">
        <v>8067</v>
      </c>
      <c r="M1048" s="76" t="s">
        <v>2533</v>
      </c>
      <c r="N1048" s="202"/>
      <c r="O1048" s="98"/>
      <c r="P1048" s="98"/>
      <c r="Q1048" s="98"/>
      <c r="R1048" s="98"/>
      <c r="S1048" s="98"/>
      <c r="T1048" s="98"/>
      <c r="U1048" s="98"/>
      <c r="V1048" s="98"/>
      <c r="W1048" s="98"/>
      <c r="X1048" s="98"/>
      <c r="Y1048" s="98"/>
      <c r="Z1048" s="98"/>
      <c r="AA1048" s="98"/>
      <c r="AB1048" s="98"/>
      <c r="AC1048" s="98"/>
      <c r="AD1048" s="98"/>
      <c r="AE1048" s="98"/>
      <c r="AF1048" s="98"/>
      <c r="AG1048" s="98"/>
      <c r="AH1048" s="98"/>
    </row>
    <row r="1049" spans="1:34" ht="73.5" customHeight="1">
      <c r="A1049" s="235">
        <f t="shared" si="90"/>
        <v>1011</v>
      </c>
      <c r="B1049" s="336" t="s">
        <v>4367</v>
      </c>
      <c r="C1049" s="76">
        <f t="shared" si="91"/>
        <v>1004</v>
      </c>
      <c r="D1049" s="347" t="s">
        <v>4606</v>
      </c>
      <c r="E1049" s="199" t="s">
        <v>8086</v>
      </c>
      <c r="F1049" s="215" t="s">
        <v>8087</v>
      </c>
      <c r="G1049" s="200" t="s">
        <v>8088</v>
      </c>
      <c r="H1049" s="76">
        <v>1854</v>
      </c>
      <c r="I1049" s="208">
        <v>45205</v>
      </c>
      <c r="J1049" s="215" t="s">
        <v>8089</v>
      </c>
      <c r="K1049" s="202" t="s">
        <v>8090</v>
      </c>
      <c r="L1049" s="200" t="s">
        <v>8091</v>
      </c>
      <c r="M1049" s="76"/>
      <c r="N1049" s="202"/>
      <c r="O1049" s="98"/>
      <c r="P1049" s="98"/>
      <c r="Q1049" s="98"/>
      <c r="R1049" s="98"/>
      <c r="S1049" s="98"/>
      <c r="T1049" s="98"/>
      <c r="U1049" s="98"/>
      <c r="V1049" s="98"/>
      <c r="W1049" s="98"/>
      <c r="X1049" s="98"/>
      <c r="Y1049" s="98"/>
      <c r="Z1049" s="98"/>
      <c r="AA1049" s="98"/>
      <c r="AB1049" s="98"/>
      <c r="AC1049" s="98"/>
      <c r="AD1049" s="98"/>
      <c r="AE1049" s="98"/>
      <c r="AF1049" s="98"/>
      <c r="AG1049" s="98"/>
      <c r="AH1049" s="98"/>
    </row>
    <row r="1050" spans="1:34" ht="73.5" customHeight="1">
      <c r="A1050" s="235">
        <f t="shared" si="90"/>
        <v>1012</v>
      </c>
      <c r="B1050" s="336" t="s">
        <v>4367</v>
      </c>
      <c r="C1050" s="76">
        <f t="shared" si="91"/>
        <v>1005</v>
      </c>
      <c r="D1050" s="347" t="s">
        <v>4606</v>
      </c>
      <c r="E1050" s="199" t="s">
        <v>8112</v>
      </c>
      <c r="F1050" s="215"/>
      <c r="G1050" s="200" t="s">
        <v>8113</v>
      </c>
      <c r="H1050" s="76">
        <v>2143</v>
      </c>
      <c r="I1050" s="208" t="s">
        <v>4528</v>
      </c>
      <c r="J1050" s="215" t="s">
        <v>8114</v>
      </c>
      <c r="K1050" s="202" t="s">
        <v>8115</v>
      </c>
      <c r="L1050" s="200"/>
      <c r="M1050" s="76"/>
      <c r="N1050" s="202"/>
      <c r="O1050" s="98"/>
      <c r="P1050" s="98"/>
      <c r="Q1050" s="98"/>
      <c r="R1050" s="98"/>
      <c r="S1050" s="98"/>
      <c r="T1050" s="98"/>
      <c r="U1050" s="98"/>
      <c r="V1050" s="98"/>
      <c r="W1050" s="98"/>
      <c r="X1050" s="98"/>
      <c r="Y1050" s="98"/>
      <c r="Z1050" s="98"/>
      <c r="AA1050" s="98"/>
      <c r="AB1050" s="98"/>
      <c r="AC1050" s="98"/>
      <c r="AD1050" s="98"/>
      <c r="AE1050" s="98"/>
      <c r="AF1050" s="98"/>
      <c r="AG1050" s="98"/>
      <c r="AH1050" s="98"/>
    </row>
    <row r="1051" spans="1:34" ht="73.5" customHeight="1">
      <c r="A1051" s="235">
        <f t="shared" si="90"/>
        <v>1013</v>
      </c>
      <c r="B1051" s="336" t="s">
        <v>4367</v>
      </c>
      <c r="C1051" s="76">
        <f t="shared" si="91"/>
        <v>1006</v>
      </c>
      <c r="D1051" s="347" t="s">
        <v>4606</v>
      </c>
      <c r="E1051" s="199" t="s">
        <v>9413</v>
      </c>
      <c r="F1051" s="200"/>
      <c r="G1051" s="200" t="s">
        <v>9414</v>
      </c>
      <c r="H1051" s="76" t="s">
        <v>9415</v>
      </c>
      <c r="I1051" s="76" t="s">
        <v>9416</v>
      </c>
      <c r="J1051" s="200" t="s">
        <v>9417</v>
      </c>
      <c r="K1051" s="206" t="s">
        <v>9418</v>
      </c>
      <c r="L1051" s="200" t="s">
        <v>9419</v>
      </c>
      <c r="M1051" s="76"/>
      <c r="N1051" s="202"/>
      <c r="O1051" s="98"/>
      <c r="P1051" s="98"/>
      <c r="Q1051" s="98"/>
      <c r="R1051" s="98"/>
      <c r="S1051" s="98"/>
      <c r="T1051" s="98"/>
      <c r="U1051" s="98"/>
      <c r="V1051" s="98"/>
      <c r="W1051" s="98"/>
      <c r="X1051" s="98"/>
      <c r="Y1051" s="98"/>
      <c r="Z1051" s="98"/>
      <c r="AA1051" s="98"/>
      <c r="AB1051" s="98"/>
      <c r="AC1051" s="98"/>
      <c r="AD1051" s="98"/>
      <c r="AE1051" s="98"/>
      <c r="AF1051" s="98"/>
      <c r="AG1051" s="98"/>
      <c r="AH1051" s="98"/>
    </row>
    <row r="1052" spans="1:34" ht="65.25" customHeight="1">
      <c r="A1052" s="235">
        <f t="shared" si="90"/>
        <v>1014</v>
      </c>
      <c r="B1052" s="336" t="s">
        <v>4367</v>
      </c>
      <c r="C1052" s="76">
        <f t="shared" si="91"/>
        <v>1007</v>
      </c>
      <c r="D1052" s="347" t="s">
        <v>4606</v>
      </c>
      <c r="E1052" s="199" t="s">
        <v>9472</v>
      </c>
      <c r="F1052" s="200"/>
      <c r="G1052" s="199" t="s">
        <v>9473</v>
      </c>
      <c r="H1052" s="76">
        <v>1965</v>
      </c>
      <c r="I1052" s="76" t="s">
        <v>2611</v>
      </c>
      <c r="J1052" s="199" t="s">
        <v>9474</v>
      </c>
      <c r="K1052" s="206" t="s">
        <v>9475</v>
      </c>
      <c r="L1052" s="200" t="s">
        <v>9476</v>
      </c>
      <c r="M1052" s="76"/>
      <c r="N1052" s="202"/>
      <c r="O1052" s="98"/>
      <c r="P1052" s="98"/>
      <c r="Q1052" s="98"/>
      <c r="R1052" s="98"/>
      <c r="S1052" s="98"/>
      <c r="T1052" s="98"/>
      <c r="U1052" s="98"/>
      <c r="V1052" s="98"/>
      <c r="W1052" s="98"/>
      <c r="X1052" s="98"/>
      <c r="Y1052" s="98"/>
      <c r="Z1052" s="98"/>
      <c r="AA1052" s="98"/>
      <c r="AB1052" s="98"/>
      <c r="AC1052" s="98"/>
      <c r="AD1052" s="98"/>
      <c r="AE1052" s="98"/>
      <c r="AF1052" s="98"/>
      <c r="AG1052" s="98"/>
      <c r="AH1052" s="98"/>
    </row>
    <row r="1053" spans="1:34" ht="73.5" customHeight="1">
      <c r="A1053" s="235">
        <f t="shared" si="90"/>
        <v>1015</v>
      </c>
      <c r="B1053" s="336" t="s">
        <v>4367</v>
      </c>
      <c r="C1053" s="76">
        <f t="shared" si="91"/>
        <v>1008</v>
      </c>
      <c r="D1053" s="199" t="s">
        <v>4606</v>
      </c>
      <c r="E1053" s="199" t="s">
        <v>9489</v>
      </c>
      <c r="F1053" s="76" t="s">
        <v>9490</v>
      </c>
      <c r="G1053" s="200" t="s">
        <v>9491</v>
      </c>
      <c r="H1053" s="76">
        <v>1291</v>
      </c>
      <c r="I1053" s="201" t="s">
        <v>3235</v>
      </c>
      <c r="J1053" s="76" t="s">
        <v>9492</v>
      </c>
      <c r="K1053" s="202" t="s">
        <v>9493</v>
      </c>
      <c r="L1053" s="200" t="s">
        <v>9494</v>
      </c>
      <c r="M1053" s="76"/>
      <c r="N1053" s="202"/>
      <c r="O1053" s="98"/>
      <c r="P1053" s="98"/>
      <c r="Q1053" s="98"/>
      <c r="R1053" s="98"/>
      <c r="S1053" s="98"/>
      <c r="T1053" s="98"/>
      <c r="U1053" s="98"/>
      <c r="V1053" s="98"/>
      <c r="W1053" s="98"/>
      <c r="X1053" s="98"/>
      <c r="Y1053" s="98"/>
      <c r="Z1053" s="98"/>
      <c r="AA1053" s="98"/>
      <c r="AB1053" s="98"/>
      <c r="AC1053" s="98"/>
      <c r="AD1053" s="98"/>
      <c r="AE1053" s="98"/>
      <c r="AF1053" s="98"/>
      <c r="AG1053" s="98"/>
      <c r="AH1053" s="98"/>
    </row>
    <row r="1054" spans="1:34" ht="75.75" customHeight="1">
      <c r="A1054" s="235">
        <f t="shared" si="90"/>
        <v>1016</v>
      </c>
      <c r="B1054" s="336" t="s">
        <v>4367</v>
      </c>
      <c r="C1054" s="76">
        <f t="shared" si="91"/>
        <v>1009</v>
      </c>
      <c r="D1054" s="199" t="s">
        <v>4606</v>
      </c>
      <c r="E1054" s="199" t="s">
        <v>9594</v>
      </c>
      <c r="F1054" s="212"/>
      <c r="G1054" s="200" t="s">
        <v>9595</v>
      </c>
      <c r="H1054" s="266">
        <v>356</v>
      </c>
      <c r="I1054" s="374">
        <v>45475</v>
      </c>
      <c r="J1054" s="276" t="s">
        <v>9596</v>
      </c>
      <c r="K1054" s="202" t="s">
        <v>9597</v>
      </c>
      <c r="L1054" s="200" t="s">
        <v>9598</v>
      </c>
      <c r="M1054" s="272"/>
      <c r="N1054" s="202"/>
      <c r="O1054" s="98"/>
      <c r="P1054" s="98"/>
      <c r="Q1054" s="98"/>
      <c r="R1054" s="98"/>
      <c r="S1054" s="98"/>
      <c r="T1054" s="98"/>
      <c r="U1054" s="98"/>
      <c r="V1054" s="98"/>
      <c r="W1054" s="98"/>
      <c r="X1054" s="98"/>
      <c r="Y1054" s="98"/>
      <c r="Z1054" s="98"/>
      <c r="AA1054" s="98"/>
      <c r="AB1054" s="98"/>
      <c r="AC1054" s="98"/>
      <c r="AD1054" s="98"/>
      <c r="AE1054" s="98"/>
      <c r="AF1054" s="98"/>
      <c r="AG1054" s="98"/>
      <c r="AH1054" s="98"/>
    </row>
    <row r="1055" spans="1:34" ht="62.25" customHeight="1">
      <c r="A1055" s="235">
        <f t="shared" si="90"/>
        <v>1017</v>
      </c>
      <c r="B1055" s="336" t="s">
        <v>4045</v>
      </c>
      <c r="C1055" s="76">
        <f t="shared" si="91"/>
        <v>1010</v>
      </c>
      <c r="D1055" s="199" t="s">
        <v>4606</v>
      </c>
      <c r="E1055" s="199" t="s">
        <v>9604</v>
      </c>
      <c r="F1055" s="212"/>
      <c r="G1055" s="275" t="s">
        <v>9605</v>
      </c>
      <c r="H1055" s="266">
        <v>370</v>
      </c>
      <c r="I1055" s="374" t="s">
        <v>3241</v>
      </c>
      <c r="J1055" s="276" t="s">
        <v>9606</v>
      </c>
      <c r="K1055" s="202"/>
      <c r="L1055" s="200"/>
      <c r="M1055" s="272"/>
      <c r="N1055" s="202"/>
      <c r="O1055" s="98"/>
      <c r="P1055" s="98"/>
      <c r="Q1055" s="98"/>
      <c r="R1055" s="98"/>
      <c r="S1055" s="98"/>
      <c r="T1055" s="98"/>
      <c r="U1055" s="98"/>
      <c r="V1055" s="98"/>
      <c r="W1055" s="98"/>
      <c r="X1055" s="98"/>
      <c r="Y1055" s="98"/>
      <c r="Z1055" s="98"/>
      <c r="AA1055" s="98"/>
      <c r="AB1055" s="98"/>
      <c r="AC1055" s="98"/>
      <c r="AD1055" s="98"/>
      <c r="AE1055" s="98"/>
      <c r="AF1055" s="98"/>
      <c r="AG1055" s="98"/>
      <c r="AH1055" s="98"/>
    </row>
    <row r="1056" spans="1:34" ht="78.75" customHeight="1">
      <c r="A1056" s="235">
        <f t="shared" si="90"/>
        <v>1018</v>
      </c>
      <c r="B1056" s="336" t="s">
        <v>4367</v>
      </c>
      <c r="C1056" s="76">
        <f t="shared" si="91"/>
        <v>1011</v>
      </c>
      <c r="D1056" s="199" t="s">
        <v>4606</v>
      </c>
      <c r="E1056" s="199" t="s">
        <v>9691</v>
      </c>
      <c r="F1056" s="200" t="s">
        <v>9692</v>
      </c>
      <c r="G1056" s="200" t="s">
        <v>9693</v>
      </c>
      <c r="H1056" s="76">
        <v>1749</v>
      </c>
      <c r="I1056" s="201" t="s">
        <v>9028</v>
      </c>
      <c r="J1056" s="215" t="s">
        <v>9694</v>
      </c>
      <c r="K1056" s="216" t="s">
        <v>9695</v>
      </c>
      <c r="L1056" s="200" t="s">
        <v>9696</v>
      </c>
      <c r="M1056" s="272"/>
      <c r="N1056" s="202"/>
      <c r="O1056" s="98"/>
      <c r="P1056" s="98"/>
      <c r="Q1056" s="98"/>
      <c r="R1056" s="98"/>
      <c r="S1056" s="98"/>
      <c r="T1056" s="98"/>
      <c r="U1056" s="98"/>
      <c r="V1056" s="98"/>
      <c r="W1056" s="98"/>
      <c r="X1056" s="98"/>
      <c r="Y1056" s="98"/>
      <c r="Z1056" s="98"/>
      <c r="AA1056" s="98"/>
      <c r="AB1056" s="98"/>
      <c r="AC1056" s="98"/>
      <c r="AD1056" s="98"/>
      <c r="AE1056" s="98"/>
      <c r="AF1056" s="98"/>
      <c r="AG1056" s="98"/>
      <c r="AH1056" s="98"/>
    </row>
    <row r="1057" spans="1:34" ht="63.75" customHeight="1">
      <c r="A1057" s="235">
        <f t="shared" si="90"/>
        <v>1019</v>
      </c>
      <c r="B1057" s="336" t="s">
        <v>4045</v>
      </c>
      <c r="C1057" s="76">
        <f t="shared" si="91"/>
        <v>1012</v>
      </c>
      <c r="D1057" s="199" t="s">
        <v>4606</v>
      </c>
      <c r="E1057" s="199" t="s">
        <v>9846</v>
      </c>
      <c r="F1057" s="215"/>
      <c r="G1057" s="257" t="s">
        <v>9847</v>
      </c>
      <c r="H1057" s="210">
        <v>92</v>
      </c>
      <c r="I1057" s="257" t="s">
        <v>4603</v>
      </c>
      <c r="J1057" s="215" t="s">
        <v>9848</v>
      </c>
      <c r="K1057" s="202" t="s">
        <v>9849</v>
      </c>
      <c r="L1057" s="200" t="s">
        <v>9850</v>
      </c>
      <c r="M1057" s="76"/>
      <c r="N1057" s="202"/>
      <c r="O1057" s="98"/>
      <c r="P1057" s="98"/>
      <c r="Q1057" s="98"/>
      <c r="R1057" s="98"/>
      <c r="S1057" s="98"/>
      <c r="T1057" s="98"/>
      <c r="U1057" s="98"/>
      <c r="V1057" s="98"/>
      <c r="W1057" s="98"/>
      <c r="X1057" s="98"/>
      <c r="Y1057" s="98"/>
      <c r="Z1057" s="98"/>
      <c r="AA1057" s="98"/>
      <c r="AB1057" s="98"/>
      <c r="AC1057" s="98"/>
      <c r="AD1057" s="98"/>
      <c r="AE1057" s="98"/>
      <c r="AF1057" s="98"/>
      <c r="AG1057" s="98"/>
      <c r="AH1057" s="98"/>
    </row>
    <row r="1058" spans="1:34" ht="82.5" customHeight="1">
      <c r="A1058" s="235">
        <f t="shared" si="90"/>
        <v>1020</v>
      </c>
      <c r="B1058" s="336" t="s">
        <v>4367</v>
      </c>
      <c r="C1058" s="76">
        <f t="shared" si="91"/>
        <v>1013</v>
      </c>
      <c r="D1058" s="199" t="s">
        <v>4606</v>
      </c>
      <c r="E1058" s="199" t="s">
        <v>9903</v>
      </c>
      <c r="F1058" s="215"/>
      <c r="G1058" s="257" t="s">
        <v>9904</v>
      </c>
      <c r="H1058" s="210">
        <v>350</v>
      </c>
      <c r="I1058" s="214" t="s">
        <v>9905</v>
      </c>
      <c r="J1058" s="76" t="s">
        <v>9848</v>
      </c>
      <c r="K1058" s="202" t="s">
        <v>9906</v>
      </c>
      <c r="L1058" s="200" t="s">
        <v>9907</v>
      </c>
      <c r="M1058" s="76"/>
      <c r="N1058" s="202"/>
      <c r="O1058" s="98"/>
      <c r="P1058" s="98"/>
      <c r="Q1058" s="98"/>
      <c r="R1058" s="98"/>
      <c r="S1058" s="98"/>
      <c r="T1058" s="98"/>
      <c r="U1058" s="98"/>
      <c r="V1058" s="98"/>
      <c r="W1058" s="98"/>
      <c r="X1058" s="98"/>
      <c r="Y1058" s="98"/>
      <c r="Z1058" s="98"/>
      <c r="AA1058" s="98"/>
      <c r="AB1058" s="98"/>
      <c r="AC1058" s="98"/>
      <c r="AD1058" s="98"/>
      <c r="AE1058" s="98"/>
      <c r="AF1058" s="98"/>
      <c r="AG1058" s="98"/>
      <c r="AH1058" s="98"/>
    </row>
    <row r="1059" spans="1:34" ht="15.75" customHeight="1">
      <c r="A1059" s="235">
        <f t="shared" si="90"/>
        <v>1021</v>
      </c>
      <c r="B1059" s="336" t="s">
        <v>4367</v>
      </c>
      <c r="C1059" s="76">
        <f t="shared" si="91"/>
        <v>1014</v>
      </c>
      <c r="D1059" s="199" t="s">
        <v>4606</v>
      </c>
      <c r="E1059" s="199" t="s">
        <v>9913</v>
      </c>
      <c r="F1059" s="212"/>
      <c r="G1059" s="275" t="s">
        <v>9914</v>
      </c>
      <c r="H1059" s="266">
        <v>367</v>
      </c>
      <c r="I1059" s="275" t="s">
        <v>3241</v>
      </c>
      <c r="J1059" s="276" t="s">
        <v>9915</v>
      </c>
      <c r="K1059" s="202" t="s">
        <v>9916</v>
      </c>
      <c r="L1059" s="200" t="s">
        <v>9917</v>
      </c>
      <c r="M1059" s="76"/>
      <c r="N1059" s="202"/>
      <c r="O1059" s="98"/>
      <c r="P1059" s="98"/>
      <c r="Q1059" s="98"/>
      <c r="R1059" s="98"/>
      <c r="S1059" s="98"/>
      <c r="T1059" s="98"/>
      <c r="U1059" s="98"/>
      <c r="V1059" s="98"/>
      <c r="W1059" s="98"/>
      <c r="X1059" s="98"/>
      <c r="Y1059" s="98"/>
      <c r="Z1059" s="98"/>
      <c r="AA1059" s="98"/>
      <c r="AB1059" s="98"/>
      <c r="AC1059" s="98"/>
      <c r="AD1059" s="98"/>
      <c r="AE1059" s="98"/>
      <c r="AF1059" s="98"/>
      <c r="AG1059" s="98"/>
      <c r="AH1059" s="98"/>
    </row>
    <row r="1060" spans="1:34" ht="15.75" customHeight="1">
      <c r="A1060" s="235">
        <f t="shared" si="90"/>
        <v>1022</v>
      </c>
      <c r="B1060" s="336" t="s">
        <v>4367</v>
      </c>
      <c r="C1060" s="76">
        <f t="shared" si="91"/>
        <v>1015</v>
      </c>
      <c r="D1060" s="199" t="s">
        <v>4606</v>
      </c>
      <c r="E1060" s="199" t="s">
        <v>9928</v>
      </c>
      <c r="F1060" s="215"/>
      <c r="G1060" s="275" t="s">
        <v>9929</v>
      </c>
      <c r="H1060" s="76">
        <v>593</v>
      </c>
      <c r="I1060" s="208">
        <v>45446</v>
      </c>
      <c r="J1060" s="276" t="s">
        <v>9930</v>
      </c>
      <c r="K1060" s="202" t="s">
        <v>9931</v>
      </c>
      <c r="L1060" s="200" t="s">
        <v>9932</v>
      </c>
      <c r="M1060" s="76"/>
      <c r="N1060" s="202"/>
      <c r="O1060" s="98"/>
      <c r="P1060" s="98"/>
      <c r="Q1060" s="98"/>
      <c r="R1060" s="98"/>
      <c r="S1060" s="98"/>
      <c r="T1060" s="98"/>
      <c r="U1060" s="98"/>
      <c r="V1060" s="98"/>
      <c r="W1060" s="98"/>
      <c r="X1060" s="98"/>
      <c r="Y1060" s="98"/>
      <c r="Z1060" s="98"/>
      <c r="AA1060" s="98"/>
      <c r="AB1060" s="98"/>
      <c r="AC1060" s="98"/>
      <c r="AD1060" s="98"/>
      <c r="AE1060" s="98"/>
      <c r="AF1060" s="98"/>
      <c r="AG1060" s="98"/>
      <c r="AH1060" s="98"/>
    </row>
    <row r="1061" spans="1:34" ht="57" customHeight="1">
      <c r="A1061" s="235">
        <f t="shared" si="90"/>
        <v>1023</v>
      </c>
      <c r="B1061" s="336" t="s">
        <v>4367</v>
      </c>
      <c r="C1061" s="76">
        <f t="shared" si="91"/>
        <v>1016</v>
      </c>
      <c r="D1061" s="199" t="s">
        <v>4606</v>
      </c>
      <c r="E1061" s="285" t="s">
        <v>9947</v>
      </c>
      <c r="F1061" s="299"/>
      <c r="G1061" s="300" t="s">
        <v>9948</v>
      </c>
      <c r="H1061" s="266">
        <v>683</v>
      </c>
      <c r="I1061" s="275" t="s">
        <v>4649</v>
      </c>
      <c r="J1061" s="421" t="s">
        <v>9949</v>
      </c>
      <c r="K1061" s="202" t="s">
        <v>9950</v>
      </c>
      <c r="L1061" s="200" t="s">
        <v>307</v>
      </c>
      <c r="M1061" s="76"/>
      <c r="N1061" s="202"/>
      <c r="O1061" s="98"/>
      <c r="P1061" s="98"/>
      <c r="Q1061" s="98"/>
      <c r="R1061" s="98"/>
      <c r="S1061" s="98"/>
      <c r="T1061" s="98"/>
      <c r="U1061" s="98"/>
      <c r="V1061" s="98"/>
      <c r="W1061" s="98"/>
      <c r="X1061" s="98"/>
      <c r="Y1061" s="98"/>
      <c r="Z1061" s="98"/>
      <c r="AA1061" s="98"/>
      <c r="AB1061" s="98"/>
      <c r="AC1061" s="98"/>
      <c r="AD1061" s="98"/>
      <c r="AE1061" s="98"/>
      <c r="AF1061" s="98"/>
      <c r="AG1061" s="98"/>
      <c r="AH1061" s="98"/>
    </row>
    <row r="1062" spans="1:34" ht="70.5" customHeight="1">
      <c r="A1062" s="235">
        <f t="shared" si="90"/>
        <v>1024</v>
      </c>
      <c r="B1062" s="336" t="s">
        <v>4367</v>
      </c>
      <c r="C1062" s="76">
        <f t="shared" si="91"/>
        <v>1017</v>
      </c>
      <c r="D1062" s="199" t="s">
        <v>4606</v>
      </c>
      <c r="E1062" s="199" t="s">
        <v>9956</v>
      </c>
      <c r="F1062" s="212"/>
      <c r="G1062" s="200" t="s">
        <v>9957</v>
      </c>
      <c r="H1062" s="266">
        <v>736</v>
      </c>
      <c r="I1062" s="275" t="s">
        <v>9958</v>
      </c>
      <c r="J1062" s="76" t="s">
        <v>9959</v>
      </c>
      <c r="K1062" s="202" t="s">
        <v>9960</v>
      </c>
      <c r="L1062" s="200" t="s">
        <v>9961</v>
      </c>
      <c r="M1062" s="76"/>
      <c r="N1062" s="202"/>
      <c r="O1062" s="98"/>
      <c r="P1062" s="98"/>
      <c r="Q1062" s="98"/>
      <c r="R1062" s="98"/>
      <c r="S1062" s="98"/>
      <c r="T1062" s="98"/>
      <c r="U1062" s="98"/>
      <c r="V1062" s="98"/>
      <c r="W1062" s="98"/>
      <c r="X1062" s="98"/>
      <c r="Y1062" s="98"/>
      <c r="Z1062" s="98"/>
      <c r="AA1062" s="98"/>
      <c r="AB1062" s="98"/>
      <c r="AC1062" s="98"/>
      <c r="AD1062" s="98"/>
      <c r="AE1062" s="98"/>
      <c r="AF1062" s="98"/>
      <c r="AG1062" s="98"/>
      <c r="AH1062" s="98"/>
    </row>
    <row r="1063" spans="1:34" ht="79.5" customHeight="1">
      <c r="A1063" s="235">
        <f t="shared" si="90"/>
        <v>1025</v>
      </c>
      <c r="B1063" s="336" t="s">
        <v>4367</v>
      </c>
      <c r="C1063" s="76">
        <f t="shared" si="91"/>
        <v>1018</v>
      </c>
      <c r="D1063" s="199" t="s">
        <v>4606</v>
      </c>
      <c r="E1063" s="199" t="s">
        <v>10330</v>
      </c>
      <c r="F1063" s="215" t="s">
        <v>10331</v>
      </c>
      <c r="G1063" s="200" t="s">
        <v>10332</v>
      </c>
      <c r="H1063" s="76">
        <v>1555</v>
      </c>
      <c r="I1063" s="208" t="s">
        <v>5618</v>
      </c>
      <c r="J1063" s="215" t="s">
        <v>10333</v>
      </c>
      <c r="K1063" s="202" t="s">
        <v>10334</v>
      </c>
      <c r="L1063" s="200" t="s">
        <v>10335</v>
      </c>
      <c r="M1063" s="76"/>
      <c r="N1063" s="202"/>
      <c r="O1063" s="98"/>
      <c r="P1063" s="98"/>
      <c r="Q1063" s="98"/>
      <c r="R1063" s="98"/>
      <c r="S1063" s="98"/>
      <c r="T1063" s="98"/>
      <c r="U1063" s="98"/>
      <c r="V1063" s="98"/>
      <c r="W1063" s="98"/>
      <c r="X1063" s="98"/>
      <c r="Y1063" s="98"/>
      <c r="Z1063" s="98"/>
      <c r="AA1063" s="98"/>
      <c r="AB1063" s="98"/>
      <c r="AC1063" s="98"/>
      <c r="AD1063" s="98"/>
      <c r="AE1063" s="98"/>
      <c r="AF1063" s="98"/>
      <c r="AG1063" s="98"/>
      <c r="AH1063" s="98"/>
    </row>
    <row r="1064" spans="1:34" ht="62.25" customHeight="1">
      <c r="A1064" s="235">
        <f t="shared" si="90"/>
        <v>1026</v>
      </c>
      <c r="B1064" s="336" t="s">
        <v>4367</v>
      </c>
      <c r="C1064" s="76">
        <f t="shared" si="91"/>
        <v>1019</v>
      </c>
      <c r="D1064" s="199" t="s">
        <v>4606</v>
      </c>
      <c r="E1064" s="199" t="s">
        <v>10342</v>
      </c>
      <c r="F1064" s="215" t="s">
        <v>10343</v>
      </c>
      <c r="G1064" s="200" t="s">
        <v>10344</v>
      </c>
      <c r="H1064" s="76">
        <v>1607</v>
      </c>
      <c r="I1064" s="208" t="s">
        <v>4759</v>
      </c>
      <c r="J1064" s="215" t="s">
        <v>10345</v>
      </c>
      <c r="K1064" s="202" t="s">
        <v>10346</v>
      </c>
      <c r="L1064" s="200" t="s">
        <v>10347</v>
      </c>
      <c r="M1064" s="76"/>
      <c r="N1064" s="202"/>
      <c r="O1064" s="98"/>
      <c r="P1064" s="98"/>
      <c r="Q1064" s="98"/>
      <c r="R1064" s="98"/>
      <c r="S1064" s="98"/>
      <c r="T1064" s="98"/>
      <c r="U1064" s="98"/>
      <c r="V1064" s="98"/>
      <c r="W1064" s="98"/>
      <c r="X1064" s="98"/>
      <c r="Y1064" s="98"/>
      <c r="Z1064" s="98"/>
      <c r="AA1064" s="98"/>
      <c r="AB1064" s="98"/>
      <c r="AC1064" s="98"/>
      <c r="AD1064" s="98"/>
      <c r="AE1064" s="98"/>
      <c r="AF1064" s="98"/>
      <c r="AG1064" s="98"/>
      <c r="AH1064" s="98"/>
    </row>
    <row r="1065" spans="1:34" ht="63" customHeight="1">
      <c r="A1065" s="235">
        <f t="shared" si="90"/>
        <v>1027</v>
      </c>
      <c r="B1065" s="336" t="s">
        <v>4367</v>
      </c>
      <c r="C1065" s="76">
        <f t="shared" si="91"/>
        <v>1020</v>
      </c>
      <c r="D1065" s="199" t="s">
        <v>4606</v>
      </c>
      <c r="E1065" s="199" t="s">
        <v>10361</v>
      </c>
      <c r="F1065" s="215" t="s">
        <v>10362</v>
      </c>
      <c r="G1065" s="200" t="s">
        <v>10363</v>
      </c>
      <c r="H1065" s="76">
        <v>1764</v>
      </c>
      <c r="I1065" s="208" t="s">
        <v>4770</v>
      </c>
      <c r="J1065" s="215" t="s">
        <v>10364</v>
      </c>
      <c r="K1065" s="202" t="s">
        <v>10365</v>
      </c>
      <c r="L1065" s="200" t="s">
        <v>10366</v>
      </c>
      <c r="M1065" s="76"/>
      <c r="N1065" s="202"/>
      <c r="O1065" s="98"/>
      <c r="P1065" s="98"/>
      <c r="Q1065" s="98"/>
      <c r="R1065" s="98"/>
      <c r="S1065" s="98"/>
      <c r="T1065" s="98"/>
      <c r="U1065" s="98"/>
      <c r="V1065" s="98"/>
      <c r="W1065" s="98"/>
      <c r="X1065" s="98"/>
      <c r="Y1065" s="98"/>
      <c r="Z1065" s="98"/>
      <c r="AA1065" s="98"/>
      <c r="AB1065" s="98"/>
      <c r="AC1065" s="98"/>
      <c r="AD1065" s="98"/>
      <c r="AE1065" s="98"/>
      <c r="AF1065" s="98"/>
      <c r="AG1065" s="98"/>
      <c r="AH1065" s="98"/>
    </row>
    <row r="1066" spans="1:34" ht="69" customHeight="1">
      <c r="A1066" s="235">
        <f t="shared" si="90"/>
        <v>1028</v>
      </c>
      <c r="B1066" s="336" t="s">
        <v>4367</v>
      </c>
      <c r="C1066" s="76">
        <f t="shared" si="91"/>
        <v>1021</v>
      </c>
      <c r="D1066" s="199" t="s">
        <v>4606</v>
      </c>
      <c r="E1066" s="259" t="s">
        <v>10378</v>
      </c>
      <c r="F1066" s="215"/>
      <c r="G1066" s="215" t="s">
        <v>10379</v>
      </c>
      <c r="H1066" s="76">
        <v>1919</v>
      </c>
      <c r="I1066" s="201" t="s">
        <v>5148</v>
      </c>
      <c r="J1066" s="215" t="s">
        <v>10380</v>
      </c>
      <c r="K1066" s="202" t="s">
        <v>10381</v>
      </c>
      <c r="L1066" s="200" t="s">
        <v>10382</v>
      </c>
      <c r="M1066" s="76"/>
      <c r="N1066" s="202"/>
      <c r="O1066" s="98"/>
      <c r="P1066" s="98"/>
      <c r="Q1066" s="98"/>
      <c r="R1066" s="98"/>
      <c r="S1066" s="98"/>
      <c r="T1066" s="98"/>
      <c r="U1066" s="98"/>
      <c r="V1066" s="98"/>
      <c r="W1066" s="98"/>
      <c r="X1066" s="98"/>
      <c r="Y1066" s="98"/>
      <c r="Z1066" s="98"/>
      <c r="AA1066" s="98"/>
      <c r="AB1066" s="98"/>
      <c r="AC1066" s="98"/>
      <c r="AD1066" s="98"/>
      <c r="AE1066" s="98"/>
      <c r="AF1066" s="98"/>
      <c r="AG1066" s="98"/>
      <c r="AH1066" s="98"/>
    </row>
    <row r="1067" spans="1:34" ht="69.75" customHeight="1">
      <c r="A1067" s="235">
        <f t="shared" si="90"/>
        <v>1029</v>
      </c>
      <c r="B1067" s="336" t="s">
        <v>4367</v>
      </c>
      <c r="C1067" s="76">
        <f t="shared" si="91"/>
        <v>1022</v>
      </c>
      <c r="D1067" s="259" t="s">
        <v>4606</v>
      </c>
      <c r="E1067" s="259" t="s">
        <v>11186</v>
      </c>
      <c r="F1067" s="215"/>
      <c r="G1067" s="215" t="s">
        <v>11187</v>
      </c>
      <c r="H1067" s="76">
        <v>2349</v>
      </c>
      <c r="I1067" s="201" t="s">
        <v>6521</v>
      </c>
      <c r="J1067" s="215" t="s">
        <v>11188</v>
      </c>
      <c r="K1067" s="202" t="s">
        <v>11189</v>
      </c>
      <c r="L1067" s="200" t="s">
        <v>11190</v>
      </c>
      <c r="M1067" s="76"/>
      <c r="N1067" s="202"/>
      <c r="O1067" s="98"/>
      <c r="P1067" s="98"/>
      <c r="Q1067" s="98"/>
      <c r="R1067" s="98"/>
      <c r="S1067" s="98"/>
      <c r="T1067" s="98"/>
      <c r="U1067" s="98"/>
      <c r="V1067" s="98"/>
      <c r="W1067" s="98"/>
      <c r="X1067" s="98"/>
      <c r="Y1067" s="98"/>
      <c r="Z1067" s="98"/>
      <c r="AA1067" s="98"/>
      <c r="AB1067" s="98"/>
      <c r="AC1067" s="98"/>
      <c r="AD1067" s="98"/>
      <c r="AE1067" s="98"/>
      <c r="AF1067" s="98"/>
      <c r="AG1067" s="98"/>
      <c r="AH1067" s="98"/>
    </row>
    <row r="1068" spans="1:34" ht="100.5" customHeight="1">
      <c r="A1068" s="235">
        <f t="shared" si="90"/>
        <v>1030</v>
      </c>
      <c r="B1068" s="336" t="s">
        <v>4367</v>
      </c>
      <c r="C1068" s="76">
        <f t="shared" si="91"/>
        <v>1023</v>
      </c>
      <c r="D1068" s="199" t="s">
        <v>4606</v>
      </c>
      <c r="E1068" s="259" t="s">
        <v>11056</v>
      </c>
      <c r="F1068" s="200" t="s">
        <v>11057</v>
      </c>
      <c r="G1068" s="200" t="s">
        <v>11058</v>
      </c>
      <c r="H1068" s="76" t="s">
        <v>11059</v>
      </c>
      <c r="I1068" s="365" t="s">
        <v>7070</v>
      </c>
      <c r="J1068" s="215" t="s">
        <v>11060</v>
      </c>
      <c r="K1068" s="261" t="s">
        <v>11061</v>
      </c>
      <c r="L1068" s="200" t="s">
        <v>11062</v>
      </c>
      <c r="M1068" s="76"/>
      <c r="N1068" s="202"/>
      <c r="O1068" s="98"/>
      <c r="P1068" s="98"/>
      <c r="Q1068" s="98"/>
      <c r="R1068" s="98"/>
      <c r="S1068" s="98"/>
      <c r="T1068" s="98"/>
      <c r="U1068" s="98"/>
      <c r="V1068" s="98"/>
      <c r="W1068" s="98"/>
      <c r="X1068" s="98"/>
      <c r="Y1068" s="98"/>
      <c r="Z1068" s="98"/>
      <c r="AA1068" s="98"/>
      <c r="AB1068" s="98"/>
      <c r="AC1068" s="98"/>
      <c r="AD1068" s="98"/>
      <c r="AE1068" s="98"/>
      <c r="AF1068" s="98"/>
      <c r="AG1068" s="98"/>
      <c r="AH1068" s="98"/>
    </row>
    <row r="1069" spans="1:34" ht="73.5" customHeight="1">
      <c r="A1069" s="235">
        <f t="shared" si="90"/>
        <v>1031</v>
      </c>
      <c r="B1069" s="336" t="s">
        <v>4367</v>
      </c>
      <c r="C1069" s="76">
        <f t="shared" si="91"/>
        <v>1024</v>
      </c>
      <c r="D1069" s="199" t="s">
        <v>4606</v>
      </c>
      <c r="E1069" s="259" t="s">
        <v>11550</v>
      </c>
      <c r="F1069" s="215" t="s">
        <v>11551</v>
      </c>
      <c r="G1069" s="215" t="s">
        <v>11552</v>
      </c>
      <c r="H1069" s="76" t="s">
        <v>11553</v>
      </c>
      <c r="I1069" s="76" t="s">
        <v>7096</v>
      </c>
      <c r="J1069" s="215" t="s">
        <v>11554</v>
      </c>
      <c r="K1069" s="422" t="s">
        <v>11555</v>
      </c>
      <c r="L1069" s="200" t="s">
        <v>11556</v>
      </c>
      <c r="M1069" s="76"/>
      <c r="N1069" s="202"/>
      <c r="O1069" s="98"/>
      <c r="P1069" s="98"/>
      <c r="Q1069" s="98"/>
      <c r="R1069" s="98"/>
      <c r="S1069" s="98"/>
      <c r="T1069" s="98"/>
      <c r="U1069" s="98"/>
      <c r="V1069" s="98"/>
      <c r="W1069" s="98"/>
      <c r="X1069" s="98"/>
      <c r="Y1069" s="98"/>
      <c r="Z1069" s="98"/>
      <c r="AA1069" s="98"/>
      <c r="AB1069" s="98"/>
      <c r="AC1069" s="98"/>
      <c r="AD1069" s="98"/>
      <c r="AE1069" s="98"/>
      <c r="AF1069" s="98"/>
      <c r="AG1069" s="98"/>
      <c r="AH1069" s="98"/>
    </row>
    <row r="1070" spans="1:34" ht="77.25" customHeight="1">
      <c r="A1070" s="235">
        <f t="shared" si="90"/>
        <v>1032</v>
      </c>
      <c r="B1070" s="336" t="s">
        <v>4367</v>
      </c>
      <c r="C1070" s="76">
        <f t="shared" si="91"/>
        <v>1025</v>
      </c>
      <c r="D1070" s="199" t="s">
        <v>4606</v>
      </c>
      <c r="E1070" s="199" t="s">
        <v>11558</v>
      </c>
      <c r="F1070" s="215" t="s">
        <v>11559</v>
      </c>
      <c r="G1070" s="200" t="s">
        <v>11560</v>
      </c>
      <c r="H1070" s="76" t="s">
        <v>11561</v>
      </c>
      <c r="I1070" s="200" t="s">
        <v>11518</v>
      </c>
      <c r="J1070" s="215" t="s">
        <v>11562</v>
      </c>
      <c r="K1070" s="216" t="s">
        <v>11563</v>
      </c>
      <c r="L1070" s="200" t="s">
        <v>11564</v>
      </c>
      <c r="M1070" s="76"/>
      <c r="N1070" s="202"/>
      <c r="O1070" s="98"/>
      <c r="P1070" s="98"/>
      <c r="Q1070" s="98"/>
      <c r="R1070" s="98"/>
      <c r="S1070" s="98"/>
      <c r="T1070" s="98"/>
      <c r="U1070" s="98"/>
      <c r="V1070" s="98"/>
      <c r="W1070" s="98"/>
      <c r="X1070" s="98"/>
      <c r="Y1070" s="98"/>
      <c r="Z1070" s="98"/>
      <c r="AA1070" s="98"/>
      <c r="AB1070" s="98"/>
      <c r="AC1070" s="98"/>
      <c r="AD1070" s="98"/>
      <c r="AE1070" s="98"/>
      <c r="AF1070" s="98"/>
      <c r="AG1070" s="98"/>
      <c r="AH1070" s="98"/>
    </row>
    <row r="1071" spans="1:34" ht="72" customHeight="1">
      <c r="A1071" s="235">
        <f t="shared" si="90"/>
        <v>1033</v>
      </c>
      <c r="B1071" s="336" t="s">
        <v>4367</v>
      </c>
      <c r="C1071" s="76">
        <f t="shared" si="91"/>
        <v>1026</v>
      </c>
      <c r="D1071" s="199" t="s">
        <v>4606</v>
      </c>
      <c r="E1071" s="259" t="s">
        <v>11578</v>
      </c>
      <c r="F1071" s="212" t="s">
        <v>11579</v>
      </c>
      <c r="G1071" s="258" t="s">
        <v>6033</v>
      </c>
      <c r="H1071" s="210" t="s">
        <v>11580</v>
      </c>
      <c r="I1071" s="423">
        <v>45798</v>
      </c>
      <c r="J1071" s="215" t="s">
        <v>11582</v>
      </c>
      <c r="K1071" s="424" t="s">
        <v>11583</v>
      </c>
      <c r="L1071" s="407" t="s">
        <v>12912</v>
      </c>
      <c r="M1071" s="200"/>
      <c r="N1071" s="232"/>
      <c r="O1071" s="98"/>
      <c r="P1071" s="98"/>
      <c r="Q1071" s="98"/>
      <c r="R1071" s="98"/>
      <c r="S1071" s="98"/>
      <c r="T1071" s="98"/>
      <c r="U1071" s="98"/>
      <c r="V1071" s="98"/>
      <c r="W1071" s="98"/>
      <c r="X1071" s="98"/>
      <c r="Y1071" s="98"/>
      <c r="Z1071" s="98"/>
      <c r="AA1071" s="98"/>
      <c r="AB1071" s="98"/>
      <c r="AC1071" s="98"/>
      <c r="AD1071" s="98"/>
      <c r="AE1071" s="98"/>
      <c r="AF1071" s="98"/>
      <c r="AG1071" s="98"/>
      <c r="AH1071" s="98"/>
    </row>
    <row r="1072" spans="1:34" ht="64.5" customHeight="1">
      <c r="A1072" s="235">
        <f t="shared" si="90"/>
        <v>1034</v>
      </c>
      <c r="B1072" s="336" t="s">
        <v>4367</v>
      </c>
      <c r="C1072" s="76">
        <f t="shared" si="91"/>
        <v>1027</v>
      </c>
      <c r="D1072" s="199" t="s">
        <v>4606</v>
      </c>
      <c r="E1072" s="259" t="s">
        <v>11742</v>
      </c>
      <c r="F1072" s="212" t="s">
        <v>11743</v>
      </c>
      <c r="G1072" s="200" t="s">
        <v>11744</v>
      </c>
      <c r="H1072" s="76" t="s">
        <v>11745</v>
      </c>
      <c r="I1072" s="200" t="s">
        <v>11746</v>
      </c>
      <c r="J1072" s="215" t="s">
        <v>11747</v>
      </c>
      <c r="K1072" s="202" t="s">
        <v>11748</v>
      </c>
      <c r="L1072" s="200" t="s">
        <v>11749</v>
      </c>
      <c r="M1072" s="76"/>
      <c r="N1072" s="202"/>
      <c r="O1072" s="98"/>
      <c r="P1072" s="98"/>
      <c r="Q1072" s="98"/>
      <c r="R1072" s="98"/>
      <c r="S1072" s="98"/>
      <c r="T1072" s="98"/>
      <c r="U1072" s="98"/>
      <c r="V1072" s="98"/>
      <c r="W1072" s="98"/>
      <c r="X1072" s="98"/>
      <c r="Y1072" s="98"/>
      <c r="Z1072" s="98"/>
      <c r="AA1072" s="98"/>
      <c r="AB1072" s="98"/>
      <c r="AC1072" s="98"/>
      <c r="AD1072" s="98"/>
      <c r="AE1072" s="98"/>
      <c r="AF1072" s="98"/>
      <c r="AG1072" s="98"/>
      <c r="AH1072" s="98"/>
    </row>
    <row r="1073" spans="1:34" ht="76.5" customHeight="1">
      <c r="A1073" s="235">
        <f t="shared" si="90"/>
        <v>1035</v>
      </c>
      <c r="B1073" s="336" t="s">
        <v>4367</v>
      </c>
      <c r="C1073" s="76">
        <f t="shared" si="91"/>
        <v>1028</v>
      </c>
      <c r="D1073" s="199" t="s">
        <v>4606</v>
      </c>
      <c r="E1073" s="259" t="s">
        <v>11750</v>
      </c>
      <c r="F1073" s="212" t="s">
        <v>11751</v>
      </c>
      <c r="G1073" s="200" t="s">
        <v>11752</v>
      </c>
      <c r="H1073" s="76" t="s">
        <v>11753</v>
      </c>
      <c r="I1073" s="412">
        <v>45815</v>
      </c>
      <c r="J1073" s="215" t="s">
        <v>11754</v>
      </c>
      <c r="K1073" s="202" t="s">
        <v>11755</v>
      </c>
      <c r="L1073" s="272" t="s">
        <v>11756</v>
      </c>
      <c r="M1073" s="76"/>
      <c r="N1073" s="202"/>
      <c r="O1073" s="98"/>
      <c r="P1073" s="98"/>
      <c r="Q1073" s="98"/>
      <c r="R1073" s="98"/>
      <c r="S1073" s="98"/>
      <c r="T1073" s="98"/>
      <c r="U1073" s="98"/>
      <c r="V1073" s="98"/>
      <c r="W1073" s="98"/>
      <c r="X1073" s="98"/>
      <c r="Y1073" s="98"/>
      <c r="Z1073" s="98"/>
      <c r="AA1073" s="98"/>
      <c r="AB1073" s="98"/>
      <c r="AC1073" s="98"/>
      <c r="AD1073" s="98"/>
      <c r="AE1073" s="98"/>
      <c r="AF1073" s="98"/>
      <c r="AG1073" s="98"/>
      <c r="AH1073" s="98"/>
    </row>
    <row r="1074" spans="1:34" ht="27" customHeight="1">
      <c r="A1074" s="337"/>
      <c r="B1074" s="338"/>
      <c r="C1074" s="111"/>
      <c r="D1074" s="350" t="s">
        <v>3456</v>
      </c>
      <c r="E1074" s="351">
        <f>COUNTIF($D$2:$D$1301,D1074)-1</f>
        <v>42</v>
      </c>
      <c r="F1074" s="355"/>
      <c r="G1074" s="342"/>
      <c r="H1074" s="111"/>
      <c r="I1074" s="425"/>
      <c r="J1074" s="77"/>
      <c r="K1074" s="345"/>
      <c r="L1074" s="426"/>
      <c r="M1074" s="111"/>
      <c r="N1074" s="345"/>
      <c r="O1074" s="190"/>
      <c r="P1074" s="190"/>
      <c r="Q1074" s="190"/>
      <c r="R1074" s="190"/>
      <c r="S1074" s="190"/>
      <c r="T1074" s="190"/>
      <c r="U1074" s="190"/>
      <c r="V1074" s="190"/>
      <c r="W1074" s="190"/>
      <c r="X1074" s="190"/>
      <c r="Y1074" s="190"/>
      <c r="Z1074" s="190"/>
      <c r="AA1074" s="190"/>
      <c r="AB1074" s="190"/>
      <c r="AC1074" s="190"/>
      <c r="AD1074" s="190"/>
      <c r="AE1074" s="190"/>
      <c r="AF1074" s="190"/>
      <c r="AG1074" s="190"/>
      <c r="AH1074" s="190"/>
    </row>
    <row r="1075" spans="1:34" ht="15.75" customHeight="1">
      <c r="A1075" s="235">
        <f>A1073+1</f>
        <v>1036</v>
      </c>
      <c r="B1075" s="336" t="s">
        <v>4367</v>
      </c>
      <c r="C1075" s="76">
        <f>C1073+1</f>
        <v>1029</v>
      </c>
      <c r="D1075" s="347" t="s">
        <v>3456</v>
      </c>
      <c r="E1075" s="199" t="s">
        <v>3457</v>
      </c>
      <c r="F1075" s="215"/>
      <c r="G1075" s="200" t="s">
        <v>3458</v>
      </c>
      <c r="H1075" s="76" t="s">
        <v>3459</v>
      </c>
      <c r="I1075" s="208" t="s">
        <v>3460</v>
      </c>
      <c r="J1075" s="215" t="s">
        <v>12913</v>
      </c>
      <c r="K1075" s="216" t="s">
        <v>3461</v>
      </c>
      <c r="L1075" s="76" t="s">
        <v>3462</v>
      </c>
      <c r="M1075" s="76" t="s">
        <v>3463</v>
      </c>
      <c r="N1075" s="202"/>
      <c r="O1075" s="98"/>
      <c r="P1075" s="98"/>
      <c r="Q1075" s="98"/>
      <c r="R1075" s="98"/>
      <c r="S1075" s="98"/>
      <c r="T1075" s="98"/>
      <c r="U1075" s="98"/>
      <c r="V1075" s="98"/>
      <c r="W1075" s="98"/>
      <c r="X1075" s="98"/>
      <c r="Y1075" s="98"/>
      <c r="Z1075" s="98"/>
      <c r="AA1075" s="98"/>
      <c r="AB1075" s="98"/>
      <c r="AC1075" s="98"/>
      <c r="AD1075" s="98"/>
      <c r="AE1075" s="98"/>
      <c r="AF1075" s="98"/>
      <c r="AG1075" s="98"/>
      <c r="AH1075" s="98"/>
    </row>
    <row r="1076" spans="1:34" ht="51" customHeight="1">
      <c r="A1076" s="235">
        <f t="shared" ref="A1076:A1116" si="92">A1075+1</f>
        <v>1037</v>
      </c>
      <c r="B1076" s="336" t="s">
        <v>4045</v>
      </c>
      <c r="C1076" s="76">
        <f t="shared" ref="C1076:C1116" si="93">C1075+1</f>
        <v>1030</v>
      </c>
      <c r="D1076" s="347" t="s">
        <v>3456</v>
      </c>
      <c r="E1076" s="199" t="s">
        <v>3654</v>
      </c>
      <c r="F1076" s="276"/>
      <c r="G1076" s="200" t="s">
        <v>3655</v>
      </c>
      <c r="H1076" s="76" t="s">
        <v>3656</v>
      </c>
      <c r="I1076" s="200" t="s">
        <v>3657</v>
      </c>
      <c r="J1076" s="76" t="s">
        <v>12914</v>
      </c>
      <c r="K1076" s="216" t="s">
        <v>3658</v>
      </c>
      <c r="L1076" s="76" t="s">
        <v>3659</v>
      </c>
      <c r="M1076" s="358"/>
      <c r="N1076" s="274"/>
      <c r="O1076" s="98"/>
      <c r="P1076" s="98"/>
      <c r="Q1076" s="98"/>
      <c r="R1076" s="98"/>
      <c r="S1076" s="98"/>
      <c r="T1076" s="98"/>
      <c r="U1076" s="98"/>
      <c r="V1076" s="98"/>
      <c r="W1076" s="98"/>
      <c r="X1076" s="98"/>
      <c r="Y1076" s="98"/>
      <c r="Z1076" s="98"/>
      <c r="AA1076" s="98"/>
      <c r="AB1076" s="98"/>
      <c r="AC1076" s="98"/>
      <c r="AD1076" s="98"/>
      <c r="AE1076" s="98"/>
      <c r="AF1076" s="98"/>
      <c r="AG1076" s="98"/>
      <c r="AH1076" s="98"/>
    </row>
    <row r="1077" spans="1:34" ht="15.75" customHeight="1">
      <c r="A1077" s="235">
        <f t="shared" si="92"/>
        <v>1038</v>
      </c>
      <c r="B1077" s="336" t="s">
        <v>4045</v>
      </c>
      <c r="C1077" s="76">
        <f t="shared" si="93"/>
        <v>1031</v>
      </c>
      <c r="D1077" s="347" t="s">
        <v>3456</v>
      </c>
      <c r="E1077" s="199" t="s">
        <v>3682</v>
      </c>
      <c r="F1077" s="76" t="s">
        <v>3683</v>
      </c>
      <c r="G1077" s="200" t="s">
        <v>3684</v>
      </c>
      <c r="H1077" s="76">
        <v>18</v>
      </c>
      <c r="I1077" s="208" t="s">
        <v>12915</v>
      </c>
      <c r="J1077" s="76" t="s">
        <v>12916</v>
      </c>
      <c r="K1077" s="216" t="s">
        <v>3687</v>
      </c>
      <c r="L1077" s="76" t="s">
        <v>3688</v>
      </c>
      <c r="M1077" s="358"/>
      <c r="N1077" s="274"/>
      <c r="O1077" s="98"/>
      <c r="P1077" s="98"/>
      <c r="Q1077" s="98"/>
      <c r="R1077" s="98"/>
      <c r="S1077" s="98"/>
      <c r="T1077" s="98"/>
      <c r="U1077" s="98"/>
      <c r="V1077" s="98"/>
      <c r="W1077" s="98"/>
      <c r="X1077" s="98"/>
      <c r="Y1077" s="98"/>
      <c r="Z1077" s="98"/>
      <c r="AA1077" s="98"/>
      <c r="AB1077" s="98"/>
      <c r="AC1077" s="98"/>
      <c r="AD1077" s="98"/>
      <c r="AE1077" s="98"/>
      <c r="AF1077" s="98"/>
      <c r="AG1077" s="98"/>
      <c r="AH1077" s="98"/>
    </row>
    <row r="1078" spans="1:34" ht="60" customHeight="1">
      <c r="A1078" s="235">
        <f t="shared" si="92"/>
        <v>1039</v>
      </c>
      <c r="B1078" s="336" t="s">
        <v>3491</v>
      </c>
      <c r="C1078" s="76">
        <f t="shared" si="93"/>
        <v>1032</v>
      </c>
      <c r="D1078" s="347" t="s">
        <v>3456</v>
      </c>
      <c r="E1078" s="199" t="s">
        <v>3761</v>
      </c>
      <c r="F1078" s="76"/>
      <c r="G1078" s="200" t="s">
        <v>3762</v>
      </c>
      <c r="H1078" s="76" t="s">
        <v>3763</v>
      </c>
      <c r="I1078" s="200" t="s">
        <v>3764</v>
      </c>
      <c r="J1078" s="76" t="s">
        <v>12917</v>
      </c>
      <c r="K1078" s="202" t="s">
        <v>3765</v>
      </c>
      <c r="L1078" s="76" t="s">
        <v>3766</v>
      </c>
      <c r="M1078" s="76"/>
      <c r="N1078" s="202"/>
      <c r="O1078" s="98"/>
      <c r="P1078" s="98"/>
      <c r="Q1078" s="98"/>
      <c r="R1078" s="98"/>
      <c r="S1078" s="98"/>
      <c r="T1078" s="98"/>
      <c r="U1078" s="98"/>
      <c r="V1078" s="98"/>
      <c r="W1078" s="98"/>
      <c r="X1078" s="98"/>
      <c r="Y1078" s="98"/>
      <c r="Z1078" s="98"/>
      <c r="AA1078" s="98"/>
      <c r="AB1078" s="98"/>
      <c r="AC1078" s="98"/>
      <c r="AD1078" s="98"/>
      <c r="AE1078" s="98"/>
      <c r="AF1078" s="98"/>
      <c r="AG1078" s="98"/>
      <c r="AH1078" s="98"/>
    </row>
    <row r="1079" spans="1:34" ht="63" customHeight="1">
      <c r="A1079" s="235">
        <f t="shared" si="92"/>
        <v>1040</v>
      </c>
      <c r="B1079" s="336" t="s">
        <v>4045</v>
      </c>
      <c r="C1079" s="76">
        <f t="shared" si="93"/>
        <v>1033</v>
      </c>
      <c r="D1079" s="347" t="s">
        <v>3456</v>
      </c>
      <c r="E1079" s="199" t="s">
        <v>3833</v>
      </c>
      <c r="F1079" s="76"/>
      <c r="G1079" s="200" t="s">
        <v>3835</v>
      </c>
      <c r="H1079" s="76" t="s">
        <v>12918</v>
      </c>
      <c r="I1079" s="200" t="s">
        <v>3837</v>
      </c>
      <c r="J1079" s="200" t="s">
        <v>12919</v>
      </c>
      <c r="K1079" s="216" t="s">
        <v>3838</v>
      </c>
      <c r="L1079" s="76" t="s">
        <v>3839</v>
      </c>
      <c r="M1079" s="76" t="s">
        <v>3841</v>
      </c>
      <c r="N1079" s="202"/>
      <c r="O1079" s="98"/>
      <c r="P1079" s="98"/>
      <c r="Q1079" s="98"/>
      <c r="R1079" s="98"/>
      <c r="S1079" s="98"/>
      <c r="T1079" s="98"/>
      <c r="U1079" s="98"/>
      <c r="V1079" s="98"/>
      <c r="W1079" s="98"/>
      <c r="X1079" s="98"/>
      <c r="Y1079" s="98"/>
      <c r="Z1079" s="98"/>
      <c r="AA1079" s="98"/>
      <c r="AB1079" s="98"/>
      <c r="AC1079" s="98"/>
      <c r="AD1079" s="98"/>
      <c r="AE1079" s="98"/>
      <c r="AF1079" s="98"/>
      <c r="AG1079" s="98"/>
      <c r="AH1079" s="98"/>
    </row>
    <row r="1080" spans="1:34" ht="15.75" customHeight="1">
      <c r="A1080" s="235">
        <f t="shared" si="92"/>
        <v>1041</v>
      </c>
      <c r="B1080" s="336" t="s">
        <v>4045</v>
      </c>
      <c r="C1080" s="76">
        <f t="shared" si="93"/>
        <v>1034</v>
      </c>
      <c r="D1080" s="347" t="s">
        <v>3456</v>
      </c>
      <c r="E1080" s="199" t="s">
        <v>3842</v>
      </c>
      <c r="F1080" s="276"/>
      <c r="G1080" s="200" t="s">
        <v>3843</v>
      </c>
      <c r="H1080" s="210">
        <v>3280</v>
      </c>
      <c r="I1080" s="200" t="s">
        <v>3844</v>
      </c>
      <c r="J1080" s="212" t="s">
        <v>12920</v>
      </c>
      <c r="K1080" s="216" t="s">
        <v>3845</v>
      </c>
      <c r="L1080" s="76" t="s">
        <v>3846</v>
      </c>
      <c r="M1080" s="76"/>
      <c r="N1080" s="202"/>
      <c r="O1080" s="98"/>
      <c r="P1080" s="98"/>
      <c r="Q1080" s="98"/>
      <c r="R1080" s="98"/>
      <c r="S1080" s="98"/>
      <c r="T1080" s="98"/>
      <c r="U1080" s="98"/>
      <c r="V1080" s="98"/>
      <c r="W1080" s="98"/>
      <c r="X1080" s="98"/>
      <c r="Y1080" s="98"/>
      <c r="Z1080" s="98"/>
      <c r="AA1080" s="98"/>
      <c r="AB1080" s="98"/>
      <c r="AC1080" s="98"/>
      <c r="AD1080" s="98"/>
      <c r="AE1080" s="98"/>
      <c r="AF1080" s="98"/>
      <c r="AG1080" s="98"/>
      <c r="AH1080" s="98"/>
    </row>
    <row r="1081" spans="1:34" ht="63.75" customHeight="1">
      <c r="A1081" s="235">
        <f t="shared" si="92"/>
        <v>1042</v>
      </c>
      <c r="B1081" s="336" t="s">
        <v>4045</v>
      </c>
      <c r="C1081" s="76">
        <f t="shared" si="93"/>
        <v>1035</v>
      </c>
      <c r="D1081" s="347" t="s">
        <v>3456</v>
      </c>
      <c r="E1081" s="199" t="s">
        <v>3854</v>
      </c>
      <c r="F1081" s="76" t="s">
        <v>3855</v>
      </c>
      <c r="G1081" s="200" t="s">
        <v>3856</v>
      </c>
      <c r="H1081" s="76" t="s">
        <v>3857</v>
      </c>
      <c r="I1081" s="200" t="s">
        <v>3858</v>
      </c>
      <c r="J1081" s="200" t="s">
        <v>12921</v>
      </c>
      <c r="K1081" s="202" t="s">
        <v>3859</v>
      </c>
      <c r="L1081" s="76" t="s">
        <v>3860</v>
      </c>
      <c r="M1081" s="76"/>
      <c r="N1081" s="202"/>
      <c r="O1081" s="98"/>
      <c r="P1081" s="98"/>
      <c r="Q1081" s="98"/>
      <c r="R1081" s="98"/>
      <c r="S1081" s="98"/>
      <c r="T1081" s="98"/>
      <c r="U1081" s="98"/>
      <c r="V1081" s="98"/>
      <c r="W1081" s="98"/>
      <c r="X1081" s="98"/>
      <c r="Y1081" s="98"/>
      <c r="Z1081" s="98"/>
      <c r="AA1081" s="98"/>
      <c r="AB1081" s="98"/>
      <c r="AC1081" s="98"/>
      <c r="AD1081" s="98"/>
      <c r="AE1081" s="98"/>
      <c r="AF1081" s="98"/>
      <c r="AG1081" s="98"/>
      <c r="AH1081" s="98"/>
    </row>
    <row r="1082" spans="1:34" ht="43.5" customHeight="1">
      <c r="A1082" s="235">
        <f t="shared" si="92"/>
        <v>1043</v>
      </c>
      <c r="B1082" s="336" t="s">
        <v>4045</v>
      </c>
      <c r="C1082" s="76">
        <f t="shared" si="93"/>
        <v>1036</v>
      </c>
      <c r="D1082" s="199" t="s">
        <v>3456</v>
      </c>
      <c r="E1082" s="199" t="s">
        <v>3933</v>
      </c>
      <c r="F1082" s="76"/>
      <c r="G1082" s="200" t="s">
        <v>3934</v>
      </c>
      <c r="H1082" s="76" t="s">
        <v>3935</v>
      </c>
      <c r="I1082" s="200" t="s">
        <v>3936</v>
      </c>
      <c r="J1082" s="200" t="s">
        <v>3937</v>
      </c>
      <c r="K1082" s="202" t="s">
        <v>3938</v>
      </c>
      <c r="L1082" s="76" t="s">
        <v>3939</v>
      </c>
      <c r="M1082" s="76"/>
      <c r="N1082" s="202"/>
      <c r="O1082" s="98"/>
      <c r="P1082" s="98"/>
      <c r="Q1082" s="98"/>
      <c r="R1082" s="98"/>
      <c r="S1082" s="98"/>
      <c r="T1082" s="98"/>
      <c r="U1082" s="98"/>
      <c r="V1082" s="98"/>
      <c r="W1082" s="98"/>
      <c r="X1082" s="98"/>
      <c r="Y1082" s="98"/>
      <c r="Z1082" s="98"/>
      <c r="AA1082" s="98"/>
      <c r="AB1082" s="98"/>
      <c r="AC1082" s="98"/>
      <c r="AD1082" s="98"/>
      <c r="AE1082" s="98"/>
      <c r="AF1082" s="98"/>
      <c r="AG1082" s="98"/>
      <c r="AH1082" s="98"/>
    </row>
    <row r="1083" spans="1:34" ht="43.5" customHeight="1">
      <c r="A1083" s="235">
        <f t="shared" si="92"/>
        <v>1044</v>
      </c>
      <c r="B1083" s="336" t="s">
        <v>4045</v>
      </c>
      <c r="C1083" s="76">
        <f t="shared" si="93"/>
        <v>1037</v>
      </c>
      <c r="D1083" s="347" t="s">
        <v>3456</v>
      </c>
      <c r="E1083" s="199" t="s">
        <v>4011</v>
      </c>
      <c r="F1083" s="200"/>
      <c r="G1083" s="200" t="s">
        <v>4012</v>
      </c>
      <c r="H1083" s="76" t="s">
        <v>4013</v>
      </c>
      <c r="I1083" s="208" t="s">
        <v>4014</v>
      </c>
      <c r="J1083" s="200" t="s">
        <v>12922</v>
      </c>
      <c r="K1083" s="202" t="s">
        <v>4015</v>
      </c>
      <c r="L1083" s="76" t="s">
        <v>4016</v>
      </c>
      <c r="M1083" s="76"/>
      <c r="N1083" s="202"/>
      <c r="O1083" s="98"/>
      <c r="P1083" s="98"/>
      <c r="Q1083" s="98"/>
      <c r="R1083" s="98"/>
      <c r="S1083" s="98"/>
      <c r="T1083" s="98"/>
      <c r="U1083" s="98"/>
      <c r="V1083" s="98"/>
      <c r="W1083" s="98"/>
      <c r="X1083" s="98"/>
      <c r="Y1083" s="98"/>
      <c r="Z1083" s="98"/>
      <c r="AA1083" s="98"/>
      <c r="AB1083" s="98"/>
      <c r="AC1083" s="98"/>
      <c r="AD1083" s="98"/>
      <c r="AE1083" s="98"/>
      <c r="AF1083" s="98"/>
      <c r="AG1083" s="98"/>
      <c r="AH1083" s="98"/>
    </row>
    <row r="1084" spans="1:34" ht="43.5" customHeight="1">
      <c r="A1084" s="235">
        <f t="shared" si="92"/>
        <v>1045</v>
      </c>
      <c r="B1084" s="336" t="s">
        <v>4045</v>
      </c>
      <c r="C1084" s="76">
        <f t="shared" si="93"/>
        <v>1038</v>
      </c>
      <c r="D1084" s="347" t="s">
        <v>3456</v>
      </c>
      <c r="E1084" s="199" t="s">
        <v>4116</v>
      </c>
      <c r="F1084" s="76"/>
      <c r="G1084" s="200" t="s">
        <v>4117</v>
      </c>
      <c r="H1084" s="76" t="s">
        <v>4118</v>
      </c>
      <c r="I1084" s="200" t="s">
        <v>4119</v>
      </c>
      <c r="J1084" s="200" t="s">
        <v>12923</v>
      </c>
      <c r="K1084" s="263" t="s">
        <v>4120</v>
      </c>
      <c r="L1084" s="76" t="s">
        <v>4121</v>
      </c>
      <c r="M1084" s="76"/>
      <c r="N1084" s="202"/>
      <c r="O1084" s="98"/>
      <c r="P1084" s="98"/>
      <c r="Q1084" s="98"/>
      <c r="R1084" s="98"/>
      <c r="S1084" s="98"/>
      <c r="T1084" s="98"/>
      <c r="U1084" s="98"/>
      <c r="V1084" s="98"/>
      <c r="W1084" s="98"/>
      <c r="X1084" s="98"/>
      <c r="Y1084" s="98"/>
      <c r="Z1084" s="98"/>
      <c r="AA1084" s="98"/>
      <c r="AB1084" s="98"/>
      <c r="AC1084" s="98"/>
      <c r="AD1084" s="98"/>
      <c r="AE1084" s="98"/>
      <c r="AF1084" s="98"/>
      <c r="AG1084" s="98"/>
      <c r="AH1084" s="98"/>
    </row>
    <row r="1085" spans="1:34" ht="43.5" customHeight="1">
      <c r="A1085" s="235">
        <f t="shared" si="92"/>
        <v>1046</v>
      </c>
      <c r="B1085" s="336" t="s">
        <v>4045</v>
      </c>
      <c r="C1085" s="76">
        <f t="shared" si="93"/>
        <v>1039</v>
      </c>
      <c r="D1085" s="347" t="s">
        <v>3456</v>
      </c>
      <c r="E1085" s="199" t="s">
        <v>4151</v>
      </c>
      <c r="F1085" s="200"/>
      <c r="G1085" s="200" t="s">
        <v>4152</v>
      </c>
      <c r="H1085" s="76">
        <v>3</v>
      </c>
      <c r="I1085" s="208">
        <v>44287</v>
      </c>
      <c r="J1085" s="200" t="s">
        <v>12924</v>
      </c>
      <c r="K1085" s="202" t="s">
        <v>4154</v>
      </c>
      <c r="L1085" s="76" t="s">
        <v>4155</v>
      </c>
      <c r="M1085" s="76"/>
      <c r="N1085" s="202"/>
      <c r="O1085" s="98"/>
      <c r="P1085" s="98"/>
      <c r="Q1085" s="98"/>
      <c r="R1085" s="98"/>
      <c r="S1085" s="98"/>
      <c r="T1085" s="98"/>
      <c r="U1085" s="98"/>
      <c r="V1085" s="98"/>
      <c r="W1085" s="98"/>
      <c r="X1085" s="98"/>
      <c r="Y1085" s="98"/>
      <c r="Z1085" s="98"/>
      <c r="AA1085" s="98"/>
      <c r="AB1085" s="98"/>
      <c r="AC1085" s="98"/>
      <c r="AD1085" s="98"/>
      <c r="AE1085" s="98"/>
      <c r="AF1085" s="98"/>
      <c r="AG1085" s="98"/>
      <c r="AH1085" s="98"/>
    </row>
    <row r="1086" spans="1:34" ht="43.5" customHeight="1">
      <c r="A1086" s="235">
        <f t="shared" si="92"/>
        <v>1047</v>
      </c>
      <c r="B1086" s="336" t="s">
        <v>4045</v>
      </c>
      <c r="C1086" s="76">
        <f t="shared" si="93"/>
        <v>1040</v>
      </c>
      <c r="D1086" s="347" t="s">
        <v>3456</v>
      </c>
      <c r="E1086" s="199" t="s">
        <v>4228</v>
      </c>
      <c r="F1086" s="76"/>
      <c r="G1086" s="200" t="s">
        <v>4229</v>
      </c>
      <c r="H1086" s="76">
        <v>3620</v>
      </c>
      <c r="I1086" s="232" t="s">
        <v>4230</v>
      </c>
      <c r="J1086" s="200" t="s">
        <v>12925</v>
      </c>
      <c r="K1086" s="206" t="s">
        <v>4231</v>
      </c>
      <c r="L1086" s="76" t="s">
        <v>4232</v>
      </c>
      <c r="M1086" s="76"/>
      <c r="N1086" s="202"/>
      <c r="O1086" s="98"/>
      <c r="P1086" s="98"/>
      <c r="Q1086" s="98"/>
      <c r="R1086" s="98"/>
      <c r="S1086" s="98"/>
      <c r="T1086" s="98"/>
      <c r="U1086" s="98"/>
      <c r="V1086" s="98"/>
      <c r="W1086" s="98"/>
      <c r="X1086" s="98"/>
      <c r="Y1086" s="98"/>
      <c r="Z1086" s="98"/>
      <c r="AA1086" s="98"/>
      <c r="AB1086" s="98"/>
      <c r="AC1086" s="98"/>
      <c r="AD1086" s="98"/>
      <c r="AE1086" s="98"/>
      <c r="AF1086" s="98"/>
      <c r="AG1086" s="98"/>
      <c r="AH1086" s="98"/>
    </row>
    <row r="1087" spans="1:34" ht="43.5" customHeight="1">
      <c r="A1087" s="235">
        <f t="shared" si="92"/>
        <v>1048</v>
      </c>
      <c r="B1087" s="336" t="s">
        <v>4045</v>
      </c>
      <c r="C1087" s="76">
        <f t="shared" si="93"/>
        <v>1041</v>
      </c>
      <c r="D1087" s="347" t="s">
        <v>3456</v>
      </c>
      <c r="E1087" s="199" t="s">
        <v>4255</v>
      </c>
      <c r="F1087" s="76"/>
      <c r="G1087" s="200" t="s">
        <v>4256</v>
      </c>
      <c r="H1087" s="76">
        <v>131</v>
      </c>
      <c r="I1087" s="200" t="s">
        <v>4257</v>
      </c>
      <c r="J1087" s="200" t="s">
        <v>12926</v>
      </c>
      <c r="K1087" s="206" t="s">
        <v>4258</v>
      </c>
      <c r="L1087" s="76" t="s">
        <v>4259</v>
      </c>
      <c r="M1087" s="76"/>
      <c r="N1087" s="202"/>
      <c r="O1087" s="98"/>
      <c r="P1087" s="98"/>
      <c r="Q1087" s="98"/>
      <c r="R1087" s="98"/>
      <c r="S1087" s="98"/>
      <c r="T1087" s="98"/>
      <c r="U1087" s="98"/>
      <c r="V1087" s="98"/>
      <c r="W1087" s="98"/>
      <c r="X1087" s="98"/>
      <c r="Y1087" s="98"/>
      <c r="Z1087" s="98"/>
      <c r="AA1087" s="98"/>
      <c r="AB1087" s="98"/>
      <c r="AC1087" s="98"/>
      <c r="AD1087" s="98"/>
      <c r="AE1087" s="98"/>
      <c r="AF1087" s="98"/>
      <c r="AG1087" s="98"/>
      <c r="AH1087" s="98"/>
    </row>
    <row r="1088" spans="1:34" ht="69" customHeight="1">
      <c r="A1088" s="235">
        <f t="shared" si="92"/>
        <v>1049</v>
      </c>
      <c r="B1088" s="336" t="s">
        <v>4045</v>
      </c>
      <c r="C1088" s="76">
        <f t="shared" si="93"/>
        <v>1042</v>
      </c>
      <c r="D1088" s="347" t="s">
        <v>3456</v>
      </c>
      <c r="E1088" s="199" t="s">
        <v>4260</v>
      </c>
      <c r="F1088" s="76"/>
      <c r="G1088" s="200" t="s">
        <v>4261</v>
      </c>
      <c r="H1088" s="76">
        <v>268</v>
      </c>
      <c r="I1088" s="200" t="s">
        <v>4262</v>
      </c>
      <c r="J1088" s="200" t="s">
        <v>12927</v>
      </c>
      <c r="K1088" s="202" t="s">
        <v>4263</v>
      </c>
      <c r="L1088" s="76" t="s">
        <v>4264</v>
      </c>
      <c r="M1088" s="76"/>
      <c r="N1088" s="202"/>
      <c r="O1088" s="98"/>
      <c r="P1088" s="98"/>
      <c r="Q1088" s="98"/>
      <c r="R1088" s="98"/>
      <c r="S1088" s="98"/>
      <c r="T1088" s="98"/>
      <c r="U1088" s="98"/>
      <c r="V1088" s="98"/>
      <c r="W1088" s="98"/>
      <c r="X1088" s="98"/>
      <c r="Y1088" s="98"/>
      <c r="Z1088" s="98"/>
      <c r="AA1088" s="98"/>
      <c r="AB1088" s="98"/>
      <c r="AC1088" s="98"/>
      <c r="AD1088" s="98"/>
      <c r="AE1088" s="98"/>
      <c r="AF1088" s="98"/>
      <c r="AG1088" s="98"/>
      <c r="AH1088" s="98"/>
    </row>
    <row r="1089" spans="1:34" ht="66" customHeight="1">
      <c r="A1089" s="235">
        <f t="shared" si="92"/>
        <v>1050</v>
      </c>
      <c r="B1089" s="336" t="s">
        <v>4045</v>
      </c>
      <c r="C1089" s="76">
        <f t="shared" si="93"/>
        <v>1043</v>
      </c>
      <c r="D1089" s="347" t="s">
        <v>3456</v>
      </c>
      <c r="E1089" s="199" t="s">
        <v>4286</v>
      </c>
      <c r="F1089" s="76" t="s">
        <v>4287</v>
      </c>
      <c r="G1089" s="200" t="s">
        <v>4288</v>
      </c>
      <c r="H1089" s="76">
        <v>2153</v>
      </c>
      <c r="I1089" s="200" t="s">
        <v>4289</v>
      </c>
      <c r="J1089" s="200" t="s">
        <v>12928</v>
      </c>
      <c r="K1089" s="206" t="s">
        <v>4290</v>
      </c>
      <c r="L1089" s="76" t="s">
        <v>4291</v>
      </c>
      <c r="M1089" s="76"/>
      <c r="N1089" s="202"/>
      <c r="O1089" s="98"/>
      <c r="P1089" s="98"/>
      <c r="Q1089" s="98"/>
      <c r="R1089" s="98"/>
      <c r="S1089" s="98"/>
      <c r="T1089" s="98"/>
      <c r="U1089" s="98"/>
      <c r="V1089" s="98"/>
      <c r="W1089" s="98"/>
      <c r="X1089" s="98"/>
      <c r="Y1089" s="98"/>
      <c r="Z1089" s="98"/>
      <c r="AA1089" s="98"/>
      <c r="AB1089" s="98"/>
      <c r="AC1089" s="98"/>
      <c r="AD1089" s="98"/>
      <c r="AE1089" s="98"/>
      <c r="AF1089" s="98"/>
      <c r="AG1089" s="98"/>
      <c r="AH1089" s="98"/>
    </row>
    <row r="1090" spans="1:34" ht="68.25" customHeight="1">
      <c r="A1090" s="235">
        <f t="shared" si="92"/>
        <v>1051</v>
      </c>
      <c r="B1090" s="336" t="s">
        <v>4045</v>
      </c>
      <c r="C1090" s="76">
        <f t="shared" si="93"/>
        <v>1044</v>
      </c>
      <c r="D1090" s="347" t="s">
        <v>3456</v>
      </c>
      <c r="E1090" s="199" t="s">
        <v>12929</v>
      </c>
      <c r="F1090" s="76" t="s">
        <v>4293</v>
      </c>
      <c r="G1090" s="200" t="s">
        <v>4294</v>
      </c>
      <c r="H1090" s="76">
        <v>1222</v>
      </c>
      <c r="I1090" s="200" t="s">
        <v>4295</v>
      </c>
      <c r="J1090" s="200" t="s">
        <v>12454</v>
      </c>
      <c r="K1090" s="206" t="s">
        <v>4296</v>
      </c>
      <c r="L1090" s="76" t="s">
        <v>4297</v>
      </c>
      <c r="M1090" s="76"/>
      <c r="N1090" s="202"/>
      <c r="O1090" s="98"/>
      <c r="P1090" s="98"/>
      <c r="Q1090" s="98"/>
      <c r="R1090" s="98"/>
      <c r="S1090" s="98"/>
      <c r="T1090" s="98"/>
      <c r="U1090" s="98"/>
      <c r="V1090" s="98"/>
      <c r="W1090" s="98"/>
      <c r="X1090" s="98"/>
      <c r="Y1090" s="98"/>
      <c r="Z1090" s="98"/>
      <c r="AA1090" s="98"/>
      <c r="AB1090" s="98"/>
      <c r="AC1090" s="98"/>
      <c r="AD1090" s="98"/>
      <c r="AE1090" s="98"/>
      <c r="AF1090" s="98"/>
      <c r="AG1090" s="98"/>
      <c r="AH1090" s="98"/>
    </row>
    <row r="1091" spans="1:34" ht="61.5" customHeight="1">
      <c r="A1091" s="235">
        <f t="shared" si="92"/>
        <v>1052</v>
      </c>
      <c r="B1091" s="336" t="s">
        <v>4045</v>
      </c>
      <c r="C1091" s="76">
        <f t="shared" si="93"/>
        <v>1045</v>
      </c>
      <c r="D1091" s="347" t="s">
        <v>3456</v>
      </c>
      <c r="E1091" s="199" t="s">
        <v>4298</v>
      </c>
      <c r="F1091" s="76"/>
      <c r="G1091" s="200" t="s">
        <v>4299</v>
      </c>
      <c r="H1091" s="76">
        <v>1280</v>
      </c>
      <c r="I1091" s="200" t="s">
        <v>4300</v>
      </c>
      <c r="J1091" s="200" t="s">
        <v>12930</v>
      </c>
      <c r="K1091" s="206" t="s">
        <v>4301</v>
      </c>
      <c r="L1091" s="76" t="s">
        <v>4302</v>
      </c>
      <c r="M1091" s="76"/>
      <c r="N1091" s="202"/>
      <c r="O1091" s="98"/>
      <c r="P1091" s="98"/>
      <c r="Q1091" s="98"/>
      <c r="R1091" s="98"/>
      <c r="S1091" s="98"/>
      <c r="T1091" s="98"/>
      <c r="U1091" s="98"/>
      <c r="V1091" s="98"/>
      <c r="W1091" s="98"/>
      <c r="X1091" s="98"/>
      <c r="Y1091" s="98"/>
      <c r="Z1091" s="98"/>
      <c r="AA1091" s="98"/>
      <c r="AB1091" s="98"/>
      <c r="AC1091" s="98"/>
      <c r="AD1091" s="98"/>
      <c r="AE1091" s="98"/>
      <c r="AF1091" s="98"/>
      <c r="AG1091" s="98"/>
      <c r="AH1091" s="98"/>
    </row>
    <row r="1092" spans="1:34" ht="65.25" customHeight="1">
      <c r="A1092" s="235">
        <f t="shared" si="92"/>
        <v>1053</v>
      </c>
      <c r="B1092" s="336" t="s">
        <v>4045</v>
      </c>
      <c r="C1092" s="76">
        <f t="shared" si="93"/>
        <v>1046</v>
      </c>
      <c r="D1092" s="347" t="s">
        <v>3456</v>
      </c>
      <c r="E1092" s="199" t="s">
        <v>4383</v>
      </c>
      <c r="F1092" s="76" t="s">
        <v>4384</v>
      </c>
      <c r="G1092" s="200" t="s">
        <v>4385</v>
      </c>
      <c r="H1092" s="76" t="s">
        <v>4386</v>
      </c>
      <c r="I1092" s="208" t="s">
        <v>4387</v>
      </c>
      <c r="J1092" s="200" t="s">
        <v>12931</v>
      </c>
      <c r="K1092" s="202" t="s">
        <v>4388</v>
      </c>
      <c r="L1092" s="76" t="s">
        <v>4389</v>
      </c>
      <c r="M1092" s="76" t="s">
        <v>4390</v>
      </c>
      <c r="N1092" s="202"/>
      <c r="O1092" s="98"/>
      <c r="P1092" s="98"/>
      <c r="Q1092" s="98"/>
      <c r="R1092" s="98"/>
      <c r="S1092" s="98"/>
      <c r="T1092" s="98"/>
      <c r="U1092" s="98"/>
      <c r="V1092" s="98"/>
      <c r="W1092" s="98"/>
      <c r="X1092" s="98"/>
      <c r="Y1092" s="98"/>
      <c r="Z1092" s="98"/>
      <c r="AA1092" s="98"/>
      <c r="AB1092" s="98"/>
      <c r="AC1092" s="98"/>
      <c r="AD1092" s="98"/>
      <c r="AE1092" s="98"/>
      <c r="AF1092" s="98"/>
      <c r="AG1092" s="98"/>
      <c r="AH1092" s="98"/>
    </row>
    <row r="1093" spans="1:34" ht="67.5" customHeight="1">
      <c r="A1093" s="235">
        <f t="shared" si="92"/>
        <v>1054</v>
      </c>
      <c r="B1093" s="336" t="s">
        <v>4045</v>
      </c>
      <c r="C1093" s="76">
        <f t="shared" si="93"/>
        <v>1047</v>
      </c>
      <c r="D1093" s="347" t="s">
        <v>3456</v>
      </c>
      <c r="E1093" s="199" t="s">
        <v>4391</v>
      </c>
      <c r="F1093" s="76" t="s">
        <v>4392</v>
      </c>
      <c r="G1093" s="200" t="s">
        <v>4393</v>
      </c>
      <c r="H1093" s="76">
        <v>998</v>
      </c>
      <c r="I1093" s="208">
        <v>44932</v>
      </c>
      <c r="J1093" s="200" t="s">
        <v>12932</v>
      </c>
      <c r="K1093" s="202" t="s">
        <v>4394</v>
      </c>
      <c r="L1093" s="76" t="s">
        <v>4395</v>
      </c>
      <c r="M1093" s="76"/>
      <c r="N1093" s="202"/>
      <c r="O1093" s="98"/>
      <c r="P1093" s="98"/>
      <c r="Q1093" s="98"/>
      <c r="R1093" s="98"/>
      <c r="S1093" s="98"/>
      <c r="T1093" s="98"/>
      <c r="U1093" s="98"/>
      <c r="V1093" s="98"/>
      <c r="W1093" s="98"/>
      <c r="X1093" s="98"/>
      <c r="Y1093" s="98"/>
      <c r="Z1093" s="98"/>
      <c r="AA1093" s="98"/>
      <c r="AB1093" s="98"/>
      <c r="AC1093" s="98"/>
      <c r="AD1093" s="98"/>
      <c r="AE1093" s="98"/>
      <c r="AF1093" s="98"/>
      <c r="AG1093" s="98"/>
      <c r="AH1093" s="98"/>
    </row>
    <row r="1094" spans="1:34" ht="41.25" customHeight="1">
      <c r="A1094" s="235">
        <f t="shared" si="92"/>
        <v>1055</v>
      </c>
      <c r="B1094" s="336" t="s">
        <v>4045</v>
      </c>
      <c r="C1094" s="76">
        <f t="shared" si="93"/>
        <v>1048</v>
      </c>
      <c r="D1094" s="347" t="s">
        <v>3456</v>
      </c>
      <c r="E1094" s="199" t="s">
        <v>4407</v>
      </c>
      <c r="F1094" s="76" t="s">
        <v>4408</v>
      </c>
      <c r="G1094" s="200" t="s">
        <v>4409</v>
      </c>
      <c r="H1094" s="76">
        <v>1109</v>
      </c>
      <c r="I1094" s="208" t="s">
        <v>4410</v>
      </c>
      <c r="J1094" s="200" t="s">
        <v>12933</v>
      </c>
      <c r="K1094" s="202" t="s">
        <v>4411</v>
      </c>
      <c r="L1094" s="76" t="s">
        <v>4412</v>
      </c>
      <c r="M1094" s="76"/>
      <c r="N1094" s="202"/>
      <c r="O1094" s="98"/>
      <c r="P1094" s="98"/>
      <c r="Q1094" s="98"/>
      <c r="R1094" s="98"/>
      <c r="S1094" s="98"/>
      <c r="T1094" s="98"/>
      <c r="U1094" s="98"/>
      <c r="V1094" s="98"/>
      <c r="W1094" s="98"/>
      <c r="X1094" s="98"/>
      <c r="Y1094" s="98"/>
      <c r="Z1094" s="98"/>
      <c r="AA1094" s="98"/>
      <c r="AB1094" s="98"/>
      <c r="AC1094" s="98"/>
      <c r="AD1094" s="98"/>
      <c r="AE1094" s="98"/>
      <c r="AF1094" s="98"/>
      <c r="AG1094" s="98"/>
      <c r="AH1094" s="98"/>
    </row>
    <row r="1095" spans="1:34" ht="56.25" customHeight="1">
      <c r="A1095" s="235">
        <f t="shared" si="92"/>
        <v>1056</v>
      </c>
      <c r="B1095" s="336" t="s">
        <v>4045</v>
      </c>
      <c r="C1095" s="76">
        <f t="shared" si="93"/>
        <v>1049</v>
      </c>
      <c r="D1095" s="347" t="s">
        <v>3456</v>
      </c>
      <c r="E1095" s="199" t="s">
        <v>4450</v>
      </c>
      <c r="F1095" s="215" t="s">
        <v>4451</v>
      </c>
      <c r="G1095" s="200" t="s">
        <v>4452</v>
      </c>
      <c r="H1095" s="76">
        <v>1507</v>
      </c>
      <c r="I1095" s="208" t="s">
        <v>3573</v>
      </c>
      <c r="J1095" s="215" t="s">
        <v>12934</v>
      </c>
      <c r="K1095" s="202" t="s">
        <v>4453</v>
      </c>
      <c r="L1095" s="76" t="s">
        <v>4454</v>
      </c>
      <c r="M1095" s="76"/>
      <c r="N1095" s="202"/>
      <c r="O1095" s="98"/>
      <c r="P1095" s="98"/>
      <c r="Q1095" s="98"/>
      <c r="R1095" s="98"/>
      <c r="S1095" s="98"/>
      <c r="T1095" s="98"/>
      <c r="U1095" s="98"/>
      <c r="V1095" s="98"/>
      <c r="W1095" s="98"/>
      <c r="X1095" s="98"/>
      <c r="Y1095" s="98"/>
      <c r="Z1095" s="98"/>
      <c r="AA1095" s="98"/>
      <c r="AB1095" s="98"/>
      <c r="AC1095" s="98"/>
      <c r="AD1095" s="98"/>
      <c r="AE1095" s="98"/>
      <c r="AF1095" s="98"/>
      <c r="AG1095" s="98"/>
      <c r="AH1095" s="98"/>
    </row>
    <row r="1096" spans="1:34" ht="56.25" customHeight="1">
      <c r="A1096" s="235">
        <f t="shared" si="92"/>
        <v>1057</v>
      </c>
      <c r="B1096" s="336" t="s">
        <v>4045</v>
      </c>
      <c r="C1096" s="76">
        <f t="shared" si="93"/>
        <v>1050</v>
      </c>
      <c r="D1096" s="347" t="s">
        <v>3456</v>
      </c>
      <c r="E1096" s="199" t="s">
        <v>4469</v>
      </c>
      <c r="F1096" s="215" t="s">
        <v>4470</v>
      </c>
      <c r="G1096" s="200" t="s">
        <v>4471</v>
      </c>
      <c r="H1096" s="76">
        <v>1322</v>
      </c>
      <c r="I1096" s="208">
        <v>44934</v>
      </c>
      <c r="J1096" s="215" t="s">
        <v>12935</v>
      </c>
      <c r="K1096" s="202" t="s">
        <v>4472</v>
      </c>
      <c r="L1096" s="76" t="s">
        <v>4473</v>
      </c>
      <c r="M1096" s="76"/>
      <c r="N1096" s="202"/>
      <c r="O1096" s="98"/>
      <c r="P1096" s="98"/>
      <c r="Q1096" s="98"/>
      <c r="R1096" s="98"/>
      <c r="S1096" s="98"/>
      <c r="T1096" s="98"/>
      <c r="U1096" s="98"/>
      <c r="V1096" s="98"/>
      <c r="W1096" s="98"/>
      <c r="X1096" s="98"/>
      <c r="Y1096" s="98"/>
      <c r="Z1096" s="98"/>
      <c r="AA1096" s="98"/>
      <c r="AB1096" s="98"/>
      <c r="AC1096" s="98"/>
      <c r="AD1096" s="98"/>
      <c r="AE1096" s="98"/>
      <c r="AF1096" s="98"/>
      <c r="AG1096" s="98"/>
      <c r="AH1096" s="98"/>
    </row>
    <row r="1097" spans="1:34" ht="55.5" customHeight="1">
      <c r="A1097" s="235">
        <f t="shared" si="92"/>
        <v>1058</v>
      </c>
      <c r="B1097" s="336" t="s">
        <v>4045</v>
      </c>
      <c r="C1097" s="76">
        <f t="shared" si="93"/>
        <v>1051</v>
      </c>
      <c r="D1097" s="347" t="s">
        <v>3456</v>
      </c>
      <c r="E1097" s="199" t="s">
        <v>4474</v>
      </c>
      <c r="F1097" s="215"/>
      <c r="G1097" s="200" t="s">
        <v>4475</v>
      </c>
      <c r="H1097" s="76">
        <v>1533</v>
      </c>
      <c r="I1097" s="208" t="s">
        <v>4476</v>
      </c>
      <c r="J1097" s="215" t="s">
        <v>12936</v>
      </c>
      <c r="K1097" s="202" t="s">
        <v>4477</v>
      </c>
      <c r="L1097" s="76" t="s">
        <v>4478</v>
      </c>
      <c r="M1097" s="76"/>
      <c r="N1097" s="202"/>
      <c r="O1097" s="98"/>
      <c r="P1097" s="98"/>
      <c r="Q1097" s="98"/>
      <c r="R1097" s="98"/>
      <c r="S1097" s="98"/>
      <c r="T1097" s="98"/>
      <c r="U1097" s="98"/>
      <c r="V1097" s="98"/>
      <c r="W1097" s="98"/>
      <c r="X1097" s="98"/>
      <c r="Y1097" s="98"/>
      <c r="Z1097" s="98"/>
      <c r="AA1097" s="98"/>
      <c r="AB1097" s="98"/>
      <c r="AC1097" s="98"/>
      <c r="AD1097" s="98"/>
      <c r="AE1097" s="98"/>
      <c r="AF1097" s="98"/>
      <c r="AG1097" s="98"/>
      <c r="AH1097" s="98"/>
    </row>
    <row r="1098" spans="1:34" ht="48.75" customHeight="1">
      <c r="A1098" s="235">
        <f t="shared" si="92"/>
        <v>1059</v>
      </c>
      <c r="B1098" s="336" t="s">
        <v>4045</v>
      </c>
      <c r="C1098" s="76">
        <f t="shared" si="93"/>
        <v>1052</v>
      </c>
      <c r="D1098" s="347" t="s">
        <v>3456</v>
      </c>
      <c r="E1098" s="199" t="s">
        <v>4512</v>
      </c>
      <c r="F1098" s="215" t="s">
        <v>4513</v>
      </c>
      <c r="G1098" s="200" t="s">
        <v>4514</v>
      </c>
      <c r="H1098" s="76">
        <v>1844</v>
      </c>
      <c r="I1098" s="208">
        <v>45205</v>
      </c>
      <c r="J1098" s="215" t="s">
        <v>12937</v>
      </c>
      <c r="K1098" s="202" t="s">
        <v>4516</v>
      </c>
      <c r="L1098" s="76" t="s">
        <v>4517</v>
      </c>
      <c r="M1098" s="76"/>
      <c r="N1098" s="202"/>
      <c r="O1098" s="98"/>
      <c r="P1098" s="98"/>
      <c r="Q1098" s="98"/>
      <c r="R1098" s="98"/>
      <c r="S1098" s="98"/>
      <c r="T1098" s="98"/>
      <c r="U1098" s="98"/>
      <c r="V1098" s="98"/>
      <c r="W1098" s="98"/>
      <c r="X1098" s="98"/>
      <c r="Y1098" s="98"/>
      <c r="Z1098" s="98"/>
      <c r="AA1098" s="98"/>
      <c r="AB1098" s="98"/>
      <c r="AC1098" s="98"/>
      <c r="AD1098" s="98"/>
      <c r="AE1098" s="98"/>
      <c r="AF1098" s="98"/>
      <c r="AG1098" s="98"/>
      <c r="AH1098" s="98"/>
    </row>
    <row r="1099" spans="1:34" ht="47.25" customHeight="1">
      <c r="A1099" s="235">
        <f t="shared" si="92"/>
        <v>1060</v>
      </c>
      <c r="B1099" s="336" t="s">
        <v>4045</v>
      </c>
      <c r="C1099" s="76">
        <f t="shared" si="93"/>
        <v>1053</v>
      </c>
      <c r="D1099" s="347" t="s">
        <v>3456</v>
      </c>
      <c r="E1099" s="199" t="s">
        <v>4519</v>
      </c>
      <c r="F1099" s="215"/>
      <c r="G1099" s="200" t="s">
        <v>4520</v>
      </c>
      <c r="H1099" s="76">
        <v>1934</v>
      </c>
      <c r="I1099" s="208" t="s">
        <v>4522</v>
      </c>
      <c r="J1099" s="215" t="s">
        <v>12938</v>
      </c>
      <c r="K1099" s="202" t="s">
        <v>4523</v>
      </c>
      <c r="L1099" s="76" t="s">
        <v>4524</v>
      </c>
      <c r="M1099" s="76"/>
      <c r="N1099" s="202"/>
      <c r="O1099" s="98"/>
      <c r="P1099" s="98"/>
      <c r="Q1099" s="98"/>
      <c r="R1099" s="98"/>
      <c r="S1099" s="98"/>
      <c r="T1099" s="98"/>
      <c r="U1099" s="98"/>
      <c r="V1099" s="98"/>
      <c r="W1099" s="98"/>
      <c r="X1099" s="98"/>
      <c r="Y1099" s="98"/>
      <c r="Z1099" s="98"/>
      <c r="AA1099" s="98"/>
      <c r="AB1099" s="98"/>
      <c r="AC1099" s="98"/>
      <c r="AD1099" s="98"/>
      <c r="AE1099" s="98"/>
      <c r="AF1099" s="98"/>
      <c r="AG1099" s="98"/>
      <c r="AH1099" s="98"/>
    </row>
    <row r="1100" spans="1:34" ht="60.75" customHeight="1">
      <c r="A1100" s="235">
        <f t="shared" si="92"/>
        <v>1061</v>
      </c>
      <c r="B1100" s="336" t="s">
        <v>4045</v>
      </c>
      <c r="C1100" s="76">
        <f t="shared" si="93"/>
        <v>1054</v>
      </c>
      <c r="D1100" s="347" t="s">
        <v>3456</v>
      </c>
      <c r="E1100" s="199" t="s">
        <v>4526</v>
      </c>
      <c r="F1100" s="215"/>
      <c r="G1100" s="200" t="s">
        <v>4527</v>
      </c>
      <c r="H1100" s="76">
        <v>2140</v>
      </c>
      <c r="I1100" s="208" t="s">
        <v>4528</v>
      </c>
      <c r="J1100" s="215" t="s">
        <v>12939</v>
      </c>
      <c r="K1100" s="202" t="s">
        <v>4529</v>
      </c>
      <c r="L1100" s="76" t="s">
        <v>4530</v>
      </c>
      <c r="M1100" s="76"/>
      <c r="N1100" s="202"/>
      <c r="O1100" s="98"/>
      <c r="P1100" s="98"/>
      <c r="Q1100" s="98"/>
      <c r="R1100" s="98"/>
      <c r="S1100" s="98"/>
      <c r="T1100" s="98"/>
      <c r="U1100" s="98"/>
      <c r="V1100" s="98"/>
      <c r="W1100" s="98"/>
      <c r="X1100" s="98"/>
      <c r="Y1100" s="98"/>
      <c r="Z1100" s="98"/>
      <c r="AA1100" s="98"/>
      <c r="AB1100" s="98"/>
      <c r="AC1100" s="98"/>
      <c r="AD1100" s="98"/>
      <c r="AE1100" s="98"/>
      <c r="AF1100" s="98"/>
      <c r="AG1100" s="98"/>
      <c r="AH1100" s="98"/>
    </row>
    <row r="1101" spans="1:34" ht="65.25" customHeight="1">
      <c r="A1101" s="235">
        <f t="shared" si="92"/>
        <v>1062</v>
      </c>
      <c r="B1101" s="336" t="s">
        <v>4045</v>
      </c>
      <c r="C1101" s="76">
        <f t="shared" si="93"/>
        <v>1055</v>
      </c>
      <c r="D1101" s="347" t="s">
        <v>3456</v>
      </c>
      <c r="E1101" s="199" t="s">
        <v>4531</v>
      </c>
      <c r="F1101" s="215" t="s">
        <v>4532</v>
      </c>
      <c r="G1101" s="200" t="s">
        <v>4533</v>
      </c>
      <c r="H1101" s="76">
        <v>2147</v>
      </c>
      <c r="I1101" s="208" t="s">
        <v>4528</v>
      </c>
      <c r="J1101" s="215" t="s">
        <v>12940</v>
      </c>
      <c r="K1101" s="202" t="s">
        <v>4534</v>
      </c>
      <c r="L1101" s="76" t="s">
        <v>4535</v>
      </c>
      <c r="M1101" s="76"/>
      <c r="N1101" s="202"/>
      <c r="O1101" s="98"/>
      <c r="P1101" s="98"/>
      <c r="Q1101" s="98"/>
      <c r="R1101" s="98"/>
      <c r="S1101" s="98"/>
      <c r="T1101" s="98"/>
      <c r="U1101" s="98"/>
      <c r="V1101" s="98"/>
      <c r="W1101" s="98"/>
      <c r="X1101" s="98"/>
      <c r="Y1101" s="98"/>
      <c r="Z1101" s="98"/>
      <c r="AA1101" s="98"/>
      <c r="AB1101" s="98"/>
      <c r="AC1101" s="98"/>
      <c r="AD1101" s="98"/>
      <c r="AE1101" s="98"/>
      <c r="AF1101" s="98"/>
      <c r="AG1101" s="98"/>
      <c r="AH1101" s="98"/>
    </row>
    <row r="1102" spans="1:34" ht="61.5" customHeight="1">
      <c r="A1102" s="235">
        <f t="shared" si="92"/>
        <v>1063</v>
      </c>
      <c r="B1102" s="336" t="s">
        <v>4045</v>
      </c>
      <c r="C1102" s="76">
        <f t="shared" si="93"/>
        <v>1056</v>
      </c>
      <c r="D1102" s="347" t="s">
        <v>3456</v>
      </c>
      <c r="E1102" s="199" t="s">
        <v>4548</v>
      </c>
      <c r="F1102" s="215"/>
      <c r="G1102" s="200" t="s">
        <v>4294</v>
      </c>
      <c r="H1102" s="76">
        <v>2284</v>
      </c>
      <c r="I1102" s="208" t="s">
        <v>4549</v>
      </c>
      <c r="J1102" s="215" t="s">
        <v>12941</v>
      </c>
      <c r="K1102" s="202" t="s">
        <v>4550</v>
      </c>
      <c r="L1102" s="76" t="s">
        <v>4551</v>
      </c>
      <c r="M1102" s="76"/>
      <c r="N1102" s="202"/>
      <c r="O1102" s="98"/>
      <c r="P1102" s="98"/>
      <c r="Q1102" s="98"/>
      <c r="R1102" s="98"/>
      <c r="S1102" s="98"/>
      <c r="T1102" s="98"/>
      <c r="U1102" s="98"/>
      <c r="V1102" s="98"/>
      <c r="W1102" s="98"/>
      <c r="X1102" s="98"/>
      <c r="Y1102" s="98"/>
      <c r="Z1102" s="98"/>
      <c r="AA1102" s="98"/>
      <c r="AB1102" s="98"/>
      <c r="AC1102" s="98"/>
      <c r="AD1102" s="98"/>
      <c r="AE1102" s="98"/>
      <c r="AF1102" s="98"/>
      <c r="AG1102" s="98"/>
      <c r="AH1102" s="98"/>
    </row>
    <row r="1103" spans="1:34" ht="77.25" customHeight="1">
      <c r="A1103" s="235">
        <f t="shared" si="92"/>
        <v>1064</v>
      </c>
      <c r="B1103" s="336" t="s">
        <v>4045</v>
      </c>
      <c r="C1103" s="76">
        <f t="shared" si="93"/>
        <v>1057</v>
      </c>
      <c r="D1103" s="347" t="s">
        <v>3456</v>
      </c>
      <c r="E1103" s="199" t="s">
        <v>4578</v>
      </c>
      <c r="F1103" s="215"/>
      <c r="G1103" s="200" t="s">
        <v>4579</v>
      </c>
      <c r="H1103" s="76">
        <v>2833</v>
      </c>
      <c r="I1103" s="208" t="s">
        <v>4580</v>
      </c>
      <c r="J1103" s="215" t="s">
        <v>12942</v>
      </c>
      <c r="K1103" s="202" t="s">
        <v>4581</v>
      </c>
      <c r="L1103" s="76" t="s">
        <v>4582</v>
      </c>
      <c r="M1103" s="76"/>
      <c r="N1103" s="202"/>
      <c r="O1103" s="98"/>
      <c r="P1103" s="98"/>
      <c r="Q1103" s="98"/>
      <c r="R1103" s="98"/>
      <c r="S1103" s="98"/>
      <c r="T1103" s="98"/>
      <c r="U1103" s="98"/>
      <c r="V1103" s="98"/>
      <c r="W1103" s="98"/>
      <c r="X1103" s="98"/>
      <c r="Y1103" s="98"/>
      <c r="Z1103" s="98"/>
      <c r="AA1103" s="98"/>
      <c r="AB1103" s="98"/>
      <c r="AC1103" s="98"/>
      <c r="AD1103" s="98"/>
      <c r="AE1103" s="98"/>
      <c r="AF1103" s="98"/>
      <c r="AG1103" s="98"/>
      <c r="AH1103" s="98"/>
    </row>
    <row r="1104" spans="1:34" ht="56.25" customHeight="1">
      <c r="A1104" s="235">
        <f t="shared" si="92"/>
        <v>1065</v>
      </c>
      <c r="B1104" s="336" t="s">
        <v>4045</v>
      </c>
      <c r="C1104" s="76">
        <f t="shared" si="93"/>
        <v>1058</v>
      </c>
      <c r="D1104" s="347" t="s">
        <v>3456</v>
      </c>
      <c r="E1104" s="199" t="s">
        <v>4627</v>
      </c>
      <c r="F1104" s="215"/>
      <c r="G1104" s="200" t="s">
        <v>4628</v>
      </c>
      <c r="H1104" s="76">
        <v>551</v>
      </c>
      <c r="I1104" s="208" t="s">
        <v>4629</v>
      </c>
      <c r="J1104" s="215" t="s">
        <v>4630</v>
      </c>
      <c r="K1104" s="202" t="s">
        <v>4631</v>
      </c>
      <c r="L1104" s="76" t="s">
        <v>4632</v>
      </c>
      <c r="M1104" s="76"/>
      <c r="N1104" s="202"/>
      <c r="O1104" s="98"/>
      <c r="P1104" s="98"/>
      <c r="Q1104" s="98"/>
      <c r="R1104" s="98"/>
      <c r="S1104" s="98"/>
      <c r="T1104" s="98"/>
      <c r="U1104" s="98"/>
      <c r="V1104" s="98"/>
      <c r="W1104" s="98"/>
      <c r="X1104" s="98"/>
      <c r="Y1104" s="98"/>
      <c r="Z1104" s="98"/>
      <c r="AA1104" s="98"/>
      <c r="AB1104" s="98"/>
      <c r="AC1104" s="98"/>
      <c r="AD1104" s="98"/>
      <c r="AE1104" s="98"/>
      <c r="AF1104" s="98"/>
      <c r="AG1104" s="98"/>
      <c r="AH1104" s="98"/>
    </row>
    <row r="1105" spans="1:34" ht="66.75" customHeight="1">
      <c r="A1105" s="235">
        <f t="shared" si="92"/>
        <v>1066</v>
      </c>
      <c r="B1105" s="336" t="s">
        <v>4045</v>
      </c>
      <c r="C1105" s="76">
        <f t="shared" si="93"/>
        <v>1059</v>
      </c>
      <c r="D1105" s="347" t="s">
        <v>3456</v>
      </c>
      <c r="E1105" s="199" t="s">
        <v>4639</v>
      </c>
      <c r="F1105" s="76"/>
      <c r="G1105" s="200" t="s">
        <v>4640</v>
      </c>
      <c r="H1105" s="210">
        <v>618</v>
      </c>
      <c r="I1105" s="214">
        <v>45629</v>
      </c>
      <c r="J1105" s="215" t="s">
        <v>12943</v>
      </c>
      <c r="K1105" s="202" t="s">
        <v>4641</v>
      </c>
      <c r="L1105" s="76" t="s">
        <v>4642</v>
      </c>
      <c r="M1105" s="76"/>
      <c r="N1105" s="202"/>
      <c r="O1105" s="98"/>
      <c r="P1105" s="98"/>
      <c r="Q1105" s="98"/>
      <c r="R1105" s="98"/>
      <c r="S1105" s="98"/>
      <c r="T1105" s="98"/>
      <c r="U1105" s="98"/>
      <c r="V1105" s="98"/>
      <c r="W1105" s="98"/>
      <c r="X1105" s="98"/>
      <c r="Y1105" s="98"/>
      <c r="Z1105" s="98"/>
      <c r="AA1105" s="98"/>
      <c r="AB1105" s="98"/>
      <c r="AC1105" s="98"/>
      <c r="AD1105" s="98"/>
      <c r="AE1105" s="98"/>
      <c r="AF1105" s="98"/>
      <c r="AG1105" s="98"/>
      <c r="AH1105" s="98"/>
    </row>
    <row r="1106" spans="1:34" ht="60" customHeight="1">
      <c r="A1106" s="235">
        <f t="shared" si="92"/>
        <v>1067</v>
      </c>
      <c r="B1106" s="336" t="s">
        <v>4045</v>
      </c>
      <c r="C1106" s="76">
        <f t="shared" si="93"/>
        <v>1060</v>
      </c>
      <c r="D1106" s="347" t="s">
        <v>3456</v>
      </c>
      <c r="E1106" s="199" t="s">
        <v>4647</v>
      </c>
      <c r="F1106" s="76"/>
      <c r="G1106" s="200" t="s">
        <v>4648</v>
      </c>
      <c r="H1106" s="210">
        <v>684</v>
      </c>
      <c r="I1106" s="214" t="s">
        <v>4649</v>
      </c>
      <c r="J1106" s="215" t="s">
        <v>12944</v>
      </c>
      <c r="K1106" s="202" t="s">
        <v>4650</v>
      </c>
      <c r="L1106" s="76" t="s">
        <v>1531</v>
      </c>
      <c r="M1106" s="76"/>
      <c r="N1106" s="202"/>
      <c r="O1106" s="98"/>
      <c r="P1106" s="98"/>
      <c r="Q1106" s="98"/>
      <c r="R1106" s="98"/>
      <c r="S1106" s="98"/>
      <c r="T1106" s="98"/>
      <c r="U1106" s="98"/>
      <c r="V1106" s="98"/>
      <c r="W1106" s="98"/>
      <c r="X1106" s="98"/>
      <c r="Y1106" s="98"/>
      <c r="Z1106" s="98"/>
      <c r="AA1106" s="98"/>
      <c r="AB1106" s="98"/>
      <c r="AC1106" s="98"/>
      <c r="AD1106" s="98"/>
      <c r="AE1106" s="98"/>
      <c r="AF1106" s="98"/>
      <c r="AG1106" s="98"/>
      <c r="AH1106" s="98"/>
    </row>
    <row r="1107" spans="1:34" ht="60" customHeight="1">
      <c r="A1107" s="235">
        <f t="shared" si="92"/>
        <v>1068</v>
      </c>
      <c r="B1107" s="336" t="s">
        <v>4045</v>
      </c>
      <c r="C1107" s="76">
        <f t="shared" si="93"/>
        <v>1061</v>
      </c>
      <c r="D1107" s="347" t="s">
        <v>3456</v>
      </c>
      <c r="E1107" s="199" t="s">
        <v>4705</v>
      </c>
      <c r="F1107" s="76"/>
      <c r="G1107" s="200" t="s">
        <v>4707</v>
      </c>
      <c r="H1107" s="210">
        <v>1121</v>
      </c>
      <c r="I1107" s="214" t="s">
        <v>12484</v>
      </c>
      <c r="J1107" s="215" t="s">
        <v>12945</v>
      </c>
      <c r="K1107" s="202" t="s">
        <v>12946</v>
      </c>
      <c r="L1107" s="76" t="s">
        <v>4710</v>
      </c>
      <c r="M1107" s="76"/>
      <c r="N1107" s="202"/>
      <c r="O1107" s="98"/>
      <c r="P1107" s="98"/>
      <c r="Q1107" s="98"/>
      <c r="R1107" s="98"/>
      <c r="S1107" s="98"/>
      <c r="T1107" s="98"/>
      <c r="U1107" s="98"/>
      <c r="V1107" s="98"/>
      <c r="W1107" s="98"/>
      <c r="X1107" s="98"/>
      <c r="Y1107" s="98"/>
      <c r="Z1107" s="98"/>
      <c r="AA1107" s="98"/>
      <c r="AB1107" s="98"/>
      <c r="AC1107" s="98"/>
      <c r="AD1107" s="98"/>
      <c r="AE1107" s="98"/>
      <c r="AF1107" s="98"/>
      <c r="AG1107" s="98"/>
      <c r="AH1107" s="98"/>
    </row>
    <row r="1108" spans="1:34" ht="50.25" customHeight="1">
      <c r="A1108" s="235">
        <f t="shared" si="92"/>
        <v>1069</v>
      </c>
      <c r="B1108" s="336" t="s">
        <v>4045</v>
      </c>
      <c r="C1108" s="76">
        <f t="shared" si="93"/>
        <v>1062</v>
      </c>
      <c r="D1108" s="347" t="s">
        <v>3456</v>
      </c>
      <c r="E1108" s="199" t="s">
        <v>4721</v>
      </c>
      <c r="F1108" s="212"/>
      <c r="G1108" s="200" t="s">
        <v>12947</v>
      </c>
      <c r="H1108" s="266">
        <v>1313</v>
      </c>
      <c r="I1108" s="275" t="s">
        <v>12519</v>
      </c>
      <c r="J1108" s="215" t="s">
        <v>12948</v>
      </c>
      <c r="K1108" s="263" t="s">
        <v>4725</v>
      </c>
      <c r="L1108" s="76" t="s">
        <v>4726</v>
      </c>
      <c r="M1108" s="76"/>
      <c r="N1108" s="202"/>
      <c r="O1108" s="98"/>
      <c r="P1108" s="98"/>
      <c r="Q1108" s="98"/>
      <c r="R1108" s="98"/>
      <c r="S1108" s="98"/>
      <c r="T1108" s="98"/>
      <c r="U1108" s="98"/>
      <c r="V1108" s="98"/>
      <c r="W1108" s="98"/>
      <c r="X1108" s="98"/>
      <c r="Y1108" s="98"/>
      <c r="Z1108" s="98"/>
      <c r="AA1108" s="98"/>
      <c r="AB1108" s="98"/>
      <c r="AC1108" s="98"/>
      <c r="AD1108" s="98"/>
      <c r="AE1108" s="98"/>
      <c r="AF1108" s="98"/>
      <c r="AG1108" s="98"/>
      <c r="AH1108" s="98"/>
    </row>
    <row r="1109" spans="1:34" ht="60" customHeight="1">
      <c r="A1109" s="235">
        <f t="shared" si="92"/>
        <v>1070</v>
      </c>
      <c r="B1109" s="336" t="s">
        <v>4045</v>
      </c>
      <c r="C1109" s="76">
        <f t="shared" si="93"/>
        <v>1063</v>
      </c>
      <c r="D1109" s="347" t="s">
        <v>3456</v>
      </c>
      <c r="E1109" s="200" t="s">
        <v>4728</v>
      </c>
      <c r="F1109" s="215"/>
      <c r="G1109" s="200" t="s">
        <v>4729</v>
      </c>
      <c r="H1109" s="76">
        <v>1459</v>
      </c>
      <c r="I1109" s="208">
        <v>45571</v>
      </c>
      <c r="J1109" s="215" t="s">
        <v>12949</v>
      </c>
      <c r="K1109" s="202" t="s">
        <v>4730</v>
      </c>
      <c r="L1109" s="76" t="s">
        <v>4731</v>
      </c>
      <c r="M1109" s="76"/>
      <c r="N1109" s="202"/>
      <c r="O1109" s="98"/>
      <c r="P1109" s="98"/>
      <c r="Q1109" s="98"/>
      <c r="R1109" s="98"/>
      <c r="S1109" s="98"/>
      <c r="T1109" s="98"/>
      <c r="U1109" s="98"/>
      <c r="V1109" s="98"/>
      <c r="W1109" s="98"/>
      <c r="X1109" s="98"/>
      <c r="Y1109" s="98"/>
      <c r="Z1109" s="98"/>
      <c r="AA1109" s="98"/>
      <c r="AB1109" s="98"/>
      <c r="AC1109" s="98"/>
      <c r="AD1109" s="98"/>
      <c r="AE1109" s="98"/>
      <c r="AF1109" s="98"/>
      <c r="AG1109" s="98"/>
      <c r="AH1109" s="98"/>
    </row>
    <row r="1110" spans="1:34" ht="48.75" customHeight="1">
      <c r="A1110" s="235">
        <f t="shared" si="92"/>
        <v>1071</v>
      </c>
      <c r="B1110" s="336" t="s">
        <v>4045</v>
      </c>
      <c r="C1110" s="76">
        <f t="shared" si="93"/>
        <v>1064</v>
      </c>
      <c r="D1110" s="347" t="s">
        <v>3456</v>
      </c>
      <c r="E1110" s="199" t="s">
        <v>4743</v>
      </c>
      <c r="F1110" s="215" t="s">
        <v>4744</v>
      </c>
      <c r="G1110" s="200" t="s">
        <v>4745</v>
      </c>
      <c r="H1110" s="76">
        <v>1806</v>
      </c>
      <c r="I1110" s="208" t="s">
        <v>4746</v>
      </c>
      <c r="J1110" s="215" t="s">
        <v>4747</v>
      </c>
      <c r="K1110" s="202" t="s">
        <v>4748</v>
      </c>
      <c r="L1110" s="76" t="s">
        <v>4749</v>
      </c>
      <c r="M1110" s="76"/>
      <c r="N1110" s="202"/>
      <c r="O1110" s="98"/>
      <c r="P1110" s="98"/>
      <c r="Q1110" s="98"/>
      <c r="R1110" s="98"/>
      <c r="S1110" s="98"/>
      <c r="T1110" s="98"/>
      <c r="U1110" s="98"/>
      <c r="V1110" s="98"/>
      <c r="W1110" s="98"/>
      <c r="X1110" s="98"/>
      <c r="Y1110" s="98"/>
      <c r="Z1110" s="98"/>
      <c r="AA1110" s="98"/>
      <c r="AB1110" s="98"/>
      <c r="AC1110" s="98"/>
      <c r="AD1110" s="98"/>
      <c r="AE1110" s="98"/>
      <c r="AF1110" s="98"/>
      <c r="AG1110" s="98"/>
      <c r="AH1110" s="98"/>
    </row>
    <row r="1111" spans="1:34" ht="57" customHeight="1">
      <c r="A1111" s="235">
        <f t="shared" si="92"/>
        <v>1072</v>
      </c>
      <c r="B1111" s="336" t="s">
        <v>4045</v>
      </c>
      <c r="C1111" s="76">
        <f t="shared" si="93"/>
        <v>1065</v>
      </c>
      <c r="D1111" s="347" t="s">
        <v>3456</v>
      </c>
      <c r="E1111" s="199" t="s">
        <v>4782</v>
      </c>
      <c r="F1111" s="215" t="s">
        <v>4783</v>
      </c>
      <c r="G1111" s="200" t="s">
        <v>4784</v>
      </c>
      <c r="H1111" s="76">
        <v>1814</v>
      </c>
      <c r="I1111" s="208" t="s">
        <v>4785</v>
      </c>
      <c r="J1111" s="215" t="s">
        <v>12950</v>
      </c>
      <c r="K1111" s="202" t="s">
        <v>4786</v>
      </c>
      <c r="L1111" s="76" t="s">
        <v>4787</v>
      </c>
      <c r="M1111" s="76"/>
      <c r="N1111" s="202"/>
      <c r="O1111" s="98"/>
      <c r="P1111" s="98"/>
      <c r="Q1111" s="98"/>
      <c r="R1111" s="98"/>
      <c r="S1111" s="98"/>
      <c r="T1111" s="98"/>
      <c r="U1111" s="98"/>
      <c r="V1111" s="98"/>
      <c r="W1111" s="98"/>
      <c r="X1111" s="98"/>
      <c r="Y1111" s="98"/>
      <c r="Z1111" s="98"/>
      <c r="AA1111" s="98"/>
      <c r="AB1111" s="98"/>
      <c r="AC1111" s="98"/>
      <c r="AD1111" s="98"/>
      <c r="AE1111" s="98"/>
      <c r="AF1111" s="98"/>
      <c r="AG1111" s="98"/>
      <c r="AH1111" s="98"/>
    </row>
    <row r="1112" spans="1:34" ht="58.5" customHeight="1">
      <c r="A1112" s="235">
        <f t="shared" si="92"/>
        <v>1073</v>
      </c>
      <c r="B1112" s="336" t="s">
        <v>4045</v>
      </c>
      <c r="C1112" s="76">
        <f t="shared" si="93"/>
        <v>1066</v>
      </c>
      <c r="D1112" s="347" t="s">
        <v>3456</v>
      </c>
      <c r="E1112" s="267" t="s">
        <v>4803</v>
      </c>
      <c r="F1112" s="268"/>
      <c r="G1112" s="268" t="s">
        <v>4804</v>
      </c>
      <c r="H1112" s="269">
        <v>2158</v>
      </c>
      <c r="I1112" s="200" t="s">
        <v>4800</v>
      </c>
      <c r="J1112" s="215" t="s">
        <v>4805</v>
      </c>
      <c r="K1112" s="271" t="s">
        <v>4806</v>
      </c>
      <c r="L1112" s="76" t="s">
        <v>4807</v>
      </c>
      <c r="M1112" s="76"/>
      <c r="N1112" s="202"/>
      <c r="O1112" s="98"/>
      <c r="P1112" s="98"/>
      <c r="Q1112" s="98"/>
      <c r="R1112" s="98"/>
      <c r="S1112" s="98"/>
      <c r="T1112" s="98"/>
      <c r="U1112" s="98"/>
      <c r="V1112" s="98"/>
      <c r="W1112" s="98"/>
      <c r="X1112" s="98"/>
      <c r="Y1112" s="98"/>
      <c r="Z1112" s="98"/>
      <c r="AA1112" s="98"/>
      <c r="AB1112" s="98"/>
      <c r="AC1112" s="98"/>
      <c r="AD1112" s="98"/>
      <c r="AE1112" s="98"/>
      <c r="AF1112" s="98"/>
      <c r="AG1112" s="98"/>
      <c r="AH1112" s="98"/>
    </row>
    <row r="1113" spans="1:34" ht="61.5" customHeight="1">
      <c r="A1113" s="235">
        <f t="shared" si="92"/>
        <v>1074</v>
      </c>
      <c r="B1113" s="336" t="s">
        <v>4045</v>
      </c>
      <c r="C1113" s="76">
        <f t="shared" si="93"/>
        <v>1067</v>
      </c>
      <c r="D1113" s="347" t="s">
        <v>3456</v>
      </c>
      <c r="E1113" s="199" t="s">
        <v>6984</v>
      </c>
      <c r="F1113" s="215"/>
      <c r="G1113" s="200" t="s">
        <v>6985</v>
      </c>
      <c r="H1113" s="76">
        <v>2775</v>
      </c>
      <c r="I1113" s="208" t="s">
        <v>3592</v>
      </c>
      <c r="J1113" s="215" t="s">
        <v>12951</v>
      </c>
      <c r="K1113" s="202" t="s">
        <v>6986</v>
      </c>
      <c r="L1113" s="76" t="s">
        <v>6987</v>
      </c>
      <c r="M1113" s="76"/>
      <c r="N1113" s="202"/>
      <c r="O1113" s="98"/>
      <c r="P1113" s="98"/>
      <c r="Q1113" s="98"/>
      <c r="R1113" s="98"/>
      <c r="S1113" s="98"/>
      <c r="T1113" s="98"/>
      <c r="U1113" s="98"/>
      <c r="V1113" s="98"/>
      <c r="W1113" s="98"/>
      <c r="X1113" s="98"/>
      <c r="Y1113" s="98"/>
      <c r="Z1113" s="98"/>
      <c r="AA1113" s="98"/>
      <c r="AB1113" s="98"/>
      <c r="AC1113" s="98"/>
      <c r="AD1113" s="98"/>
      <c r="AE1113" s="98"/>
      <c r="AF1113" s="98"/>
      <c r="AG1113" s="98"/>
      <c r="AH1113" s="98"/>
    </row>
    <row r="1114" spans="1:34" ht="47.25" customHeight="1">
      <c r="A1114" s="235">
        <f t="shared" si="92"/>
        <v>1075</v>
      </c>
      <c r="B1114" s="336" t="s">
        <v>4045</v>
      </c>
      <c r="C1114" s="76">
        <f t="shared" si="93"/>
        <v>1068</v>
      </c>
      <c r="D1114" s="347" t="s">
        <v>3456</v>
      </c>
      <c r="E1114" s="259" t="s">
        <v>9087</v>
      </c>
      <c r="F1114" s="215" t="s">
        <v>9088</v>
      </c>
      <c r="G1114" s="215" t="s">
        <v>9089</v>
      </c>
      <c r="H1114" s="210">
        <v>2706</v>
      </c>
      <c r="I1114" s="256" t="s">
        <v>9091</v>
      </c>
      <c r="J1114" s="215" t="s">
        <v>12952</v>
      </c>
      <c r="K1114" s="261" t="s">
        <v>9092</v>
      </c>
      <c r="L1114" s="200" t="s">
        <v>9093</v>
      </c>
      <c r="M1114" s="76"/>
      <c r="N1114" s="202"/>
      <c r="O1114" s="98"/>
      <c r="P1114" s="98"/>
      <c r="Q1114" s="98"/>
      <c r="R1114" s="98"/>
      <c r="S1114" s="98"/>
      <c r="T1114" s="98"/>
      <c r="U1114" s="98"/>
      <c r="V1114" s="98"/>
      <c r="W1114" s="98"/>
      <c r="X1114" s="98"/>
      <c r="Y1114" s="98"/>
      <c r="Z1114" s="98"/>
      <c r="AA1114" s="98"/>
      <c r="AB1114" s="98"/>
      <c r="AC1114" s="98"/>
      <c r="AD1114" s="98"/>
      <c r="AE1114" s="98"/>
      <c r="AF1114" s="98"/>
      <c r="AG1114" s="98"/>
      <c r="AH1114" s="98"/>
    </row>
    <row r="1115" spans="1:34" ht="65.25" customHeight="1">
      <c r="A1115" s="235">
        <f t="shared" si="92"/>
        <v>1076</v>
      </c>
      <c r="B1115" s="336" t="s">
        <v>4045</v>
      </c>
      <c r="C1115" s="76">
        <f t="shared" si="93"/>
        <v>1069</v>
      </c>
      <c r="D1115" s="347" t="s">
        <v>3456</v>
      </c>
      <c r="E1115" s="305" t="s">
        <v>11228</v>
      </c>
      <c r="F1115" s="200" t="s">
        <v>11229</v>
      </c>
      <c r="G1115" s="200" t="s">
        <v>11230</v>
      </c>
      <c r="H1115" s="76" t="s">
        <v>11231</v>
      </c>
      <c r="I1115" s="200" t="s">
        <v>11232</v>
      </c>
      <c r="J1115" s="215" t="s">
        <v>12953</v>
      </c>
      <c r="K1115" s="216" t="s">
        <v>11233</v>
      </c>
      <c r="L1115" s="200" t="s">
        <v>11234</v>
      </c>
      <c r="M1115" s="76"/>
      <c r="N1115" s="202"/>
      <c r="O1115" s="98"/>
      <c r="P1115" s="98"/>
      <c r="Q1115" s="98"/>
      <c r="R1115" s="98"/>
      <c r="S1115" s="98"/>
      <c r="T1115" s="98"/>
      <c r="U1115" s="98"/>
      <c r="V1115" s="98"/>
      <c r="W1115" s="98"/>
      <c r="X1115" s="98"/>
      <c r="Y1115" s="98"/>
      <c r="Z1115" s="98"/>
      <c r="AA1115" s="98"/>
      <c r="AB1115" s="98"/>
      <c r="AC1115" s="98"/>
      <c r="AD1115" s="98"/>
      <c r="AE1115" s="98"/>
      <c r="AF1115" s="98"/>
      <c r="AG1115" s="98"/>
      <c r="AH1115" s="98"/>
    </row>
    <row r="1116" spans="1:34" ht="57.75" customHeight="1">
      <c r="A1116" s="235">
        <f t="shared" si="92"/>
        <v>1077</v>
      </c>
      <c r="B1116" s="336" t="s">
        <v>4045</v>
      </c>
      <c r="C1116" s="76">
        <f t="shared" si="93"/>
        <v>1070</v>
      </c>
      <c r="D1116" s="347" t="s">
        <v>3456</v>
      </c>
      <c r="E1116" s="199" t="s">
        <v>11252</v>
      </c>
      <c r="F1116" s="76" t="s">
        <v>11253</v>
      </c>
      <c r="G1116" s="200" t="s">
        <v>11254</v>
      </c>
      <c r="H1116" s="76" t="s">
        <v>11255</v>
      </c>
      <c r="I1116" s="200" t="s">
        <v>11256</v>
      </c>
      <c r="J1116" s="76" t="s">
        <v>11257</v>
      </c>
      <c r="K1116" s="202" t="s">
        <v>11258</v>
      </c>
      <c r="L1116" s="200" t="s">
        <v>11259</v>
      </c>
      <c r="M1116" s="76"/>
      <c r="N1116" s="202"/>
      <c r="O1116" s="98"/>
      <c r="P1116" s="98"/>
      <c r="Q1116" s="98"/>
      <c r="R1116" s="98"/>
      <c r="S1116" s="98"/>
      <c r="T1116" s="98"/>
      <c r="U1116" s="98"/>
      <c r="V1116" s="98"/>
      <c r="W1116" s="98"/>
      <c r="X1116" s="98"/>
      <c r="Y1116" s="98"/>
      <c r="Z1116" s="98"/>
      <c r="AA1116" s="98"/>
      <c r="AB1116" s="98"/>
      <c r="AC1116" s="98"/>
      <c r="AD1116" s="98"/>
      <c r="AE1116" s="98"/>
      <c r="AF1116" s="98"/>
      <c r="AG1116" s="98"/>
      <c r="AH1116" s="98"/>
    </row>
    <row r="1117" spans="1:34" ht="39.75" customHeight="1">
      <c r="A1117" s="326"/>
      <c r="B1117" s="416"/>
      <c r="C1117" s="327"/>
      <c r="D1117" s="351" t="s">
        <v>5639</v>
      </c>
      <c r="E1117" s="351">
        <f>COUNTIF($D$2:$D$1301,D1117)-1</f>
        <v>4</v>
      </c>
      <c r="F1117" s="327"/>
      <c r="G1117" s="340"/>
      <c r="H1117" s="327"/>
      <c r="I1117" s="340"/>
      <c r="J1117" s="327"/>
      <c r="K1117" s="250"/>
      <c r="L1117" s="340"/>
      <c r="M1117" s="327"/>
      <c r="N1117" s="250"/>
      <c r="O1117" s="335"/>
      <c r="P1117" s="335"/>
      <c r="Q1117" s="335"/>
      <c r="R1117" s="335"/>
      <c r="S1117" s="335"/>
      <c r="T1117" s="335"/>
      <c r="U1117" s="335"/>
      <c r="V1117" s="335"/>
      <c r="W1117" s="335"/>
      <c r="X1117" s="335"/>
      <c r="Y1117" s="335"/>
      <c r="Z1117" s="335"/>
      <c r="AA1117" s="335"/>
      <c r="AB1117" s="335"/>
      <c r="AC1117" s="335"/>
      <c r="AD1117" s="335"/>
      <c r="AE1117" s="335"/>
      <c r="AF1117" s="335"/>
      <c r="AG1117" s="335"/>
      <c r="AH1117" s="335"/>
    </row>
    <row r="1118" spans="1:34" ht="74.25" customHeight="1">
      <c r="A1118" s="235">
        <f>A1116+1</f>
        <v>1078</v>
      </c>
      <c r="B1118" s="336" t="s">
        <v>4045</v>
      </c>
      <c r="C1118" s="76">
        <f>C1116+1</f>
        <v>1071</v>
      </c>
      <c r="D1118" s="199" t="s">
        <v>5639</v>
      </c>
      <c r="E1118" s="199" t="s">
        <v>5640</v>
      </c>
      <c r="F1118" s="76"/>
      <c r="G1118" s="200" t="s">
        <v>5641</v>
      </c>
      <c r="H1118" s="76" t="s">
        <v>5642</v>
      </c>
      <c r="I1118" s="200" t="s">
        <v>5643</v>
      </c>
      <c r="J1118" s="200" t="s">
        <v>5644</v>
      </c>
      <c r="K1118" s="202" t="s">
        <v>5645</v>
      </c>
      <c r="L1118" s="76" t="s">
        <v>5646</v>
      </c>
      <c r="M1118" s="76"/>
      <c r="N1118" s="202"/>
      <c r="O1118" s="98"/>
      <c r="P1118" s="98"/>
      <c r="Q1118" s="98"/>
      <c r="R1118" s="98"/>
      <c r="S1118" s="98"/>
      <c r="T1118" s="98"/>
      <c r="U1118" s="98"/>
      <c r="V1118" s="98"/>
      <c r="W1118" s="98"/>
      <c r="X1118" s="98"/>
      <c r="Y1118" s="98"/>
      <c r="Z1118" s="98"/>
      <c r="AA1118" s="98"/>
      <c r="AB1118" s="98"/>
      <c r="AC1118" s="98"/>
      <c r="AD1118" s="98"/>
      <c r="AE1118" s="98"/>
      <c r="AF1118" s="98"/>
      <c r="AG1118" s="98"/>
      <c r="AH1118" s="98"/>
    </row>
    <row r="1119" spans="1:34" ht="15.75" customHeight="1">
      <c r="A1119" s="235">
        <f t="shared" ref="A1119:A1121" si="94">A1118+1</f>
        <v>1079</v>
      </c>
      <c r="B1119" s="336" t="s">
        <v>4045</v>
      </c>
      <c r="C1119" s="76">
        <f t="shared" ref="C1119:C1121" si="95">C1118+1</f>
        <v>1072</v>
      </c>
      <c r="D1119" s="199" t="s">
        <v>5639</v>
      </c>
      <c r="E1119" s="199" t="s">
        <v>5720</v>
      </c>
      <c r="F1119" s="76"/>
      <c r="G1119" s="200" t="s">
        <v>5721</v>
      </c>
      <c r="H1119" s="76" t="s">
        <v>5722</v>
      </c>
      <c r="I1119" s="200" t="s">
        <v>5723</v>
      </c>
      <c r="J1119" s="215" t="s">
        <v>5724</v>
      </c>
      <c r="K1119" s="202" t="s">
        <v>5725</v>
      </c>
      <c r="L1119" s="76" t="s">
        <v>5726</v>
      </c>
      <c r="M1119" s="76" t="s">
        <v>5727</v>
      </c>
      <c r="N1119" s="202"/>
      <c r="O1119" s="98"/>
      <c r="P1119" s="98"/>
      <c r="Q1119" s="98"/>
      <c r="R1119" s="98"/>
      <c r="S1119" s="98"/>
      <c r="T1119" s="98"/>
      <c r="U1119" s="98"/>
      <c r="V1119" s="98"/>
      <c r="W1119" s="98"/>
      <c r="X1119" s="98"/>
      <c r="Y1119" s="98"/>
      <c r="Z1119" s="98"/>
      <c r="AA1119" s="98"/>
      <c r="AB1119" s="98"/>
      <c r="AC1119" s="98"/>
      <c r="AD1119" s="98"/>
      <c r="AE1119" s="98"/>
      <c r="AF1119" s="98"/>
      <c r="AG1119" s="98"/>
      <c r="AH1119" s="98"/>
    </row>
    <row r="1120" spans="1:34" ht="78.75" customHeight="1">
      <c r="A1120" s="235">
        <f t="shared" si="94"/>
        <v>1080</v>
      </c>
      <c r="B1120" s="336" t="s">
        <v>4367</v>
      </c>
      <c r="C1120" s="76">
        <f t="shared" si="95"/>
        <v>1073</v>
      </c>
      <c r="D1120" s="199" t="s">
        <v>5639</v>
      </c>
      <c r="E1120" s="199" t="s">
        <v>5837</v>
      </c>
      <c r="F1120" s="200" t="s">
        <v>5838</v>
      </c>
      <c r="G1120" s="200" t="s">
        <v>5839</v>
      </c>
      <c r="H1120" s="76" t="s">
        <v>5840</v>
      </c>
      <c r="I1120" s="200" t="s">
        <v>5841</v>
      </c>
      <c r="J1120" s="200" t="s">
        <v>5842</v>
      </c>
      <c r="K1120" s="220" t="s">
        <v>5843</v>
      </c>
      <c r="L1120" s="76" t="s">
        <v>5844</v>
      </c>
      <c r="M1120" s="76" t="s">
        <v>5845</v>
      </c>
      <c r="N1120" s="202"/>
      <c r="O1120" s="98"/>
      <c r="P1120" s="98"/>
      <c r="Q1120" s="98"/>
      <c r="R1120" s="98"/>
      <c r="S1120" s="98"/>
      <c r="T1120" s="98"/>
      <c r="U1120" s="98"/>
      <c r="V1120" s="98"/>
      <c r="W1120" s="98"/>
      <c r="X1120" s="98"/>
      <c r="Y1120" s="98"/>
      <c r="Z1120" s="98"/>
      <c r="AA1120" s="98"/>
      <c r="AB1120" s="98"/>
      <c r="AC1120" s="98"/>
      <c r="AD1120" s="98"/>
      <c r="AE1120" s="98"/>
      <c r="AF1120" s="98"/>
      <c r="AG1120" s="98"/>
      <c r="AH1120" s="98"/>
    </row>
    <row r="1121" spans="1:34" ht="78.75" customHeight="1">
      <c r="A1121" s="235">
        <f t="shared" si="94"/>
        <v>1081</v>
      </c>
      <c r="B1121" s="336" t="s">
        <v>4367</v>
      </c>
      <c r="C1121" s="76">
        <f t="shared" si="95"/>
        <v>1074</v>
      </c>
      <c r="D1121" s="199" t="s">
        <v>5639</v>
      </c>
      <c r="E1121" s="199" t="s">
        <v>6056</v>
      </c>
      <c r="F1121" s="76" t="s">
        <v>6057</v>
      </c>
      <c r="G1121" s="200" t="s">
        <v>6058</v>
      </c>
      <c r="H1121" s="76" t="s">
        <v>6059</v>
      </c>
      <c r="I1121" s="200" t="s">
        <v>6060</v>
      </c>
      <c r="J1121" s="76" t="s">
        <v>6061</v>
      </c>
      <c r="K1121" s="216" t="s">
        <v>6062</v>
      </c>
      <c r="L1121" s="76" t="s">
        <v>6063</v>
      </c>
      <c r="M1121" s="76"/>
      <c r="N1121" s="202"/>
      <c r="O1121" s="98"/>
      <c r="P1121" s="98"/>
      <c r="Q1121" s="98"/>
      <c r="R1121" s="98"/>
      <c r="S1121" s="98"/>
      <c r="T1121" s="98"/>
      <c r="U1121" s="98"/>
      <c r="V1121" s="98"/>
      <c r="W1121" s="98"/>
      <c r="X1121" s="98"/>
      <c r="Y1121" s="98"/>
      <c r="Z1121" s="98"/>
      <c r="AA1121" s="98"/>
      <c r="AB1121" s="98"/>
      <c r="AC1121" s="98"/>
      <c r="AD1121" s="98"/>
      <c r="AE1121" s="98"/>
      <c r="AF1121" s="98"/>
      <c r="AG1121" s="98"/>
      <c r="AH1121" s="98"/>
    </row>
    <row r="1122" spans="1:34" ht="32.25" customHeight="1">
      <c r="A1122" s="337"/>
      <c r="B1122" s="338"/>
      <c r="C1122" s="111"/>
      <c r="D1122" s="351" t="s">
        <v>8612</v>
      </c>
      <c r="E1122" s="351">
        <f>COUNTIF($D$2:$D$1301,D1122)-1</f>
        <v>3</v>
      </c>
      <c r="F1122" s="111"/>
      <c r="G1122" s="342"/>
      <c r="H1122" s="111"/>
      <c r="I1122" s="342"/>
      <c r="J1122" s="111"/>
      <c r="K1122" s="344"/>
      <c r="L1122" s="111"/>
      <c r="M1122" s="111"/>
      <c r="N1122" s="345"/>
      <c r="O1122" s="190"/>
      <c r="P1122" s="190"/>
      <c r="Q1122" s="190"/>
      <c r="R1122" s="190"/>
      <c r="S1122" s="190"/>
      <c r="T1122" s="190"/>
      <c r="U1122" s="190"/>
      <c r="V1122" s="190"/>
      <c r="W1122" s="190"/>
      <c r="X1122" s="190"/>
      <c r="Y1122" s="190"/>
      <c r="Z1122" s="190"/>
      <c r="AA1122" s="190"/>
      <c r="AB1122" s="190"/>
      <c r="AC1122" s="190"/>
      <c r="AD1122" s="190"/>
      <c r="AE1122" s="190"/>
      <c r="AF1122" s="190"/>
      <c r="AG1122" s="190"/>
      <c r="AH1122" s="190"/>
    </row>
    <row r="1123" spans="1:34" ht="78.75" customHeight="1">
      <c r="A1123" s="235">
        <f>A1121+1</f>
        <v>1082</v>
      </c>
      <c r="B1123" s="336" t="s">
        <v>4367</v>
      </c>
      <c r="C1123" s="76">
        <f>C1121+1</f>
        <v>1075</v>
      </c>
      <c r="D1123" s="199" t="s">
        <v>8612</v>
      </c>
      <c r="E1123" s="199" t="s">
        <v>8613</v>
      </c>
      <c r="F1123" s="76" t="s">
        <v>8614</v>
      </c>
      <c r="G1123" s="200" t="s">
        <v>8615</v>
      </c>
      <c r="H1123" s="76" t="s">
        <v>8616</v>
      </c>
      <c r="I1123" s="200" t="s">
        <v>8617</v>
      </c>
      <c r="J1123" s="200" t="s">
        <v>8618</v>
      </c>
      <c r="K1123" s="202" t="s">
        <v>8619</v>
      </c>
      <c r="L1123" s="200" t="s">
        <v>8620</v>
      </c>
      <c r="M1123" s="76" t="s">
        <v>742</v>
      </c>
      <c r="N1123" s="202"/>
      <c r="O1123" s="98"/>
      <c r="P1123" s="98"/>
      <c r="Q1123" s="98"/>
      <c r="R1123" s="98"/>
      <c r="S1123" s="98"/>
      <c r="T1123" s="98"/>
      <c r="U1123" s="98"/>
      <c r="V1123" s="98"/>
      <c r="W1123" s="98"/>
      <c r="X1123" s="98"/>
      <c r="Y1123" s="98"/>
      <c r="Z1123" s="98"/>
      <c r="AA1123" s="98"/>
      <c r="AB1123" s="98"/>
      <c r="AC1123" s="98"/>
      <c r="AD1123" s="98"/>
      <c r="AE1123" s="98"/>
      <c r="AF1123" s="98"/>
      <c r="AG1123" s="98"/>
      <c r="AH1123" s="98"/>
    </row>
    <row r="1124" spans="1:34" ht="78.75" customHeight="1">
      <c r="A1124" s="235">
        <f t="shared" ref="A1124:A1125" si="96">A1123+1</f>
        <v>1083</v>
      </c>
      <c r="B1124" s="336" t="s">
        <v>4367</v>
      </c>
      <c r="C1124" s="76">
        <f t="shared" ref="C1124:C1125" si="97">C1123+1</f>
        <v>1076</v>
      </c>
      <c r="D1124" s="199" t="s">
        <v>8612</v>
      </c>
      <c r="E1124" s="199" t="s">
        <v>8781</v>
      </c>
      <c r="F1124" s="76"/>
      <c r="G1124" s="200" t="s">
        <v>8782</v>
      </c>
      <c r="H1124" s="76" t="s">
        <v>8783</v>
      </c>
      <c r="I1124" s="200" t="s">
        <v>8784</v>
      </c>
      <c r="J1124" s="200" t="s">
        <v>8785</v>
      </c>
      <c r="K1124" s="206" t="s">
        <v>8786</v>
      </c>
      <c r="L1124" s="200" t="s">
        <v>8787</v>
      </c>
      <c r="M1124" s="76" t="s">
        <v>8788</v>
      </c>
      <c r="N1124" s="202"/>
      <c r="O1124" s="98"/>
      <c r="P1124" s="98"/>
      <c r="Q1124" s="98"/>
      <c r="R1124" s="98"/>
      <c r="S1124" s="98"/>
      <c r="T1124" s="98"/>
      <c r="U1124" s="98"/>
      <c r="V1124" s="98"/>
      <c r="W1124" s="98"/>
      <c r="X1124" s="98"/>
      <c r="Y1124" s="98"/>
      <c r="Z1124" s="98"/>
      <c r="AA1124" s="98"/>
      <c r="AB1124" s="98"/>
      <c r="AC1124" s="98"/>
      <c r="AD1124" s="98"/>
      <c r="AE1124" s="98"/>
      <c r="AF1124" s="98"/>
      <c r="AG1124" s="98"/>
      <c r="AH1124" s="98"/>
    </row>
    <row r="1125" spans="1:34" ht="78.75" customHeight="1">
      <c r="A1125" s="235">
        <f t="shared" si="96"/>
        <v>1084</v>
      </c>
      <c r="B1125" s="336" t="s">
        <v>4367</v>
      </c>
      <c r="C1125" s="76">
        <f t="shared" si="97"/>
        <v>1077</v>
      </c>
      <c r="D1125" s="199" t="s">
        <v>8612</v>
      </c>
      <c r="E1125" s="199" t="s">
        <v>8796</v>
      </c>
      <c r="F1125" s="76" t="s">
        <v>8797</v>
      </c>
      <c r="G1125" s="200" t="s">
        <v>8798</v>
      </c>
      <c r="H1125" s="76">
        <v>1713</v>
      </c>
      <c r="I1125" s="200" t="s">
        <v>8310</v>
      </c>
      <c r="J1125" s="200" t="s">
        <v>8799</v>
      </c>
      <c r="K1125" s="206" t="s">
        <v>8800</v>
      </c>
      <c r="L1125" s="200" t="s">
        <v>8801</v>
      </c>
      <c r="M1125" s="76"/>
      <c r="N1125" s="202"/>
      <c r="O1125" s="98"/>
      <c r="P1125" s="98"/>
      <c r="Q1125" s="98"/>
      <c r="R1125" s="98"/>
      <c r="S1125" s="98"/>
      <c r="T1125" s="98"/>
      <c r="U1125" s="98"/>
      <c r="V1125" s="98"/>
      <c r="W1125" s="98"/>
      <c r="X1125" s="98"/>
      <c r="Y1125" s="98"/>
      <c r="Z1125" s="98"/>
      <c r="AA1125" s="98"/>
      <c r="AB1125" s="98"/>
      <c r="AC1125" s="98"/>
      <c r="AD1125" s="98"/>
      <c r="AE1125" s="98"/>
      <c r="AF1125" s="98"/>
      <c r="AG1125" s="98"/>
      <c r="AH1125" s="98"/>
    </row>
    <row r="1126" spans="1:34" ht="46.5" customHeight="1">
      <c r="A1126" s="337"/>
      <c r="B1126" s="338"/>
      <c r="C1126" s="111"/>
      <c r="D1126" s="350" t="s">
        <v>6463</v>
      </c>
      <c r="E1126" s="351">
        <f>COUNTIF($D$2:$D$1301,D1126)-1</f>
        <v>7</v>
      </c>
      <c r="F1126" s="111"/>
      <c r="G1126" s="342"/>
      <c r="H1126" s="111"/>
      <c r="I1126" s="342"/>
      <c r="J1126" s="342"/>
      <c r="K1126" s="384"/>
      <c r="L1126" s="342"/>
      <c r="M1126" s="111"/>
      <c r="N1126" s="345"/>
      <c r="O1126" s="190"/>
      <c r="P1126" s="190"/>
      <c r="Q1126" s="190"/>
      <c r="R1126" s="190"/>
      <c r="S1126" s="190"/>
      <c r="T1126" s="190"/>
      <c r="U1126" s="190"/>
      <c r="V1126" s="190"/>
      <c r="W1126" s="190"/>
      <c r="X1126" s="190"/>
      <c r="Y1126" s="190"/>
      <c r="Z1126" s="190"/>
      <c r="AA1126" s="190"/>
      <c r="AB1126" s="190"/>
      <c r="AC1126" s="190"/>
      <c r="AD1126" s="190"/>
      <c r="AE1126" s="190"/>
      <c r="AF1126" s="190"/>
      <c r="AG1126" s="190"/>
      <c r="AH1126" s="190"/>
    </row>
    <row r="1127" spans="1:34" ht="15.75" customHeight="1">
      <c r="A1127" s="235">
        <f>A1125+1</f>
        <v>1085</v>
      </c>
      <c r="B1127" s="336" t="s">
        <v>4367</v>
      </c>
      <c r="C1127" s="76">
        <f>C1125+1</f>
        <v>1078</v>
      </c>
      <c r="D1127" s="347" t="s">
        <v>6463</v>
      </c>
      <c r="E1127" s="199" t="s">
        <v>6464</v>
      </c>
      <c r="F1127" s="200" t="s">
        <v>6465</v>
      </c>
      <c r="G1127" s="200" t="s">
        <v>6466</v>
      </c>
      <c r="H1127" s="76">
        <v>1694</v>
      </c>
      <c r="I1127" s="208">
        <v>45542</v>
      </c>
      <c r="J1127" s="215" t="s">
        <v>6467</v>
      </c>
      <c r="K1127" s="202" t="s">
        <v>6468</v>
      </c>
      <c r="L1127" s="76" t="s">
        <v>6469</v>
      </c>
      <c r="M1127" s="76"/>
      <c r="N1127" s="202"/>
      <c r="O1127" s="98"/>
      <c r="P1127" s="98"/>
      <c r="Q1127" s="98"/>
      <c r="R1127" s="98"/>
      <c r="S1127" s="98"/>
      <c r="T1127" s="98"/>
      <c r="U1127" s="98"/>
      <c r="V1127" s="98"/>
      <c r="W1127" s="98"/>
      <c r="X1127" s="98"/>
      <c r="Y1127" s="98"/>
      <c r="Z1127" s="98"/>
      <c r="AA1127" s="98"/>
      <c r="AB1127" s="98"/>
      <c r="AC1127" s="98"/>
      <c r="AD1127" s="98"/>
      <c r="AE1127" s="98"/>
      <c r="AF1127" s="98"/>
      <c r="AG1127" s="98"/>
      <c r="AH1127" s="98"/>
    </row>
    <row r="1128" spans="1:34" ht="15.75" customHeight="1">
      <c r="A1128" s="235">
        <f t="shared" ref="A1128:A1133" si="98">A1127+1</f>
        <v>1086</v>
      </c>
      <c r="B1128" s="336" t="s">
        <v>4367</v>
      </c>
      <c r="C1128" s="76">
        <f t="shared" ref="C1128:C1133" si="99">C1127+1</f>
        <v>1079</v>
      </c>
      <c r="D1128" s="347" t="s">
        <v>6463</v>
      </c>
      <c r="E1128" s="199" t="s">
        <v>6470</v>
      </c>
      <c r="F1128" s="200" t="s">
        <v>6476</v>
      </c>
      <c r="G1128" s="200" t="s">
        <v>6477</v>
      </c>
      <c r="H1128" s="76">
        <v>1788</v>
      </c>
      <c r="I1128" s="208" t="s">
        <v>4778</v>
      </c>
      <c r="J1128" s="215" t="s">
        <v>6478</v>
      </c>
      <c r="K1128" s="216" t="s">
        <v>6479</v>
      </c>
      <c r="L1128" s="76" t="s">
        <v>6480</v>
      </c>
      <c r="M1128" s="76"/>
      <c r="N1128" s="202"/>
      <c r="O1128" s="98"/>
      <c r="P1128" s="98"/>
      <c r="Q1128" s="98"/>
      <c r="R1128" s="98"/>
      <c r="S1128" s="98"/>
      <c r="T1128" s="98"/>
      <c r="U1128" s="98"/>
      <c r="V1128" s="98"/>
      <c r="W1128" s="98"/>
      <c r="X1128" s="98"/>
      <c r="Y1128" s="98"/>
      <c r="Z1128" s="98"/>
      <c r="AA1128" s="98"/>
      <c r="AB1128" s="98"/>
      <c r="AC1128" s="98"/>
      <c r="AD1128" s="98"/>
      <c r="AE1128" s="98"/>
      <c r="AF1128" s="98"/>
      <c r="AG1128" s="98"/>
      <c r="AH1128" s="98"/>
    </row>
    <row r="1129" spans="1:34" ht="15.75" customHeight="1">
      <c r="A1129" s="235">
        <f t="shared" si="98"/>
        <v>1087</v>
      </c>
      <c r="B1129" s="336" t="s">
        <v>4367</v>
      </c>
      <c r="C1129" s="76">
        <f t="shared" si="99"/>
        <v>1080</v>
      </c>
      <c r="D1129" s="347" t="s">
        <v>6463</v>
      </c>
      <c r="E1129" s="199" t="s">
        <v>10070</v>
      </c>
      <c r="F1129" s="76" t="s">
        <v>10071</v>
      </c>
      <c r="G1129" s="200" t="s">
        <v>10072</v>
      </c>
      <c r="H1129" s="76">
        <v>784</v>
      </c>
      <c r="I1129" s="201">
        <v>45055</v>
      </c>
      <c r="J1129" s="76" t="s">
        <v>12954</v>
      </c>
      <c r="K1129" s="202" t="s">
        <v>10073</v>
      </c>
      <c r="L1129" s="200" t="s">
        <v>10074</v>
      </c>
      <c r="M1129" s="76"/>
      <c r="N1129" s="202"/>
      <c r="O1129" s="98"/>
      <c r="P1129" s="98"/>
      <c r="Q1129" s="98"/>
      <c r="R1129" s="98"/>
      <c r="S1129" s="98"/>
      <c r="T1129" s="98"/>
      <c r="U1129" s="98"/>
      <c r="V1129" s="98"/>
      <c r="W1129" s="98"/>
      <c r="X1129" s="98"/>
      <c r="Y1129" s="98"/>
      <c r="Z1129" s="98"/>
      <c r="AA1129" s="98"/>
      <c r="AB1129" s="98"/>
      <c r="AC1129" s="98"/>
      <c r="AD1129" s="98"/>
      <c r="AE1129" s="98"/>
      <c r="AF1129" s="98"/>
      <c r="AG1129" s="98"/>
      <c r="AH1129" s="98"/>
    </row>
    <row r="1130" spans="1:34" ht="78.75" customHeight="1">
      <c r="A1130" s="235">
        <f t="shared" si="98"/>
        <v>1088</v>
      </c>
      <c r="B1130" s="336" t="s">
        <v>4367</v>
      </c>
      <c r="C1130" s="76">
        <f t="shared" si="99"/>
        <v>1081</v>
      </c>
      <c r="D1130" s="347" t="s">
        <v>6463</v>
      </c>
      <c r="E1130" s="199" t="s">
        <v>10148</v>
      </c>
      <c r="F1130" s="212"/>
      <c r="G1130" s="200" t="s">
        <v>10149</v>
      </c>
      <c r="H1130" s="76">
        <v>2279</v>
      </c>
      <c r="I1130" s="201" t="s">
        <v>4549</v>
      </c>
      <c r="J1130" s="215" t="s">
        <v>12955</v>
      </c>
      <c r="K1130" s="202" t="s">
        <v>10150</v>
      </c>
      <c r="L1130" s="200" t="s">
        <v>10151</v>
      </c>
      <c r="M1130" s="76"/>
      <c r="N1130" s="202"/>
      <c r="O1130" s="98"/>
      <c r="P1130" s="98"/>
      <c r="Q1130" s="98"/>
      <c r="R1130" s="98"/>
      <c r="S1130" s="98"/>
      <c r="T1130" s="98"/>
      <c r="U1130" s="98"/>
      <c r="V1130" s="98"/>
      <c r="W1130" s="98"/>
      <c r="X1130" s="98"/>
      <c r="Y1130" s="98"/>
      <c r="Z1130" s="98"/>
      <c r="AA1130" s="98"/>
      <c r="AB1130" s="98"/>
      <c r="AC1130" s="98"/>
      <c r="AD1130" s="98"/>
      <c r="AE1130" s="98"/>
      <c r="AF1130" s="98"/>
      <c r="AG1130" s="98"/>
      <c r="AH1130" s="98"/>
    </row>
    <row r="1131" spans="1:34" ht="78.75" customHeight="1">
      <c r="A1131" s="235">
        <f t="shared" si="98"/>
        <v>1089</v>
      </c>
      <c r="B1131" s="336" t="s">
        <v>4367</v>
      </c>
      <c r="C1131" s="76">
        <f t="shared" si="99"/>
        <v>1082</v>
      </c>
      <c r="D1131" s="347" t="s">
        <v>6463</v>
      </c>
      <c r="E1131" s="259" t="s">
        <v>11443</v>
      </c>
      <c r="F1131" s="76" t="s">
        <v>11444</v>
      </c>
      <c r="G1131" s="200" t="s">
        <v>11445</v>
      </c>
      <c r="H1131" s="76" t="s">
        <v>11446</v>
      </c>
      <c r="I1131" s="200" t="s">
        <v>11447</v>
      </c>
      <c r="J1131" s="76" t="s">
        <v>12956</v>
      </c>
      <c r="K1131" s="202" t="s">
        <v>11448</v>
      </c>
      <c r="L1131" s="200" t="s">
        <v>11449</v>
      </c>
      <c r="M1131" s="76"/>
      <c r="N1131" s="202"/>
      <c r="O1131" s="98"/>
      <c r="P1131" s="98"/>
      <c r="Q1131" s="98"/>
      <c r="R1131" s="98"/>
      <c r="S1131" s="98"/>
      <c r="T1131" s="98"/>
      <c r="U1131" s="98"/>
      <c r="V1131" s="98"/>
      <c r="W1131" s="98"/>
      <c r="X1131" s="98"/>
      <c r="Y1131" s="98"/>
      <c r="Z1131" s="98"/>
      <c r="AA1131" s="98"/>
      <c r="AB1131" s="98"/>
      <c r="AC1131" s="98"/>
      <c r="AD1131" s="98"/>
      <c r="AE1131" s="98"/>
      <c r="AF1131" s="98"/>
      <c r="AG1131" s="98"/>
      <c r="AH1131" s="98"/>
    </row>
    <row r="1132" spans="1:34" ht="78.75" customHeight="1">
      <c r="A1132" s="235">
        <f t="shared" si="98"/>
        <v>1090</v>
      </c>
      <c r="B1132" s="336" t="s">
        <v>4367</v>
      </c>
      <c r="C1132" s="76">
        <f t="shared" si="99"/>
        <v>1083</v>
      </c>
      <c r="D1132" s="347" t="s">
        <v>6463</v>
      </c>
      <c r="E1132" s="259" t="s">
        <v>11697</v>
      </c>
      <c r="F1132" s="212" t="s">
        <v>11698</v>
      </c>
      <c r="G1132" s="200" t="s">
        <v>11699</v>
      </c>
      <c r="H1132" s="76" t="s">
        <v>11700</v>
      </c>
      <c r="I1132" s="364">
        <v>45811</v>
      </c>
      <c r="J1132" s="200" t="s">
        <v>12957</v>
      </c>
      <c r="K1132" s="220" t="s">
        <v>11701</v>
      </c>
      <c r="L1132" s="76" t="s">
        <v>11702</v>
      </c>
      <c r="M1132" s="76"/>
      <c r="N1132" s="202"/>
      <c r="O1132" s="98"/>
      <c r="P1132" s="98"/>
      <c r="Q1132" s="98"/>
      <c r="R1132" s="98"/>
      <c r="S1132" s="98"/>
      <c r="T1132" s="98"/>
      <c r="U1132" s="98"/>
      <c r="V1132" s="98"/>
      <c r="W1132" s="98"/>
      <c r="X1132" s="98"/>
      <c r="Y1132" s="98"/>
      <c r="Z1132" s="98"/>
      <c r="AA1132" s="98"/>
      <c r="AB1132" s="98"/>
      <c r="AC1132" s="98"/>
      <c r="AD1132" s="98"/>
      <c r="AE1132" s="98"/>
      <c r="AF1132" s="98"/>
      <c r="AG1132" s="98"/>
      <c r="AH1132" s="98"/>
    </row>
    <row r="1133" spans="1:34" ht="78.75" customHeight="1">
      <c r="A1133" s="235">
        <f t="shared" si="98"/>
        <v>1091</v>
      </c>
      <c r="B1133" s="336" t="s">
        <v>4367</v>
      </c>
      <c r="C1133" s="76">
        <f t="shared" si="99"/>
        <v>1084</v>
      </c>
      <c r="D1133" s="347" t="s">
        <v>6463</v>
      </c>
      <c r="E1133" s="259" t="s">
        <v>11709</v>
      </c>
      <c r="F1133" s="212" t="s">
        <v>11710</v>
      </c>
      <c r="G1133" s="200" t="s">
        <v>11711</v>
      </c>
      <c r="H1133" s="76" t="s">
        <v>11712</v>
      </c>
      <c r="I1133" s="364">
        <v>45815</v>
      </c>
      <c r="J1133" s="200" t="s">
        <v>12958</v>
      </c>
      <c r="K1133" s="220" t="s">
        <v>11713</v>
      </c>
      <c r="L1133" s="76" t="s">
        <v>11714</v>
      </c>
      <c r="M1133" s="76"/>
      <c r="N1133" s="202"/>
      <c r="O1133" s="98"/>
      <c r="P1133" s="98"/>
      <c r="Q1133" s="98"/>
      <c r="R1133" s="98"/>
      <c r="S1133" s="98"/>
      <c r="T1133" s="98"/>
      <c r="U1133" s="98"/>
      <c r="V1133" s="98"/>
      <c r="W1133" s="98"/>
      <c r="X1133" s="98"/>
      <c r="Y1133" s="98"/>
      <c r="Z1133" s="98"/>
      <c r="AA1133" s="98"/>
      <c r="AB1133" s="98"/>
      <c r="AC1133" s="98"/>
      <c r="AD1133" s="98"/>
      <c r="AE1133" s="98"/>
      <c r="AF1133" s="98"/>
      <c r="AG1133" s="98"/>
      <c r="AH1133" s="98"/>
    </row>
    <row r="1134" spans="1:34" ht="24" customHeight="1">
      <c r="A1134" s="337"/>
      <c r="B1134" s="338"/>
      <c r="C1134" s="111"/>
      <c r="D1134" s="351" t="s">
        <v>6692</v>
      </c>
      <c r="E1134" s="351">
        <f>COUNTIF($D$2:$D$1301,D1134)-1</f>
        <v>2</v>
      </c>
      <c r="F1134" s="355"/>
      <c r="G1134" s="342"/>
      <c r="H1134" s="111"/>
      <c r="I1134" s="372"/>
      <c r="J1134" s="342"/>
      <c r="K1134" s="345"/>
      <c r="L1134" s="111"/>
      <c r="M1134" s="111"/>
      <c r="N1134" s="345"/>
      <c r="O1134" s="190"/>
      <c r="P1134" s="190"/>
      <c r="Q1134" s="190"/>
      <c r="R1134" s="190"/>
      <c r="S1134" s="190"/>
      <c r="T1134" s="190"/>
      <c r="U1134" s="190"/>
      <c r="V1134" s="190"/>
      <c r="W1134" s="190"/>
      <c r="X1134" s="190"/>
      <c r="Y1134" s="190"/>
      <c r="Z1134" s="190"/>
      <c r="AA1134" s="190"/>
      <c r="AB1134" s="190"/>
      <c r="AC1134" s="190"/>
      <c r="AD1134" s="190"/>
      <c r="AE1134" s="190"/>
      <c r="AF1134" s="190"/>
      <c r="AG1134" s="190"/>
      <c r="AH1134" s="190"/>
    </row>
    <row r="1135" spans="1:34" ht="60.75" customHeight="1">
      <c r="A1135" s="235">
        <f>A1133+1</f>
        <v>1092</v>
      </c>
      <c r="B1135" s="336" t="s">
        <v>4367</v>
      </c>
      <c r="C1135" s="76">
        <f>C1133+1</f>
        <v>1085</v>
      </c>
      <c r="D1135" s="199" t="s">
        <v>6692</v>
      </c>
      <c r="E1135" s="199" t="s">
        <v>6693</v>
      </c>
      <c r="F1135" s="215"/>
      <c r="G1135" s="200" t="s">
        <v>4294</v>
      </c>
      <c r="H1135" s="76">
        <v>2145</v>
      </c>
      <c r="I1135" s="208" t="s">
        <v>4528</v>
      </c>
      <c r="J1135" s="215" t="s">
        <v>6694</v>
      </c>
      <c r="K1135" s="202" t="s">
        <v>6695</v>
      </c>
      <c r="L1135" s="76" t="s">
        <v>6696</v>
      </c>
      <c r="M1135" s="215"/>
      <c r="N1135" s="202"/>
      <c r="O1135" s="98"/>
      <c r="P1135" s="98"/>
      <c r="Q1135" s="98"/>
      <c r="R1135" s="98"/>
      <c r="S1135" s="98"/>
      <c r="T1135" s="98"/>
      <c r="U1135" s="98"/>
      <c r="V1135" s="98"/>
      <c r="W1135" s="98"/>
      <c r="X1135" s="98"/>
      <c r="Y1135" s="98"/>
      <c r="Z1135" s="98"/>
      <c r="AA1135" s="98"/>
      <c r="AB1135" s="98"/>
      <c r="AC1135" s="98"/>
      <c r="AD1135" s="98"/>
      <c r="AE1135" s="98"/>
      <c r="AF1135" s="98"/>
      <c r="AG1135" s="98"/>
      <c r="AH1135" s="98"/>
    </row>
    <row r="1136" spans="1:34" ht="60.75" customHeight="1">
      <c r="A1136" s="235">
        <f>A1135+1</f>
        <v>1093</v>
      </c>
      <c r="B1136" s="336" t="s">
        <v>4367</v>
      </c>
      <c r="C1136" s="76">
        <f>C1135+1</f>
        <v>1086</v>
      </c>
      <c r="D1136" s="199" t="s">
        <v>6692</v>
      </c>
      <c r="E1136" s="259" t="s">
        <v>11727</v>
      </c>
      <c r="F1136" s="212" t="s">
        <v>11728</v>
      </c>
      <c r="G1136" s="200" t="s">
        <v>11729</v>
      </c>
      <c r="H1136" s="76" t="s">
        <v>11730</v>
      </c>
      <c r="I1136" s="364">
        <v>45826</v>
      </c>
      <c r="J1136" s="200" t="s">
        <v>12959</v>
      </c>
      <c r="K1136" s="220" t="s">
        <v>11731</v>
      </c>
      <c r="L1136" s="76" t="s">
        <v>11732</v>
      </c>
      <c r="M1136" s="76"/>
      <c r="N1136" s="202"/>
      <c r="O1136" s="98"/>
      <c r="P1136" s="98"/>
      <c r="Q1136" s="98"/>
      <c r="R1136" s="98"/>
      <c r="S1136" s="98"/>
      <c r="T1136" s="98"/>
      <c r="U1136" s="98"/>
      <c r="V1136" s="98"/>
      <c r="W1136" s="98"/>
      <c r="X1136" s="98"/>
      <c r="Y1136" s="98"/>
      <c r="Z1136" s="98"/>
      <c r="AA1136" s="98"/>
      <c r="AB1136" s="98"/>
      <c r="AC1136" s="98"/>
      <c r="AD1136" s="98"/>
      <c r="AE1136" s="98"/>
      <c r="AF1136" s="98"/>
      <c r="AG1136" s="98"/>
      <c r="AH1136" s="98"/>
    </row>
    <row r="1137" spans="1:34" ht="60.75" customHeight="1">
      <c r="A1137" s="326"/>
      <c r="B1137" s="416"/>
      <c r="C1137" s="327"/>
      <c r="D1137" s="351" t="s">
        <v>10485</v>
      </c>
      <c r="E1137" s="351">
        <f>COUNTIF($D$2:$D$1301,D1137)-1</f>
        <v>1</v>
      </c>
      <c r="F1137" s="417"/>
      <c r="G1137" s="340"/>
      <c r="H1137" s="327"/>
      <c r="I1137" s="418"/>
      <c r="J1137" s="340"/>
      <c r="K1137" s="250"/>
      <c r="L1137" s="327"/>
      <c r="M1137" s="327"/>
      <c r="N1137" s="250"/>
      <c r="O1137" s="335"/>
      <c r="P1137" s="335"/>
      <c r="Q1137" s="335"/>
      <c r="R1137" s="335"/>
      <c r="S1137" s="335"/>
      <c r="T1137" s="335"/>
      <c r="U1137" s="335"/>
      <c r="V1137" s="335"/>
      <c r="W1137" s="335"/>
      <c r="X1137" s="335"/>
      <c r="Y1137" s="335"/>
      <c r="Z1137" s="335"/>
      <c r="AA1137" s="335"/>
      <c r="AB1137" s="335"/>
      <c r="AC1137" s="335"/>
      <c r="AD1137" s="335"/>
      <c r="AE1137" s="335"/>
      <c r="AF1137" s="335"/>
      <c r="AG1137" s="335"/>
      <c r="AH1137" s="335"/>
    </row>
    <row r="1138" spans="1:34" ht="63.75" customHeight="1">
      <c r="A1138" s="235">
        <f>A1136+1</f>
        <v>1094</v>
      </c>
      <c r="B1138" s="336" t="s">
        <v>4367</v>
      </c>
      <c r="C1138" s="76">
        <f>C1136+1</f>
        <v>1087</v>
      </c>
      <c r="D1138" s="199" t="s">
        <v>10485</v>
      </c>
      <c r="E1138" s="199" t="s">
        <v>10486</v>
      </c>
      <c r="F1138" s="215"/>
      <c r="G1138" s="200" t="s">
        <v>10487</v>
      </c>
      <c r="H1138" s="76">
        <v>1043</v>
      </c>
      <c r="I1138" s="208" t="s">
        <v>5480</v>
      </c>
      <c r="J1138" s="76" t="s">
        <v>10489</v>
      </c>
      <c r="K1138" s="202" t="s">
        <v>12960</v>
      </c>
      <c r="L1138" s="200" t="s">
        <v>10491</v>
      </c>
      <c r="M1138" s="215"/>
      <c r="N1138" s="202"/>
      <c r="O1138" s="98"/>
      <c r="P1138" s="98"/>
      <c r="Q1138" s="98"/>
      <c r="R1138" s="98"/>
      <c r="S1138" s="98"/>
      <c r="T1138" s="98"/>
      <c r="U1138" s="98"/>
      <c r="V1138" s="98"/>
      <c r="W1138" s="98"/>
      <c r="X1138" s="98"/>
      <c r="Y1138" s="98"/>
      <c r="Z1138" s="98"/>
      <c r="AA1138" s="98"/>
      <c r="AB1138" s="98"/>
      <c r="AC1138" s="98"/>
      <c r="AD1138" s="98"/>
      <c r="AE1138" s="98"/>
      <c r="AF1138" s="98"/>
      <c r="AG1138" s="98"/>
      <c r="AH1138" s="98"/>
    </row>
    <row r="1139" spans="1:34" ht="63.75" customHeight="1">
      <c r="A1139" s="337"/>
      <c r="B1139" s="338"/>
      <c r="C1139" s="111"/>
      <c r="D1139" s="351" t="s">
        <v>3940</v>
      </c>
      <c r="E1139" s="413">
        <f>COUNTIF($D$2:$D$1301,D1139)-1</f>
        <v>5</v>
      </c>
      <c r="F1139" s="77"/>
      <c r="G1139" s="342"/>
      <c r="H1139" s="111"/>
      <c r="I1139" s="402"/>
      <c r="J1139" s="111"/>
      <c r="K1139" s="345"/>
      <c r="L1139" s="342"/>
      <c r="M1139" s="77"/>
      <c r="N1139" s="345"/>
      <c r="O1139" s="190"/>
      <c r="P1139" s="190"/>
      <c r="Q1139" s="190"/>
      <c r="R1139" s="190"/>
      <c r="S1139" s="190"/>
      <c r="T1139" s="190"/>
      <c r="U1139" s="190"/>
      <c r="V1139" s="190"/>
      <c r="W1139" s="190"/>
      <c r="X1139" s="190"/>
      <c r="Y1139" s="190"/>
      <c r="Z1139" s="190"/>
      <c r="AA1139" s="190"/>
      <c r="AB1139" s="190"/>
      <c r="AC1139" s="190"/>
      <c r="AD1139" s="190"/>
      <c r="AE1139" s="190"/>
      <c r="AF1139" s="190"/>
      <c r="AG1139" s="190"/>
      <c r="AH1139" s="190"/>
    </row>
    <row r="1140" spans="1:34" ht="51.75" customHeight="1">
      <c r="A1140" s="235">
        <f>A1138+1</f>
        <v>1095</v>
      </c>
      <c r="B1140" s="336" t="s">
        <v>4367</v>
      </c>
      <c r="C1140" s="76">
        <f>C1138+1</f>
        <v>1088</v>
      </c>
      <c r="D1140" s="199" t="s">
        <v>3940</v>
      </c>
      <c r="E1140" s="199" t="s">
        <v>3933</v>
      </c>
      <c r="F1140" s="76"/>
      <c r="G1140" s="200" t="s">
        <v>3934</v>
      </c>
      <c r="H1140" s="76" t="s">
        <v>3935</v>
      </c>
      <c r="I1140" s="200" t="s">
        <v>3936</v>
      </c>
      <c r="J1140" s="200" t="s">
        <v>3941</v>
      </c>
      <c r="K1140" s="202" t="s">
        <v>3938</v>
      </c>
      <c r="L1140" s="76" t="s">
        <v>3939</v>
      </c>
      <c r="M1140" s="76"/>
      <c r="N1140" s="202"/>
      <c r="O1140" s="98"/>
      <c r="P1140" s="98"/>
      <c r="Q1140" s="98"/>
      <c r="R1140" s="98"/>
      <c r="S1140" s="98"/>
      <c r="T1140" s="98"/>
      <c r="U1140" s="98"/>
      <c r="V1140" s="98"/>
      <c r="W1140" s="98"/>
      <c r="X1140" s="98"/>
      <c r="Y1140" s="98"/>
      <c r="Z1140" s="98"/>
      <c r="AA1140" s="98"/>
      <c r="AB1140" s="98"/>
      <c r="AC1140" s="98"/>
      <c r="AD1140" s="98"/>
      <c r="AE1140" s="98"/>
      <c r="AF1140" s="98"/>
      <c r="AG1140" s="98"/>
      <c r="AH1140" s="98"/>
    </row>
    <row r="1141" spans="1:34" ht="63" customHeight="1">
      <c r="A1141" s="235">
        <f t="shared" ref="A1141:A1144" si="100">A1140+1</f>
        <v>1096</v>
      </c>
      <c r="B1141" s="336" t="s">
        <v>4367</v>
      </c>
      <c r="C1141" s="76">
        <f t="shared" ref="C1141:C1144" si="101">C1140+1</f>
        <v>1089</v>
      </c>
      <c r="D1141" s="199" t="s">
        <v>3940</v>
      </c>
      <c r="E1141" s="199" t="s">
        <v>9133</v>
      </c>
      <c r="F1141" s="76" t="s">
        <v>9134</v>
      </c>
      <c r="G1141" s="200" t="s">
        <v>9135</v>
      </c>
      <c r="H1141" s="76" t="s">
        <v>9136</v>
      </c>
      <c r="I1141" s="76" t="s">
        <v>9137</v>
      </c>
      <c r="J1141" s="200" t="s">
        <v>9138</v>
      </c>
      <c r="K1141" s="202" t="s">
        <v>9139</v>
      </c>
      <c r="L1141" s="200" t="s">
        <v>9140</v>
      </c>
      <c r="M1141" s="76"/>
      <c r="N1141" s="202"/>
      <c r="O1141" s="98"/>
      <c r="P1141" s="98"/>
      <c r="Q1141" s="98"/>
      <c r="R1141" s="98"/>
      <c r="S1141" s="98"/>
      <c r="T1141" s="98"/>
      <c r="U1141" s="98"/>
      <c r="V1141" s="98"/>
      <c r="W1141" s="98"/>
      <c r="X1141" s="98"/>
      <c r="Y1141" s="98"/>
      <c r="Z1141" s="98"/>
      <c r="AA1141" s="98"/>
      <c r="AB1141" s="98"/>
      <c r="AC1141" s="98"/>
      <c r="AD1141" s="98"/>
      <c r="AE1141" s="98"/>
      <c r="AF1141" s="98"/>
      <c r="AG1141" s="98"/>
      <c r="AH1141" s="98"/>
    </row>
    <row r="1142" spans="1:34" ht="59.25" customHeight="1">
      <c r="A1142" s="235">
        <f t="shared" si="100"/>
        <v>1097</v>
      </c>
      <c r="B1142" s="336" t="s">
        <v>4367</v>
      </c>
      <c r="C1142" s="76">
        <f t="shared" si="101"/>
        <v>1090</v>
      </c>
      <c r="D1142" s="199" t="s">
        <v>3940</v>
      </c>
      <c r="E1142" s="199" t="s">
        <v>12961</v>
      </c>
      <c r="F1142" s="76"/>
      <c r="G1142" s="200" t="s">
        <v>9150</v>
      </c>
      <c r="H1142" s="76" t="s">
        <v>12962</v>
      </c>
      <c r="I1142" s="76" t="s">
        <v>12963</v>
      </c>
      <c r="J1142" s="200" t="s">
        <v>9153</v>
      </c>
      <c r="K1142" s="202" t="s">
        <v>12964</v>
      </c>
      <c r="L1142" s="200" t="s">
        <v>9155</v>
      </c>
      <c r="M1142" s="76"/>
      <c r="N1142" s="202"/>
      <c r="O1142" s="98"/>
      <c r="P1142" s="98"/>
      <c r="Q1142" s="98"/>
      <c r="R1142" s="98"/>
      <c r="S1142" s="98"/>
      <c r="T1142" s="98"/>
      <c r="U1142" s="98"/>
      <c r="V1142" s="98"/>
      <c r="W1142" s="98"/>
      <c r="X1142" s="98"/>
      <c r="Y1142" s="98"/>
      <c r="Z1142" s="98"/>
      <c r="AA1142" s="98"/>
      <c r="AB1142" s="98"/>
      <c r="AC1142" s="98"/>
      <c r="AD1142" s="98"/>
      <c r="AE1142" s="98"/>
      <c r="AF1142" s="98"/>
      <c r="AG1142" s="98"/>
      <c r="AH1142" s="98"/>
    </row>
    <row r="1143" spans="1:34" ht="63" customHeight="1">
      <c r="A1143" s="235">
        <f t="shared" si="100"/>
        <v>1098</v>
      </c>
      <c r="B1143" s="336" t="s">
        <v>4367</v>
      </c>
      <c r="C1143" s="76">
        <f t="shared" si="101"/>
        <v>1091</v>
      </c>
      <c r="D1143" s="199" t="s">
        <v>3940</v>
      </c>
      <c r="E1143" s="199" t="s">
        <v>9233</v>
      </c>
      <c r="F1143" s="76"/>
      <c r="G1143" s="200" t="s">
        <v>9234</v>
      </c>
      <c r="H1143" s="76" t="s">
        <v>9235</v>
      </c>
      <c r="I1143" s="76" t="s">
        <v>9236</v>
      </c>
      <c r="J1143" s="215" t="s">
        <v>9237</v>
      </c>
      <c r="K1143" s="202" t="s">
        <v>9238</v>
      </c>
      <c r="L1143" s="200" t="s">
        <v>9239</v>
      </c>
      <c r="M1143" s="76"/>
      <c r="N1143" s="202"/>
      <c r="O1143" s="98"/>
      <c r="P1143" s="98"/>
      <c r="Q1143" s="98"/>
      <c r="R1143" s="98"/>
      <c r="S1143" s="98"/>
      <c r="T1143" s="98"/>
      <c r="U1143" s="98"/>
      <c r="V1143" s="98"/>
      <c r="W1143" s="98"/>
      <c r="X1143" s="98"/>
      <c r="Y1143" s="98"/>
      <c r="Z1143" s="98"/>
      <c r="AA1143" s="98"/>
      <c r="AB1143" s="98"/>
      <c r="AC1143" s="98"/>
      <c r="AD1143" s="98"/>
      <c r="AE1143" s="98"/>
      <c r="AF1143" s="98"/>
      <c r="AG1143" s="98"/>
      <c r="AH1143" s="98"/>
    </row>
    <row r="1144" spans="1:34" ht="63" customHeight="1">
      <c r="A1144" s="235">
        <f t="shared" si="100"/>
        <v>1099</v>
      </c>
      <c r="B1144" s="336" t="s">
        <v>4367</v>
      </c>
      <c r="C1144" s="76">
        <f t="shared" si="101"/>
        <v>1092</v>
      </c>
      <c r="D1144" s="199" t="s">
        <v>3940</v>
      </c>
      <c r="E1144" s="199" t="s">
        <v>9273</v>
      </c>
      <c r="F1144" s="200"/>
      <c r="G1144" s="200" t="s">
        <v>9275</v>
      </c>
      <c r="H1144" s="76">
        <v>2281</v>
      </c>
      <c r="I1144" s="201" t="s">
        <v>12553</v>
      </c>
      <c r="J1144" s="200" t="s">
        <v>9276</v>
      </c>
      <c r="K1144" s="202" t="s">
        <v>12965</v>
      </c>
      <c r="L1144" s="200" t="s">
        <v>9278</v>
      </c>
      <c r="M1144" s="76"/>
      <c r="N1144" s="202"/>
      <c r="O1144" s="98"/>
      <c r="P1144" s="98"/>
      <c r="Q1144" s="98"/>
      <c r="R1144" s="98"/>
      <c r="S1144" s="98"/>
      <c r="T1144" s="98"/>
      <c r="U1144" s="98"/>
      <c r="V1144" s="98"/>
      <c r="W1144" s="98"/>
      <c r="X1144" s="98"/>
      <c r="Y1144" s="98"/>
      <c r="Z1144" s="98"/>
      <c r="AA1144" s="98"/>
      <c r="AB1144" s="98"/>
      <c r="AC1144" s="98"/>
      <c r="AD1144" s="98"/>
      <c r="AE1144" s="98"/>
      <c r="AF1144" s="98"/>
      <c r="AG1144" s="98"/>
      <c r="AH1144" s="98"/>
    </row>
    <row r="1145" spans="1:34" ht="63" customHeight="1">
      <c r="A1145" s="337"/>
      <c r="B1145" s="338"/>
      <c r="C1145" s="111"/>
      <c r="D1145" s="351" t="s">
        <v>3788</v>
      </c>
      <c r="E1145" s="351">
        <f>COUNTIF($D$2:$D$1301,D1145)-1</f>
        <v>2</v>
      </c>
      <c r="F1145" s="342"/>
      <c r="G1145" s="342"/>
      <c r="H1145" s="111"/>
      <c r="I1145" s="389"/>
      <c r="J1145" s="342"/>
      <c r="K1145" s="345"/>
      <c r="L1145" s="342"/>
      <c r="M1145" s="111"/>
      <c r="N1145" s="345"/>
      <c r="O1145" s="190"/>
      <c r="P1145" s="190"/>
      <c r="Q1145" s="190"/>
      <c r="R1145" s="190"/>
      <c r="S1145" s="190"/>
      <c r="T1145" s="190"/>
      <c r="U1145" s="190"/>
      <c r="V1145" s="190"/>
      <c r="W1145" s="190"/>
      <c r="X1145" s="190"/>
      <c r="Y1145" s="190"/>
      <c r="Z1145" s="190"/>
      <c r="AA1145" s="190"/>
      <c r="AB1145" s="190"/>
      <c r="AC1145" s="190"/>
      <c r="AD1145" s="190"/>
      <c r="AE1145" s="190"/>
      <c r="AF1145" s="190"/>
      <c r="AG1145" s="190"/>
      <c r="AH1145" s="190"/>
    </row>
    <row r="1146" spans="1:34" ht="63" customHeight="1">
      <c r="A1146" s="235">
        <f>A1144+1</f>
        <v>1100</v>
      </c>
      <c r="B1146" s="336" t="s">
        <v>4367</v>
      </c>
      <c r="C1146" s="76">
        <f>C1144+1</f>
        <v>1093</v>
      </c>
      <c r="D1146" s="199" t="s">
        <v>3788</v>
      </c>
      <c r="E1146" s="199" t="s">
        <v>3789</v>
      </c>
      <c r="F1146" s="76" t="s">
        <v>3790</v>
      </c>
      <c r="G1146" s="200" t="s">
        <v>3791</v>
      </c>
      <c r="H1146" s="76" t="s">
        <v>3792</v>
      </c>
      <c r="I1146" s="200" t="s">
        <v>3793</v>
      </c>
      <c r="J1146" s="200" t="s">
        <v>3794</v>
      </c>
      <c r="K1146" s="202" t="s">
        <v>3795</v>
      </c>
      <c r="L1146" s="76" t="s">
        <v>3796</v>
      </c>
      <c r="M1146" s="76"/>
      <c r="N1146" s="202"/>
      <c r="O1146" s="98"/>
      <c r="P1146" s="98"/>
      <c r="Q1146" s="98"/>
      <c r="R1146" s="98"/>
      <c r="S1146" s="98"/>
      <c r="T1146" s="98"/>
      <c r="U1146" s="98"/>
      <c r="V1146" s="98"/>
      <c r="W1146" s="98"/>
      <c r="X1146" s="98"/>
      <c r="Y1146" s="98"/>
      <c r="Z1146" s="98"/>
      <c r="AA1146" s="98"/>
      <c r="AB1146" s="98"/>
      <c r="AC1146" s="98"/>
      <c r="AD1146" s="98"/>
      <c r="AE1146" s="98"/>
      <c r="AF1146" s="98"/>
      <c r="AG1146" s="98"/>
      <c r="AH1146" s="98"/>
    </row>
    <row r="1147" spans="1:34" ht="31.5" customHeight="1">
      <c r="A1147" s="235">
        <f>A1146+1</f>
        <v>1101</v>
      </c>
      <c r="B1147" s="336" t="s">
        <v>4367</v>
      </c>
      <c r="C1147" s="76">
        <f>C1146+1</f>
        <v>1094</v>
      </c>
      <c r="D1147" s="199" t="s">
        <v>3788</v>
      </c>
      <c r="E1147" s="199" t="s">
        <v>4884</v>
      </c>
      <c r="F1147" s="215" t="s">
        <v>4885</v>
      </c>
      <c r="G1147" s="200" t="s">
        <v>4886</v>
      </c>
      <c r="H1147" s="76">
        <v>1841</v>
      </c>
      <c r="I1147" s="201">
        <v>45205</v>
      </c>
      <c r="J1147" s="215" t="s">
        <v>4889</v>
      </c>
      <c r="K1147" s="202" t="s">
        <v>4890</v>
      </c>
      <c r="L1147" s="200" t="s">
        <v>4891</v>
      </c>
      <c r="M1147" s="272"/>
      <c r="N1147" s="202"/>
      <c r="O1147" s="98"/>
      <c r="P1147" s="98"/>
      <c r="Q1147" s="98"/>
      <c r="R1147" s="98"/>
      <c r="S1147" s="98"/>
      <c r="T1147" s="98"/>
      <c r="U1147" s="98"/>
      <c r="V1147" s="98"/>
      <c r="W1147" s="98"/>
      <c r="X1147" s="98"/>
      <c r="Y1147" s="98"/>
      <c r="Z1147" s="98"/>
      <c r="AA1147" s="98"/>
      <c r="AB1147" s="98"/>
      <c r="AC1147" s="98"/>
      <c r="AD1147" s="98"/>
      <c r="AE1147" s="98"/>
      <c r="AF1147" s="98"/>
      <c r="AG1147" s="98"/>
      <c r="AH1147" s="98"/>
    </row>
    <row r="1148" spans="1:34" ht="31.5" customHeight="1">
      <c r="A1148" s="337"/>
      <c r="B1148" s="338"/>
      <c r="C1148" s="111"/>
      <c r="D1148" s="350" t="s">
        <v>5016</v>
      </c>
      <c r="E1148" s="427">
        <f>COUNTIF($D$2:$D$1301,D1148)-1</f>
        <v>7</v>
      </c>
      <c r="F1148" s="77"/>
      <c r="G1148" s="342"/>
      <c r="H1148" s="428"/>
      <c r="I1148" s="429"/>
      <c r="J1148" s="77"/>
      <c r="K1148" s="430"/>
      <c r="L1148" s="342"/>
      <c r="M1148" s="426"/>
      <c r="N1148" s="345"/>
      <c r="O1148" s="190"/>
      <c r="P1148" s="190"/>
      <c r="Q1148" s="190"/>
      <c r="R1148" s="190"/>
      <c r="S1148" s="190"/>
      <c r="T1148" s="190"/>
      <c r="U1148" s="190"/>
      <c r="V1148" s="190"/>
      <c r="W1148" s="190"/>
      <c r="X1148" s="190"/>
      <c r="Y1148" s="190"/>
      <c r="Z1148" s="190"/>
      <c r="AA1148" s="190"/>
      <c r="AB1148" s="190"/>
      <c r="AC1148" s="190"/>
      <c r="AD1148" s="190"/>
      <c r="AE1148" s="190"/>
      <c r="AF1148" s="190"/>
      <c r="AG1148" s="190"/>
      <c r="AH1148" s="190"/>
    </row>
    <row r="1149" spans="1:34" ht="94.5" customHeight="1">
      <c r="A1149" s="235">
        <f>A1147+1</f>
        <v>1102</v>
      </c>
      <c r="B1149" s="336" t="s">
        <v>4367</v>
      </c>
      <c r="C1149" s="76">
        <f>C1147+1</f>
        <v>1095</v>
      </c>
      <c r="D1149" s="347" t="s">
        <v>5016</v>
      </c>
      <c r="E1149" s="239" t="s">
        <v>5017</v>
      </c>
      <c r="F1149" s="215"/>
      <c r="G1149" s="200" t="s">
        <v>5019</v>
      </c>
      <c r="H1149" s="287" t="s">
        <v>12966</v>
      </c>
      <c r="I1149" s="304" t="s">
        <v>12967</v>
      </c>
      <c r="J1149" s="215" t="s">
        <v>5022</v>
      </c>
      <c r="K1149" s="286" t="s">
        <v>12968</v>
      </c>
      <c r="L1149" s="76" t="s">
        <v>5024</v>
      </c>
      <c r="M1149" s="76" t="s">
        <v>7705</v>
      </c>
      <c r="N1149" s="202"/>
      <c r="O1149" s="98"/>
      <c r="P1149" s="98"/>
      <c r="Q1149" s="98"/>
      <c r="R1149" s="98"/>
      <c r="S1149" s="98"/>
      <c r="T1149" s="98"/>
      <c r="U1149" s="98"/>
      <c r="V1149" s="98"/>
      <c r="W1149" s="98"/>
      <c r="X1149" s="98"/>
      <c r="Y1149" s="98"/>
      <c r="Z1149" s="98"/>
      <c r="AA1149" s="98"/>
      <c r="AB1149" s="98"/>
      <c r="AC1149" s="98"/>
      <c r="AD1149" s="98"/>
      <c r="AE1149" s="98"/>
      <c r="AF1149" s="98"/>
      <c r="AG1149" s="98"/>
      <c r="AH1149" s="98"/>
    </row>
    <row r="1150" spans="1:34" ht="47.25" customHeight="1">
      <c r="A1150" s="235">
        <f t="shared" ref="A1150:A1155" si="102">A1149+1</f>
        <v>1103</v>
      </c>
      <c r="B1150" s="336" t="s">
        <v>4367</v>
      </c>
      <c r="C1150" s="76">
        <f t="shared" ref="C1150:C1155" si="103">C1149+1</f>
        <v>1096</v>
      </c>
      <c r="D1150" s="347" t="s">
        <v>5016</v>
      </c>
      <c r="E1150" s="199" t="s">
        <v>5026</v>
      </c>
      <c r="F1150" s="200" t="s">
        <v>5027</v>
      </c>
      <c r="G1150" s="200" t="s">
        <v>5028</v>
      </c>
      <c r="H1150" s="76" t="s">
        <v>5029</v>
      </c>
      <c r="I1150" s="202" t="s">
        <v>5030</v>
      </c>
      <c r="J1150" s="200" t="s">
        <v>5031</v>
      </c>
      <c r="K1150" s="206" t="s">
        <v>5032</v>
      </c>
      <c r="L1150" s="200" t="s">
        <v>5033</v>
      </c>
      <c r="M1150" s="76" t="s">
        <v>3501</v>
      </c>
      <c r="N1150" s="202"/>
      <c r="O1150" s="98"/>
      <c r="P1150" s="98"/>
      <c r="Q1150" s="98"/>
      <c r="R1150" s="98"/>
      <c r="S1150" s="98"/>
      <c r="T1150" s="98"/>
      <c r="U1150" s="98"/>
      <c r="V1150" s="98"/>
      <c r="W1150" s="98"/>
      <c r="X1150" s="98"/>
      <c r="Y1150" s="98"/>
      <c r="Z1150" s="98"/>
      <c r="AA1150" s="98"/>
      <c r="AB1150" s="98"/>
      <c r="AC1150" s="98"/>
      <c r="AD1150" s="98"/>
      <c r="AE1150" s="98"/>
      <c r="AF1150" s="98"/>
      <c r="AG1150" s="98"/>
      <c r="AH1150" s="98"/>
    </row>
    <row r="1151" spans="1:34" ht="94.5" customHeight="1">
      <c r="A1151" s="235">
        <f t="shared" si="102"/>
        <v>1104</v>
      </c>
      <c r="B1151" s="336" t="s">
        <v>4367</v>
      </c>
      <c r="C1151" s="76">
        <f t="shared" si="103"/>
        <v>1097</v>
      </c>
      <c r="D1151" s="347" t="s">
        <v>5016</v>
      </c>
      <c r="E1151" s="199" t="s">
        <v>5068</v>
      </c>
      <c r="F1151" s="200"/>
      <c r="G1151" s="200" t="s">
        <v>5069</v>
      </c>
      <c r="H1151" s="76">
        <v>5533</v>
      </c>
      <c r="I1151" s="201">
        <v>43750</v>
      </c>
      <c r="J1151" s="200" t="s">
        <v>5070</v>
      </c>
      <c r="K1151" s="202" t="s">
        <v>5071</v>
      </c>
      <c r="L1151" s="200" t="s">
        <v>5072</v>
      </c>
      <c r="M1151" s="76"/>
      <c r="N1151" s="202"/>
      <c r="O1151" s="98"/>
      <c r="P1151" s="98"/>
      <c r="Q1151" s="98"/>
      <c r="R1151" s="98"/>
      <c r="S1151" s="98"/>
      <c r="T1151" s="98"/>
      <c r="U1151" s="98"/>
      <c r="V1151" s="98"/>
      <c r="W1151" s="98"/>
      <c r="X1151" s="98"/>
      <c r="Y1151" s="98"/>
      <c r="Z1151" s="98"/>
      <c r="AA1151" s="98"/>
      <c r="AB1151" s="98"/>
      <c r="AC1151" s="98"/>
      <c r="AD1151" s="98"/>
      <c r="AE1151" s="98"/>
      <c r="AF1151" s="98"/>
      <c r="AG1151" s="98"/>
      <c r="AH1151" s="98"/>
    </row>
    <row r="1152" spans="1:34" ht="78.75" customHeight="1">
      <c r="A1152" s="235">
        <f t="shared" si="102"/>
        <v>1105</v>
      </c>
      <c r="B1152" s="235" t="s">
        <v>10389</v>
      </c>
      <c r="C1152" s="76">
        <f t="shared" si="103"/>
        <v>1098</v>
      </c>
      <c r="D1152" s="347" t="s">
        <v>5016</v>
      </c>
      <c r="E1152" s="199" t="s">
        <v>5090</v>
      </c>
      <c r="F1152" s="212"/>
      <c r="G1152" s="275" t="s">
        <v>5091</v>
      </c>
      <c r="H1152" s="266">
        <v>2454</v>
      </c>
      <c r="I1152" s="266" t="s">
        <v>4163</v>
      </c>
      <c r="J1152" s="215" t="s">
        <v>5092</v>
      </c>
      <c r="K1152" s="216" t="s">
        <v>5093</v>
      </c>
      <c r="L1152" s="200" t="s">
        <v>5094</v>
      </c>
      <c r="M1152" s="76"/>
      <c r="N1152" s="202"/>
      <c r="O1152" s="98"/>
      <c r="P1152" s="98"/>
      <c r="Q1152" s="98"/>
      <c r="R1152" s="98"/>
      <c r="S1152" s="98"/>
      <c r="T1152" s="98"/>
      <c r="U1152" s="98"/>
      <c r="V1152" s="98"/>
      <c r="W1152" s="98"/>
      <c r="X1152" s="98"/>
      <c r="Y1152" s="98"/>
      <c r="Z1152" s="98"/>
      <c r="AA1152" s="98"/>
      <c r="AB1152" s="98"/>
      <c r="AC1152" s="98"/>
      <c r="AD1152" s="98"/>
      <c r="AE1152" s="98"/>
      <c r="AF1152" s="98"/>
      <c r="AG1152" s="98"/>
      <c r="AH1152" s="98"/>
    </row>
    <row r="1153" spans="1:34" ht="31.5" customHeight="1">
      <c r="A1153" s="235">
        <f t="shared" si="102"/>
        <v>1106</v>
      </c>
      <c r="B1153" s="235" t="s">
        <v>10398</v>
      </c>
      <c r="C1153" s="76">
        <f t="shared" si="103"/>
        <v>1099</v>
      </c>
      <c r="D1153" s="347" t="s">
        <v>5016</v>
      </c>
      <c r="E1153" s="199" t="s">
        <v>5095</v>
      </c>
      <c r="F1153" s="200"/>
      <c r="G1153" s="200" t="s">
        <v>5096</v>
      </c>
      <c r="H1153" s="76">
        <v>3932</v>
      </c>
      <c r="I1153" s="208">
        <v>44115</v>
      </c>
      <c r="J1153" s="215" t="s">
        <v>5097</v>
      </c>
      <c r="K1153" s="202" t="s">
        <v>5098</v>
      </c>
      <c r="L1153" s="200" t="s">
        <v>5099</v>
      </c>
      <c r="M1153" s="76"/>
      <c r="N1153" s="202"/>
      <c r="O1153" s="98" t="s">
        <v>3088</v>
      </c>
      <c r="P1153" s="98"/>
      <c r="Q1153" s="98"/>
      <c r="R1153" s="98"/>
      <c r="S1153" s="98"/>
      <c r="T1153" s="98"/>
      <c r="U1153" s="98"/>
      <c r="V1153" s="98"/>
      <c r="W1153" s="98"/>
      <c r="X1153" s="98"/>
      <c r="Y1153" s="98"/>
      <c r="Z1153" s="98"/>
      <c r="AA1153" s="98"/>
      <c r="AB1153" s="98"/>
      <c r="AC1153" s="98"/>
      <c r="AD1153" s="98"/>
      <c r="AE1153" s="98"/>
      <c r="AF1153" s="98"/>
      <c r="AG1153" s="98"/>
      <c r="AH1153" s="98"/>
    </row>
    <row r="1154" spans="1:34" ht="31.5" customHeight="1">
      <c r="A1154" s="235">
        <f t="shared" si="102"/>
        <v>1107</v>
      </c>
      <c r="B1154" s="235" t="s">
        <v>10398</v>
      </c>
      <c r="C1154" s="76">
        <f t="shared" si="103"/>
        <v>1100</v>
      </c>
      <c r="D1154" s="347" t="s">
        <v>5016</v>
      </c>
      <c r="E1154" s="199" t="s">
        <v>5111</v>
      </c>
      <c r="F1154" s="76" t="s">
        <v>5112</v>
      </c>
      <c r="G1154" s="200" t="s">
        <v>5113</v>
      </c>
      <c r="H1154" s="76">
        <v>1290</v>
      </c>
      <c r="I1154" s="208" t="s">
        <v>3235</v>
      </c>
      <c r="J1154" s="215" t="s">
        <v>5114</v>
      </c>
      <c r="K1154" s="202" t="s">
        <v>5115</v>
      </c>
      <c r="L1154" s="200" t="s">
        <v>5116</v>
      </c>
      <c r="M1154" s="76"/>
      <c r="N1154" s="202"/>
      <c r="O1154" s="98"/>
      <c r="P1154" s="98"/>
      <c r="Q1154" s="98"/>
      <c r="R1154" s="98"/>
      <c r="S1154" s="98"/>
      <c r="T1154" s="98"/>
      <c r="U1154" s="98"/>
      <c r="V1154" s="98"/>
      <c r="W1154" s="98"/>
      <c r="X1154" s="98"/>
      <c r="Y1154" s="98"/>
      <c r="Z1154" s="98"/>
      <c r="AA1154" s="98"/>
      <c r="AB1154" s="98"/>
      <c r="AC1154" s="98"/>
      <c r="AD1154" s="98"/>
      <c r="AE1154" s="98"/>
      <c r="AF1154" s="98"/>
      <c r="AG1154" s="98"/>
      <c r="AH1154" s="98"/>
    </row>
    <row r="1155" spans="1:34" ht="31.5" customHeight="1">
      <c r="A1155" s="235">
        <f t="shared" si="102"/>
        <v>1108</v>
      </c>
      <c r="B1155" s="235" t="s">
        <v>10398</v>
      </c>
      <c r="C1155" s="76">
        <f t="shared" si="103"/>
        <v>1101</v>
      </c>
      <c r="D1155" s="347" t="s">
        <v>5016</v>
      </c>
      <c r="E1155" s="259" t="s">
        <v>5152</v>
      </c>
      <c r="F1155" s="215" t="s">
        <v>5153</v>
      </c>
      <c r="G1155" s="200" t="s">
        <v>5154</v>
      </c>
      <c r="H1155" s="266">
        <v>4429</v>
      </c>
      <c r="I1155" s="431" t="s">
        <v>5156</v>
      </c>
      <c r="J1155" s="215" t="s">
        <v>5157</v>
      </c>
      <c r="K1155" s="216" t="s">
        <v>5158</v>
      </c>
      <c r="L1155" s="200" t="s">
        <v>5159</v>
      </c>
      <c r="M1155" s="76"/>
      <c r="N1155" s="202"/>
      <c r="O1155" s="98"/>
      <c r="P1155" s="98"/>
      <c r="Q1155" s="98"/>
      <c r="R1155" s="98"/>
      <c r="S1155" s="98"/>
      <c r="T1155" s="98"/>
      <c r="U1155" s="98"/>
      <c r="V1155" s="98"/>
      <c r="W1155" s="98"/>
      <c r="X1155" s="98"/>
      <c r="Y1155" s="98"/>
      <c r="Z1155" s="98"/>
      <c r="AA1155" s="98"/>
      <c r="AB1155" s="98"/>
      <c r="AC1155" s="98"/>
      <c r="AD1155" s="98"/>
      <c r="AE1155" s="98"/>
      <c r="AF1155" s="98"/>
      <c r="AG1155" s="98"/>
      <c r="AH1155" s="98"/>
    </row>
    <row r="1156" spans="1:34" ht="31.5" customHeight="1">
      <c r="A1156" s="337"/>
      <c r="B1156" s="337"/>
      <c r="C1156" s="111"/>
      <c r="D1156" s="350" t="s">
        <v>10139</v>
      </c>
      <c r="E1156" s="351">
        <f>COUNTIF($D$2:$D$1301,D1156)-1</f>
        <v>1</v>
      </c>
      <c r="F1156" s="77"/>
      <c r="G1156" s="342"/>
      <c r="H1156" s="432"/>
      <c r="I1156" s="433"/>
      <c r="J1156" s="77"/>
      <c r="K1156" s="344"/>
      <c r="L1156" s="342"/>
      <c r="M1156" s="111"/>
      <c r="N1156" s="345"/>
      <c r="O1156" s="190"/>
      <c r="P1156" s="190"/>
      <c r="Q1156" s="190"/>
      <c r="R1156" s="190"/>
      <c r="S1156" s="190"/>
      <c r="T1156" s="190"/>
      <c r="U1156" s="190"/>
      <c r="V1156" s="190"/>
      <c r="W1156" s="190"/>
      <c r="X1156" s="190"/>
      <c r="Y1156" s="190"/>
      <c r="Z1156" s="190"/>
      <c r="AA1156" s="190"/>
      <c r="AB1156" s="190"/>
      <c r="AC1156" s="190"/>
      <c r="AD1156" s="190"/>
      <c r="AE1156" s="190"/>
      <c r="AF1156" s="190"/>
      <c r="AG1156" s="190"/>
      <c r="AH1156" s="190"/>
    </row>
    <row r="1157" spans="1:34" ht="63" customHeight="1">
      <c r="A1157" s="235">
        <f>A1155+1</f>
        <v>1109</v>
      </c>
      <c r="B1157" s="235" t="s">
        <v>10398</v>
      </c>
      <c r="C1157" s="76">
        <f>C1155+1</f>
        <v>1102</v>
      </c>
      <c r="D1157" s="347" t="s">
        <v>10139</v>
      </c>
      <c r="E1157" s="199" t="s">
        <v>10140</v>
      </c>
      <c r="F1157" s="212"/>
      <c r="G1157" s="200" t="s">
        <v>10141</v>
      </c>
      <c r="H1157" s="76">
        <v>2146</v>
      </c>
      <c r="I1157" s="201" t="s">
        <v>4528</v>
      </c>
      <c r="J1157" s="215" t="s">
        <v>12969</v>
      </c>
      <c r="K1157" s="202" t="s">
        <v>10142</v>
      </c>
      <c r="L1157" s="200" t="s">
        <v>10143</v>
      </c>
      <c r="M1157" s="76"/>
      <c r="N1157" s="202"/>
      <c r="O1157" s="98"/>
      <c r="P1157" s="98"/>
      <c r="Q1157" s="98"/>
      <c r="R1157" s="98"/>
      <c r="S1157" s="98"/>
      <c r="T1157" s="98"/>
      <c r="U1157" s="98"/>
      <c r="V1157" s="98"/>
      <c r="W1157" s="98"/>
      <c r="X1157" s="98"/>
      <c r="Y1157" s="98"/>
      <c r="Z1157" s="98"/>
      <c r="AA1157" s="98"/>
      <c r="AB1157" s="98"/>
      <c r="AC1157" s="98"/>
      <c r="AD1157" s="98"/>
      <c r="AE1157" s="98"/>
      <c r="AF1157" s="98"/>
      <c r="AG1157" s="98"/>
      <c r="AH1157" s="98"/>
    </row>
    <row r="1158" spans="1:34" ht="63" customHeight="1">
      <c r="A1158" s="337"/>
      <c r="B1158" s="337"/>
      <c r="C1158" s="111"/>
      <c r="D1158" s="350" t="s">
        <v>5545</v>
      </c>
      <c r="E1158" s="351">
        <f>COUNTIF($D$2:$D$1301,D1158)-1</f>
        <v>11</v>
      </c>
      <c r="F1158" s="355"/>
      <c r="G1158" s="342"/>
      <c r="H1158" s="111"/>
      <c r="I1158" s="389"/>
      <c r="J1158" s="77"/>
      <c r="K1158" s="345"/>
      <c r="L1158" s="342"/>
      <c r="M1158" s="111"/>
      <c r="N1158" s="345"/>
      <c r="O1158" s="190"/>
      <c r="P1158" s="190"/>
      <c r="Q1158" s="190"/>
      <c r="R1158" s="190"/>
      <c r="S1158" s="190"/>
      <c r="T1158" s="190"/>
      <c r="U1158" s="190"/>
      <c r="V1158" s="190"/>
      <c r="W1158" s="190"/>
      <c r="X1158" s="190"/>
      <c r="Y1158" s="190"/>
      <c r="Z1158" s="190"/>
      <c r="AA1158" s="190"/>
      <c r="AB1158" s="190"/>
      <c r="AC1158" s="190"/>
      <c r="AD1158" s="190"/>
      <c r="AE1158" s="190"/>
      <c r="AF1158" s="190"/>
      <c r="AG1158" s="190"/>
      <c r="AH1158" s="190"/>
    </row>
    <row r="1159" spans="1:34" ht="47.25" customHeight="1">
      <c r="A1159" s="235">
        <f>A1157+1</f>
        <v>1110</v>
      </c>
      <c r="B1159" s="235" t="s">
        <v>10425</v>
      </c>
      <c r="C1159" s="76">
        <f>C1157+1</f>
        <v>1103</v>
      </c>
      <c r="D1159" s="347" t="s">
        <v>5545</v>
      </c>
      <c r="E1159" s="199" t="s">
        <v>5546</v>
      </c>
      <c r="F1159" s="76"/>
      <c r="G1159" s="200" t="s">
        <v>5547</v>
      </c>
      <c r="H1159" s="76" t="s">
        <v>5548</v>
      </c>
      <c r="I1159" s="200" t="s">
        <v>5549</v>
      </c>
      <c r="J1159" s="76" t="s">
        <v>12970</v>
      </c>
      <c r="K1159" s="216" t="s">
        <v>5550</v>
      </c>
      <c r="L1159" s="76" t="s">
        <v>5551</v>
      </c>
      <c r="M1159" s="76"/>
      <c r="N1159" s="202"/>
      <c r="O1159" s="98"/>
      <c r="P1159" s="98"/>
      <c r="Q1159" s="98"/>
      <c r="R1159" s="98"/>
      <c r="S1159" s="98"/>
      <c r="T1159" s="98"/>
      <c r="U1159" s="98"/>
      <c r="V1159" s="98"/>
      <c r="W1159" s="98"/>
      <c r="X1159" s="98"/>
      <c r="Y1159" s="98"/>
      <c r="Z1159" s="98"/>
      <c r="AA1159" s="98"/>
      <c r="AB1159" s="98"/>
      <c r="AC1159" s="98"/>
      <c r="AD1159" s="98"/>
      <c r="AE1159" s="98"/>
      <c r="AF1159" s="98"/>
      <c r="AG1159" s="98"/>
      <c r="AH1159" s="98"/>
    </row>
    <row r="1160" spans="1:34" ht="63" customHeight="1">
      <c r="A1160" s="235">
        <f t="shared" ref="A1160:A1169" si="104">A1159+1</f>
        <v>1111</v>
      </c>
      <c r="B1160" s="235" t="s">
        <v>10425</v>
      </c>
      <c r="C1160" s="76">
        <f t="shared" ref="C1160:C1169" si="105">C1159+1</f>
        <v>1104</v>
      </c>
      <c r="D1160" s="347" t="s">
        <v>5545</v>
      </c>
      <c r="E1160" s="199" t="s">
        <v>5568</v>
      </c>
      <c r="F1160" s="215"/>
      <c r="G1160" s="200" t="s">
        <v>5569</v>
      </c>
      <c r="H1160" s="76">
        <v>1660</v>
      </c>
      <c r="I1160" s="208" t="s">
        <v>5570</v>
      </c>
      <c r="J1160" s="215" t="s">
        <v>12971</v>
      </c>
      <c r="K1160" s="202" t="s">
        <v>5571</v>
      </c>
      <c r="L1160" s="76" t="s">
        <v>5572</v>
      </c>
      <c r="M1160" s="76"/>
      <c r="N1160" s="202"/>
      <c r="O1160" s="98"/>
      <c r="P1160" s="98"/>
      <c r="Q1160" s="98"/>
      <c r="R1160" s="98"/>
      <c r="S1160" s="98"/>
      <c r="T1160" s="98"/>
      <c r="U1160" s="98"/>
      <c r="V1160" s="98"/>
      <c r="W1160" s="98"/>
      <c r="X1160" s="98"/>
      <c r="Y1160" s="98"/>
      <c r="Z1160" s="98"/>
      <c r="AA1160" s="98"/>
      <c r="AB1160" s="98"/>
      <c r="AC1160" s="98"/>
      <c r="AD1160" s="98"/>
      <c r="AE1160" s="98"/>
      <c r="AF1160" s="98"/>
      <c r="AG1160" s="98"/>
      <c r="AH1160" s="98"/>
    </row>
    <row r="1161" spans="1:34" ht="44.25" customHeight="1">
      <c r="A1161" s="235">
        <f t="shared" si="104"/>
        <v>1112</v>
      </c>
      <c r="B1161" s="235" t="s">
        <v>10425</v>
      </c>
      <c r="C1161" s="76">
        <f t="shared" si="105"/>
        <v>1105</v>
      </c>
      <c r="D1161" s="347" t="s">
        <v>5545</v>
      </c>
      <c r="E1161" s="199" t="s">
        <v>5573</v>
      </c>
      <c r="F1161" s="215" t="s">
        <v>5574</v>
      </c>
      <c r="G1161" s="200" t="s">
        <v>5575</v>
      </c>
      <c r="H1161" s="76">
        <v>1933</v>
      </c>
      <c r="I1161" s="208" t="s">
        <v>4522</v>
      </c>
      <c r="J1161" s="215" t="s">
        <v>12972</v>
      </c>
      <c r="K1161" s="202" t="s">
        <v>5577</v>
      </c>
      <c r="L1161" s="76" t="s">
        <v>5578</v>
      </c>
      <c r="M1161" s="76"/>
      <c r="N1161" s="202"/>
      <c r="O1161" s="98"/>
      <c r="P1161" s="98"/>
      <c r="Q1161" s="98"/>
      <c r="R1161" s="98"/>
      <c r="S1161" s="98"/>
      <c r="T1161" s="98"/>
      <c r="U1161" s="98"/>
      <c r="V1161" s="98"/>
      <c r="W1161" s="98"/>
      <c r="X1161" s="98"/>
      <c r="Y1161" s="98"/>
      <c r="Z1161" s="98"/>
      <c r="AA1161" s="98"/>
      <c r="AB1161" s="98"/>
      <c r="AC1161" s="98"/>
      <c r="AD1161" s="98"/>
      <c r="AE1161" s="98"/>
      <c r="AF1161" s="98"/>
      <c r="AG1161" s="98"/>
      <c r="AH1161" s="98"/>
    </row>
    <row r="1162" spans="1:34" ht="31.5" customHeight="1">
      <c r="A1162" s="235">
        <f t="shared" si="104"/>
        <v>1113</v>
      </c>
      <c r="B1162" s="235" t="s">
        <v>10449</v>
      </c>
      <c r="C1162" s="76">
        <f t="shared" si="105"/>
        <v>1106</v>
      </c>
      <c r="D1162" s="347" t="s">
        <v>5545</v>
      </c>
      <c r="E1162" s="199" t="s">
        <v>5580</v>
      </c>
      <c r="F1162" s="215" t="s">
        <v>5581</v>
      </c>
      <c r="G1162" s="200" t="s">
        <v>5582</v>
      </c>
      <c r="H1162" s="76">
        <v>1856</v>
      </c>
      <c r="I1162" s="208">
        <v>45087</v>
      </c>
      <c r="J1162" s="215" t="s">
        <v>12973</v>
      </c>
      <c r="K1162" s="202" t="s">
        <v>5584</v>
      </c>
      <c r="L1162" s="76" t="s">
        <v>5585</v>
      </c>
      <c r="M1162" s="76"/>
      <c r="N1162" s="202"/>
      <c r="O1162" s="98"/>
      <c r="P1162" s="98"/>
      <c r="Q1162" s="98"/>
      <c r="R1162" s="98"/>
      <c r="S1162" s="98"/>
      <c r="T1162" s="98"/>
      <c r="U1162" s="98"/>
      <c r="V1162" s="98"/>
      <c r="W1162" s="98"/>
      <c r="X1162" s="98"/>
      <c r="Y1162" s="98"/>
      <c r="Z1162" s="98"/>
      <c r="AA1162" s="98"/>
      <c r="AB1162" s="98"/>
      <c r="AC1162" s="98"/>
      <c r="AD1162" s="98"/>
      <c r="AE1162" s="98"/>
      <c r="AF1162" s="98"/>
      <c r="AG1162" s="98"/>
      <c r="AH1162" s="98"/>
    </row>
    <row r="1163" spans="1:34" ht="47.25" customHeight="1">
      <c r="A1163" s="235">
        <f t="shared" si="104"/>
        <v>1114</v>
      </c>
      <c r="B1163" s="235" t="s">
        <v>10449</v>
      </c>
      <c r="C1163" s="76">
        <f t="shared" si="105"/>
        <v>1107</v>
      </c>
      <c r="D1163" s="347" t="s">
        <v>5545</v>
      </c>
      <c r="E1163" s="199" t="s">
        <v>5587</v>
      </c>
      <c r="F1163" s="215" t="s">
        <v>5588</v>
      </c>
      <c r="G1163" s="200" t="s">
        <v>5589</v>
      </c>
      <c r="H1163" s="76">
        <v>1867</v>
      </c>
      <c r="I1163" s="208" t="s">
        <v>5591</v>
      </c>
      <c r="J1163" s="215" t="s">
        <v>5592</v>
      </c>
      <c r="K1163" s="202" t="s">
        <v>5593</v>
      </c>
      <c r="L1163" s="76" t="s">
        <v>5594</v>
      </c>
      <c r="M1163" s="76"/>
      <c r="N1163" s="202"/>
      <c r="O1163" s="98"/>
      <c r="P1163" s="98"/>
      <c r="Q1163" s="98"/>
      <c r="R1163" s="98"/>
      <c r="S1163" s="98"/>
      <c r="T1163" s="98"/>
      <c r="U1163" s="98"/>
      <c r="V1163" s="98"/>
      <c r="W1163" s="98"/>
      <c r="X1163" s="98"/>
      <c r="Y1163" s="98"/>
      <c r="Z1163" s="98"/>
      <c r="AA1163" s="98"/>
      <c r="AB1163" s="98"/>
      <c r="AC1163" s="98"/>
      <c r="AD1163" s="98"/>
      <c r="AE1163" s="98"/>
      <c r="AF1163" s="98"/>
      <c r="AG1163" s="98"/>
      <c r="AH1163" s="98"/>
    </row>
    <row r="1164" spans="1:34" ht="47.25" customHeight="1">
      <c r="A1164" s="235">
        <f t="shared" si="104"/>
        <v>1115</v>
      </c>
      <c r="B1164" s="235" t="s">
        <v>10449</v>
      </c>
      <c r="C1164" s="76">
        <f t="shared" si="105"/>
        <v>1108</v>
      </c>
      <c r="D1164" s="347" t="s">
        <v>5545</v>
      </c>
      <c r="E1164" s="199" t="s">
        <v>5596</v>
      </c>
      <c r="F1164" s="215"/>
      <c r="G1164" s="200" t="s">
        <v>3258</v>
      </c>
      <c r="H1164" s="76">
        <v>720</v>
      </c>
      <c r="I1164" s="208" t="s">
        <v>5597</v>
      </c>
      <c r="J1164" s="200" t="s">
        <v>12974</v>
      </c>
      <c r="K1164" s="202" t="s">
        <v>5598</v>
      </c>
      <c r="L1164" s="76" t="s">
        <v>5599</v>
      </c>
      <c r="M1164" s="76"/>
      <c r="N1164" s="202"/>
      <c r="O1164" s="98"/>
      <c r="P1164" s="98"/>
      <c r="Q1164" s="98"/>
      <c r="R1164" s="98"/>
      <c r="S1164" s="98"/>
      <c r="T1164" s="98"/>
      <c r="U1164" s="98"/>
      <c r="V1164" s="98"/>
      <c r="W1164" s="98"/>
      <c r="X1164" s="98"/>
      <c r="Y1164" s="98"/>
      <c r="Z1164" s="98"/>
      <c r="AA1164" s="98"/>
      <c r="AB1164" s="98"/>
      <c r="AC1164" s="98"/>
      <c r="AD1164" s="98"/>
      <c r="AE1164" s="98"/>
      <c r="AF1164" s="98"/>
      <c r="AG1164" s="98"/>
      <c r="AH1164" s="98"/>
    </row>
    <row r="1165" spans="1:34" ht="94.5" customHeight="1">
      <c r="A1165" s="235">
        <f t="shared" si="104"/>
        <v>1116</v>
      </c>
      <c r="B1165" s="235" t="s">
        <v>10449</v>
      </c>
      <c r="C1165" s="76">
        <f t="shared" si="105"/>
        <v>1109</v>
      </c>
      <c r="D1165" s="347" t="s">
        <v>5545</v>
      </c>
      <c r="E1165" s="199" t="s">
        <v>5615</v>
      </c>
      <c r="F1165" s="200" t="s">
        <v>5616</v>
      </c>
      <c r="G1165" s="257" t="s">
        <v>5617</v>
      </c>
      <c r="H1165" s="210">
        <v>1545</v>
      </c>
      <c r="I1165" s="214" t="s">
        <v>5618</v>
      </c>
      <c r="J1165" s="200" t="s">
        <v>12975</v>
      </c>
      <c r="K1165" s="216" t="s">
        <v>5619</v>
      </c>
      <c r="L1165" s="76" t="s">
        <v>5620</v>
      </c>
      <c r="M1165" s="76"/>
      <c r="N1165" s="202"/>
      <c r="O1165" s="98"/>
      <c r="P1165" s="98"/>
      <c r="Q1165" s="98"/>
      <c r="R1165" s="98"/>
      <c r="S1165" s="98"/>
      <c r="T1165" s="98"/>
      <c r="U1165" s="98"/>
      <c r="V1165" s="98"/>
      <c r="W1165" s="98"/>
      <c r="X1165" s="98"/>
      <c r="Y1165" s="98"/>
      <c r="Z1165" s="98"/>
      <c r="AA1165" s="98"/>
      <c r="AB1165" s="98"/>
      <c r="AC1165" s="98"/>
      <c r="AD1165" s="98"/>
      <c r="AE1165" s="98"/>
      <c r="AF1165" s="98"/>
      <c r="AG1165" s="98"/>
      <c r="AH1165" s="98"/>
    </row>
    <row r="1166" spans="1:34" ht="47.25" customHeight="1">
      <c r="A1166" s="235">
        <f t="shared" si="104"/>
        <v>1117</v>
      </c>
      <c r="B1166" s="336" t="s">
        <v>4367</v>
      </c>
      <c r="C1166" s="76">
        <f t="shared" si="105"/>
        <v>1110</v>
      </c>
      <c r="D1166" s="347" t="s">
        <v>5545</v>
      </c>
      <c r="E1166" s="199" t="s">
        <v>5621</v>
      </c>
      <c r="F1166" s="200" t="s">
        <v>5622</v>
      </c>
      <c r="G1166" s="200" t="s">
        <v>5623</v>
      </c>
      <c r="H1166" s="210">
        <v>1790</v>
      </c>
      <c r="I1166" s="214" t="s">
        <v>4778</v>
      </c>
      <c r="J1166" s="200" t="s">
        <v>12976</v>
      </c>
      <c r="K1166" s="216" t="s">
        <v>5624</v>
      </c>
      <c r="L1166" s="76" t="s">
        <v>5625</v>
      </c>
      <c r="M1166" s="76"/>
      <c r="N1166" s="202"/>
      <c r="O1166" s="98"/>
      <c r="P1166" s="98"/>
      <c r="Q1166" s="98"/>
      <c r="R1166" s="98"/>
      <c r="S1166" s="98"/>
      <c r="T1166" s="98"/>
      <c r="U1166" s="98"/>
      <c r="V1166" s="98"/>
      <c r="W1166" s="98"/>
      <c r="X1166" s="98"/>
      <c r="Y1166" s="98"/>
      <c r="Z1166" s="98"/>
      <c r="AA1166" s="98"/>
      <c r="AB1166" s="98"/>
      <c r="AC1166" s="98"/>
      <c r="AD1166" s="98"/>
      <c r="AE1166" s="98"/>
      <c r="AF1166" s="98"/>
      <c r="AG1166" s="98"/>
      <c r="AH1166" s="98"/>
    </row>
    <row r="1167" spans="1:34" ht="63" customHeight="1">
      <c r="A1167" s="235">
        <f t="shared" si="104"/>
        <v>1118</v>
      </c>
      <c r="B1167" s="336" t="s">
        <v>4367</v>
      </c>
      <c r="C1167" s="76">
        <f t="shared" si="105"/>
        <v>1111</v>
      </c>
      <c r="D1167" s="347" t="s">
        <v>5545</v>
      </c>
      <c r="E1167" s="199" t="s">
        <v>5626</v>
      </c>
      <c r="F1167" s="200" t="s">
        <v>5627</v>
      </c>
      <c r="G1167" s="257" t="s">
        <v>5628</v>
      </c>
      <c r="H1167" s="210">
        <v>1703</v>
      </c>
      <c r="I1167" s="214">
        <v>45572</v>
      </c>
      <c r="J1167" s="200" t="s">
        <v>12977</v>
      </c>
      <c r="K1167" s="216" t="s">
        <v>5629</v>
      </c>
      <c r="L1167" s="76" t="s">
        <v>5630</v>
      </c>
      <c r="M1167" s="76"/>
      <c r="N1167" s="202"/>
      <c r="O1167" s="98"/>
      <c r="P1167" s="98"/>
      <c r="Q1167" s="98"/>
      <c r="R1167" s="98"/>
      <c r="S1167" s="98"/>
      <c r="T1167" s="98"/>
      <c r="U1167" s="98"/>
      <c r="V1167" s="98"/>
      <c r="W1167" s="98"/>
      <c r="X1167" s="98"/>
      <c r="Y1167" s="98"/>
      <c r="Z1167" s="98"/>
      <c r="AA1167" s="98"/>
      <c r="AB1167" s="98"/>
      <c r="AC1167" s="98"/>
      <c r="AD1167" s="98"/>
      <c r="AE1167" s="98"/>
      <c r="AF1167" s="98"/>
      <c r="AG1167" s="98"/>
      <c r="AH1167" s="98"/>
    </row>
    <row r="1168" spans="1:34" ht="78.75" customHeight="1">
      <c r="A1168" s="235">
        <f t="shared" si="104"/>
        <v>1119</v>
      </c>
      <c r="B1168" s="336" t="s">
        <v>4367</v>
      </c>
      <c r="C1168" s="76">
        <f t="shared" si="105"/>
        <v>1112</v>
      </c>
      <c r="D1168" s="347" t="s">
        <v>5545</v>
      </c>
      <c r="E1168" s="199" t="s">
        <v>5631</v>
      </c>
      <c r="F1168" s="200" t="s">
        <v>5632</v>
      </c>
      <c r="G1168" s="257" t="s">
        <v>5633</v>
      </c>
      <c r="H1168" s="210">
        <v>57</v>
      </c>
      <c r="I1168" s="214">
        <v>45664</v>
      </c>
      <c r="J1168" s="200" t="s">
        <v>12978</v>
      </c>
      <c r="K1168" s="216" t="s">
        <v>5636</v>
      </c>
      <c r="L1168" s="76" t="s">
        <v>5637</v>
      </c>
      <c r="M1168" s="76"/>
      <c r="N1168" s="202"/>
      <c r="O1168" s="98"/>
      <c r="P1168" s="98"/>
      <c r="Q1168" s="98"/>
      <c r="R1168" s="98"/>
      <c r="S1168" s="98"/>
      <c r="T1168" s="98"/>
      <c r="U1168" s="98"/>
      <c r="V1168" s="98"/>
      <c r="W1168" s="98"/>
      <c r="X1168" s="98"/>
      <c r="Y1168" s="98"/>
      <c r="Z1168" s="98"/>
      <c r="AA1168" s="98"/>
      <c r="AB1168" s="98"/>
      <c r="AC1168" s="98"/>
      <c r="AD1168" s="98"/>
      <c r="AE1168" s="98"/>
      <c r="AF1168" s="98"/>
      <c r="AG1168" s="98"/>
      <c r="AH1168" s="98"/>
    </row>
    <row r="1169" spans="1:34" ht="31.5" customHeight="1">
      <c r="A1169" s="235">
        <f t="shared" si="104"/>
        <v>1120</v>
      </c>
      <c r="B1169" s="336" t="s">
        <v>4367</v>
      </c>
      <c r="C1169" s="76">
        <f t="shared" si="105"/>
        <v>1113</v>
      </c>
      <c r="D1169" s="347" t="s">
        <v>5545</v>
      </c>
      <c r="E1169" s="199" t="s">
        <v>5765</v>
      </c>
      <c r="F1169" s="200" t="s">
        <v>5766</v>
      </c>
      <c r="G1169" s="200" t="s">
        <v>5767</v>
      </c>
      <c r="H1169" s="76" t="s">
        <v>5768</v>
      </c>
      <c r="I1169" s="208" t="s">
        <v>5769</v>
      </c>
      <c r="J1169" s="200" t="s">
        <v>12979</v>
      </c>
      <c r="K1169" s="202" t="s">
        <v>5770</v>
      </c>
      <c r="L1169" s="76" t="s">
        <v>5771</v>
      </c>
      <c r="M1169" s="76"/>
      <c r="N1169" s="202"/>
      <c r="O1169" s="98"/>
      <c r="P1169" s="98"/>
      <c r="Q1169" s="98"/>
      <c r="R1169" s="98"/>
      <c r="S1169" s="98"/>
      <c r="T1169" s="98"/>
      <c r="U1169" s="98"/>
      <c r="V1169" s="98"/>
      <c r="W1169" s="98"/>
      <c r="X1169" s="98"/>
      <c r="Y1169" s="98"/>
      <c r="Z1169" s="98"/>
      <c r="AA1169" s="98"/>
      <c r="AB1169" s="98"/>
      <c r="AC1169" s="98"/>
      <c r="AD1169" s="98"/>
      <c r="AE1169" s="98"/>
      <c r="AF1169" s="98"/>
      <c r="AG1169" s="98"/>
      <c r="AH1169" s="98"/>
    </row>
    <row r="1170" spans="1:34" ht="31.5" customHeight="1">
      <c r="A1170" s="337"/>
      <c r="B1170" s="338"/>
      <c r="C1170" s="111"/>
      <c r="D1170" s="434" t="s">
        <v>4651</v>
      </c>
      <c r="E1170" s="328">
        <f>COUNTIF($D$2:$D$1301,D1170)-1</f>
        <v>23</v>
      </c>
      <c r="F1170" s="435"/>
      <c r="G1170" s="435"/>
      <c r="H1170" s="428"/>
      <c r="I1170" s="436"/>
      <c r="J1170" s="435"/>
      <c r="K1170" s="430"/>
      <c r="L1170" s="111"/>
      <c r="M1170" s="428"/>
      <c r="N1170" s="345"/>
      <c r="O1170" s="190"/>
      <c r="P1170" s="190"/>
      <c r="Q1170" s="190"/>
      <c r="R1170" s="190"/>
      <c r="S1170" s="190"/>
      <c r="T1170" s="190"/>
      <c r="U1170" s="190"/>
      <c r="V1170" s="190"/>
      <c r="W1170" s="190"/>
      <c r="X1170" s="190"/>
      <c r="Y1170" s="190"/>
      <c r="Z1170" s="190"/>
      <c r="AA1170" s="190"/>
      <c r="AB1170" s="190"/>
      <c r="AC1170" s="190"/>
      <c r="AD1170" s="190"/>
      <c r="AE1170" s="190"/>
      <c r="AF1170" s="190"/>
      <c r="AG1170" s="190"/>
      <c r="AH1170" s="190"/>
    </row>
    <row r="1171" spans="1:34" ht="47.25" customHeight="1">
      <c r="A1171" s="235">
        <f>A1169+1</f>
        <v>1121</v>
      </c>
      <c r="B1171" s="235" t="s">
        <v>3932</v>
      </c>
      <c r="C1171" s="76">
        <f>C1169+1</f>
        <v>1114</v>
      </c>
      <c r="D1171" s="437" t="s">
        <v>4651</v>
      </c>
      <c r="E1171" s="303" t="s">
        <v>12980</v>
      </c>
      <c r="F1171" s="287"/>
      <c r="G1171" s="304" t="s">
        <v>12981</v>
      </c>
      <c r="H1171" s="287" t="s">
        <v>12982</v>
      </c>
      <c r="I1171" s="304" t="s">
        <v>12983</v>
      </c>
      <c r="J1171" s="438" t="s">
        <v>12984</v>
      </c>
      <c r="K1171" s="439" t="s">
        <v>10854</v>
      </c>
      <c r="L1171" s="76" t="s">
        <v>10855</v>
      </c>
      <c r="M1171" s="293"/>
      <c r="N1171" s="202"/>
      <c r="O1171" s="98"/>
      <c r="P1171" s="98"/>
      <c r="Q1171" s="98"/>
      <c r="R1171" s="98"/>
      <c r="S1171" s="98"/>
      <c r="T1171" s="98"/>
      <c r="U1171" s="98"/>
      <c r="V1171" s="98"/>
      <c r="W1171" s="98"/>
      <c r="X1171" s="98"/>
      <c r="Y1171" s="98"/>
      <c r="Z1171" s="98"/>
      <c r="AA1171" s="98"/>
      <c r="AB1171" s="98"/>
      <c r="AC1171" s="98"/>
      <c r="AD1171" s="98"/>
      <c r="AE1171" s="98"/>
      <c r="AF1171" s="98"/>
      <c r="AG1171" s="98"/>
      <c r="AH1171" s="98"/>
    </row>
    <row r="1172" spans="1:34" ht="63" customHeight="1">
      <c r="A1172" s="235">
        <f t="shared" ref="A1172:A1193" si="106">A1171+1</f>
        <v>1122</v>
      </c>
      <c r="B1172" s="235" t="s">
        <v>10493</v>
      </c>
      <c r="C1172" s="76">
        <f t="shared" ref="C1172:C1193" si="107">C1171+1</f>
        <v>1115</v>
      </c>
      <c r="D1172" s="347" t="s">
        <v>4651</v>
      </c>
      <c r="E1172" s="199" t="s">
        <v>4652</v>
      </c>
      <c r="F1172" s="76"/>
      <c r="G1172" s="200" t="s">
        <v>4653</v>
      </c>
      <c r="H1172" s="210">
        <v>691</v>
      </c>
      <c r="I1172" s="214" t="s">
        <v>4649</v>
      </c>
      <c r="J1172" s="215" t="s">
        <v>4654</v>
      </c>
      <c r="K1172" s="202" t="s">
        <v>4655</v>
      </c>
      <c r="L1172" s="76" t="s">
        <v>4656</v>
      </c>
      <c r="M1172" s="76" t="s">
        <v>4657</v>
      </c>
      <c r="N1172" s="202"/>
      <c r="O1172" s="98"/>
      <c r="P1172" s="98"/>
      <c r="Q1172" s="98"/>
      <c r="R1172" s="98"/>
      <c r="S1172" s="98"/>
      <c r="T1172" s="98"/>
      <c r="U1172" s="98"/>
      <c r="V1172" s="98"/>
      <c r="W1172" s="98"/>
      <c r="X1172" s="98"/>
      <c r="Y1172" s="98"/>
      <c r="Z1172" s="98"/>
      <c r="AA1172" s="98"/>
      <c r="AB1172" s="98"/>
      <c r="AC1172" s="98"/>
      <c r="AD1172" s="98"/>
      <c r="AE1172" s="98"/>
      <c r="AF1172" s="98"/>
      <c r="AG1172" s="98"/>
      <c r="AH1172" s="98"/>
    </row>
    <row r="1173" spans="1:34" ht="15.75" customHeight="1">
      <c r="A1173" s="235">
        <f t="shared" si="106"/>
        <v>1123</v>
      </c>
      <c r="B1173" s="235" t="s">
        <v>10493</v>
      </c>
      <c r="C1173" s="76">
        <f t="shared" si="107"/>
        <v>1116</v>
      </c>
      <c r="D1173" s="347" t="s">
        <v>4651</v>
      </c>
      <c r="E1173" s="199" t="s">
        <v>8260</v>
      </c>
      <c r="F1173" s="200"/>
      <c r="G1173" s="200" t="s">
        <v>8261</v>
      </c>
      <c r="H1173" s="76" t="s">
        <v>8262</v>
      </c>
      <c r="I1173" s="200" t="s">
        <v>8263</v>
      </c>
      <c r="J1173" s="200" t="s">
        <v>12985</v>
      </c>
      <c r="K1173" s="202" t="s">
        <v>8264</v>
      </c>
      <c r="L1173" s="200" t="s">
        <v>8265</v>
      </c>
      <c r="M1173" s="76"/>
      <c r="N1173" s="202"/>
      <c r="O1173" s="98"/>
      <c r="P1173" s="98"/>
      <c r="Q1173" s="98"/>
      <c r="R1173" s="98"/>
      <c r="S1173" s="98"/>
      <c r="T1173" s="98"/>
      <c r="U1173" s="98"/>
      <c r="V1173" s="98"/>
      <c r="W1173" s="98"/>
      <c r="X1173" s="98"/>
      <c r="Y1173" s="98"/>
      <c r="Z1173" s="98"/>
      <c r="AA1173" s="98"/>
      <c r="AB1173" s="98"/>
      <c r="AC1173" s="98"/>
      <c r="AD1173" s="98"/>
      <c r="AE1173" s="98"/>
      <c r="AF1173" s="98"/>
      <c r="AG1173" s="98"/>
      <c r="AH1173" s="98"/>
    </row>
    <row r="1174" spans="1:34" ht="15.75" customHeight="1">
      <c r="A1174" s="235">
        <f t="shared" si="106"/>
        <v>1124</v>
      </c>
      <c r="B1174" s="235" t="s">
        <v>3913</v>
      </c>
      <c r="C1174" s="76">
        <f t="shared" si="107"/>
        <v>1117</v>
      </c>
      <c r="D1174" s="347" t="s">
        <v>4651</v>
      </c>
      <c r="E1174" s="199" t="s">
        <v>9884</v>
      </c>
      <c r="F1174" s="76"/>
      <c r="G1174" s="200" t="s">
        <v>9885</v>
      </c>
      <c r="H1174" s="76" t="s">
        <v>9886</v>
      </c>
      <c r="I1174" s="76" t="s">
        <v>9887</v>
      </c>
      <c r="J1174" s="200" t="s">
        <v>12986</v>
      </c>
      <c r="K1174" s="206" t="s">
        <v>9888</v>
      </c>
      <c r="L1174" s="200" t="s">
        <v>9889</v>
      </c>
      <c r="M1174" s="76" t="s">
        <v>3501</v>
      </c>
      <c r="N1174" s="202"/>
      <c r="O1174" s="98"/>
      <c r="P1174" s="98"/>
      <c r="Q1174" s="98"/>
      <c r="R1174" s="98"/>
      <c r="S1174" s="98"/>
      <c r="T1174" s="98"/>
      <c r="U1174" s="98"/>
      <c r="V1174" s="98"/>
      <c r="W1174" s="98"/>
      <c r="X1174" s="98"/>
      <c r="Y1174" s="98"/>
      <c r="Z1174" s="98"/>
      <c r="AA1174" s="98"/>
      <c r="AB1174" s="98"/>
      <c r="AC1174" s="98"/>
      <c r="AD1174" s="98"/>
      <c r="AE1174" s="98"/>
      <c r="AF1174" s="98"/>
      <c r="AG1174" s="98"/>
      <c r="AH1174" s="98"/>
    </row>
    <row r="1175" spans="1:34" ht="15.75" customHeight="1">
      <c r="A1175" s="235">
        <f t="shared" si="106"/>
        <v>1125</v>
      </c>
      <c r="B1175" s="336" t="s">
        <v>4367</v>
      </c>
      <c r="C1175" s="76">
        <f t="shared" si="107"/>
        <v>1118</v>
      </c>
      <c r="D1175" s="347" t="s">
        <v>4651</v>
      </c>
      <c r="E1175" s="199" t="s">
        <v>10002</v>
      </c>
      <c r="F1175" s="76"/>
      <c r="G1175" s="200" t="s">
        <v>10003</v>
      </c>
      <c r="H1175" s="76" t="s">
        <v>12987</v>
      </c>
      <c r="I1175" s="76" t="s">
        <v>12988</v>
      </c>
      <c r="J1175" s="215" t="s">
        <v>12989</v>
      </c>
      <c r="K1175" s="202" t="s">
        <v>12990</v>
      </c>
      <c r="L1175" s="200" t="s">
        <v>12991</v>
      </c>
      <c r="M1175" s="76"/>
      <c r="N1175" s="202"/>
      <c r="O1175" s="98"/>
      <c r="P1175" s="98"/>
      <c r="Q1175" s="98"/>
      <c r="R1175" s="98"/>
      <c r="S1175" s="98"/>
      <c r="T1175" s="98"/>
      <c r="U1175" s="98"/>
      <c r="V1175" s="98"/>
      <c r="W1175" s="98"/>
      <c r="X1175" s="98"/>
      <c r="Y1175" s="98"/>
      <c r="Z1175" s="98"/>
      <c r="AA1175" s="98"/>
      <c r="AB1175" s="98"/>
      <c r="AC1175" s="98"/>
      <c r="AD1175" s="98"/>
      <c r="AE1175" s="98"/>
      <c r="AF1175" s="98"/>
      <c r="AG1175" s="98"/>
      <c r="AH1175" s="98"/>
    </row>
    <row r="1176" spans="1:34" ht="15.75" customHeight="1">
      <c r="A1176" s="235">
        <f t="shared" si="106"/>
        <v>1126</v>
      </c>
      <c r="B1176" s="336" t="s">
        <v>4367</v>
      </c>
      <c r="C1176" s="76">
        <f t="shared" si="107"/>
        <v>1119</v>
      </c>
      <c r="D1176" s="347" t="s">
        <v>4651</v>
      </c>
      <c r="E1176" s="199" t="s">
        <v>10028</v>
      </c>
      <c r="F1176" s="212"/>
      <c r="G1176" s="258" t="s">
        <v>10029</v>
      </c>
      <c r="H1176" s="266">
        <v>3867</v>
      </c>
      <c r="I1176" s="374">
        <v>43962</v>
      </c>
      <c r="J1176" s="215" t="s">
        <v>12992</v>
      </c>
      <c r="K1176" s="202" t="s">
        <v>10030</v>
      </c>
      <c r="L1176" s="200" t="s">
        <v>10031</v>
      </c>
      <c r="M1176" s="76"/>
      <c r="N1176" s="202"/>
      <c r="O1176" s="98"/>
      <c r="P1176" s="98"/>
      <c r="Q1176" s="98"/>
      <c r="R1176" s="98"/>
      <c r="S1176" s="98"/>
      <c r="T1176" s="98"/>
      <c r="U1176" s="98"/>
      <c r="V1176" s="98"/>
      <c r="W1176" s="98"/>
      <c r="X1176" s="98"/>
      <c r="Y1176" s="98"/>
      <c r="Z1176" s="98"/>
      <c r="AA1176" s="98"/>
      <c r="AB1176" s="98"/>
      <c r="AC1176" s="98"/>
      <c r="AD1176" s="98"/>
      <c r="AE1176" s="98"/>
      <c r="AF1176" s="98"/>
      <c r="AG1176" s="98"/>
      <c r="AH1176" s="98"/>
    </row>
    <row r="1177" spans="1:34" ht="15.75" customHeight="1">
      <c r="A1177" s="235">
        <f t="shared" si="106"/>
        <v>1127</v>
      </c>
      <c r="B1177" s="336" t="s">
        <v>4367</v>
      </c>
      <c r="C1177" s="76">
        <f t="shared" si="107"/>
        <v>1120</v>
      </c>
      <c r="D1177" s="347" t="s">
        <v>4651</v>
      </c>
      <c r="E1177" s="199" t="s">
        <v>10046</v>
      </c>
      <c r="F1177" s="212"/>
      <c r="G1177" s="258" t="s">
        <v>5528</v>
      </c>
      <c r="H1177" s="76">
        <v>504</v>
      </c>
      <c r="I1177" s="301" t="s">
        <v>10047</v>
      </c>
      <c r="J1177" s="215" t="s">
        <v>12993</v>
      </c>
      <c r="K1177" s="206" t="s">
        <v>10048</v>
      </c>
      <c r="L1177" s="200" t="s">
        <v>10049</v>
      </c>
      <c r="M1177" s="76"/>
      <c r="N1177" s="202"/>
      <c r="O1177" s="98"/>
      <c r="P1177" s="98"/>
      <c r="Q1177" s="98"/>
      <c r="R1177" s="98"/>
      <c r="S1177" s="98"/>
      <c r="T1177" s="98"/>
      <c r="U1177" s="98"/>
      <c r="V1177" s="98"/>
      <c r="W1177" s="98"/>
      <c r="X1177" s="98"/>
      <c r="Y1177" s="98"/>
      <c r="Z1177" s="98"/>
      <c r="AA1177" s="98"/>
      <c r="AB1177" s="98"/>
      <c r="AC1177" s="98"/>
      <c r="AD1177" s="98"/>
      <c r="AE1177" s="98"/>
      <c r="AF1177" s="98"/>
      <c r="AG1177" s="98"/>
      <c r="AH1177" s="98"/>
    </row>
    <row r="1178" spans="1:34" ht="63" customHeight="1">
      <c r="A1178" s="235">
        <f t="shared" si="106"/>
        <v>1128</v>
      </c>
      <c r="B1178" s="235" t="s">
        <v>4045</v>
      </c>
      <c r="C1178" s="76">
        <f t="shared" si="107"/>
        <v>1121</v>
      </c>
      <c r="D1178" s="347" t="s">
        <v>4651</v>
      </c>
      <c r="E1178" s="199" t="s">
        <v>12994</v>
      </c>
      <c r="F1178" s="76" t="s">
        <v>10056</v>
      </c>
      <c r="G1178" s="200" t="s">
        <v>10057</v>
      </c>
      <c r="H1178" s="210">
        <v>137</v>
      </c>
      <c r="I1178" s="210" t="s">
        <v>4342</v>
      </c>
      <c r="J1178" s="215" t="s">
        <v>12995</v>
      </c>
      <c r="K1178" s="202" t="s">
        <v>10058</v>
      </c>
      <c r="L1178" s="200" t="s">
        <v>10059</v>
      </c>
      <c r="M1178" s="76"/>
      <c r="N1178" s="202"/>
      <c r="O1178" s="98"/>
      <c r="P1178" s="98"/>
      <c r="Q1178" s="98"/>
      <c r="R1178" s="98"/>
      <c r="S1178" s="98"/>
      <c r="T1178" s="98"/>
      <c r="U1178" s="98"/>
      <c r="V1178" s="98"/>
      <c r="W1178" s="98"/>
      <c r="X1178" s="98"/>
      <c r="Y1178" s="98"/>
      <c r="Z1178" s="98"/>
      <c r="AA1178" s="98"/>
      <c r="AB1178" s="98"/>
      <c r="AC1178" s="98"/>
      <c r="AD1178" s="98"/>
      <c r="AE1178" s="98"/>
      <c r="AF1178" s="98"/>
      <c r="AG1178" s="98"/>
      <c r="AH1178" s="98"/>
    </row>
    <row r="1179" spans="1:34" ht="63" customHeight="1">
      <c r="A1179" s="235">
        <f t="shared" si="106"/>
        <v>1129</v>
      </c>
      <c r="B1179" s="235" t="s">
        <v>4045</v>
      </c>
      <c r="C1179" s="76">
        <f t="shared" si="107"/>
        <v>1122</v>
      </c>
      <c r="D1179" s="347" t="s">
        <v>4651</v>
      </c>
      <c r="E1179" s="199" t="s">
        <v>10065</v>
      </c>
      <c r="F1179" s="76" t="s">
        <v>10066</v>
      </c>
      <c r="G1179" s="200" t="s">
        <v>10067</v>
      </c>
      <c r="H1179" s="210">
        <v>135</v>
      </c>
      <c r="I1179" s="210" t="s">
        <v>4342</v>
      </c>
      <c r="J1179" s="215" t="s">
        <v>12996</v>
      </c>
      <c r="K1179" s="216" t="s">
        <v>10068</v>
      </c>
      <c r="L1179" s="200" t="s">
        <v>10069</v>
      </c>
      <c r="M1179" s="76"/>
      <c r="N1179" s="202"/>
      <c r="O1179" s="98"/>
      <c r="P1179" s="98"/>
      <c r="Q1179" s="98"/>
      <c r="R1179" s="98"/>
      <c r="S1179" s="98"/>
      <c r="T1179" s="98"/>
      <c r="U1179" s="98"/>
      <c r="V1179" s="98"/>
      <c r="W1179" s="98"/>
      <c r="X1179" s="98"/>
      <c r="Y1179" s="98"/>
      <c r="Z1179" s="98"/>
      <c r="AA1179" s="98"/>
      <c r="AB1179" s="98"/>
      <c r="AC1179" s="98"/>
      <c r="AD1179" s="98"/>
      <c r="AE1179" s="98"/>
      <c r="AF1179" s="98"/>
      <c r="AG1179" s="98"/>
      <c r="AH1179" s="98"/>
    </row>
    <row r="1180" spans="1:34" ht="47.25" customHeight="1">
      <c r="A1180" s="235">
        <f t="shared" si="106"/>
        <v>1130</v>
      </c>
      <c r="B1180" s="235" t="s">
        <v>4045</v>
      </c>
      <c r="C1180" s="76">
        <f t="shared" si="107"/>
        <v>1123</v>
      </c>
      <c r="D1180" s="347" t="s">
        <v>4651</v>
      </c>
      <c r="E1180" s="199" t="s">
        <v>10075</v>
      </c>
      <c r="F1180" s="76" t="s">
        <v>10076</v>
      </c>
      <c r="G1180" s="200" t="s">
        <v>10077</v>
      </c>
      <c r="H1180" s="76">
        <v>1227</v>
      </c>
      <c r="I1180" s="201" t="s">
        <v>10078</v>
      </c>
      <c r="J1180" s="76" t="s">
        <v>12997</v>
      </c>
      <c r="K1180" s="202" t="s">
        <v>10079</v>
      </c>
      <c r="L1180" s="200" t="s">
        <v>10080</v>
      </c>
      <c r="M1180" s="76"/>
      <c r="N1180" s="202"/>
      <c r="O1180" s="98"/>
      <c r="P1180" s="98"/>
      <c r="Q1180" s="98"/>
      <c r="R1180" s="98"/>
      <c r="S1180" s="98"/>
      <c r="T1180" s="98"/>
      <c r="U1180" s="98"/>
      <c r="V1180" s="98"/>
      <c r="W1180" s="98"/>
      <c r="X1180" s="98"/>
      <c r="Y1180" s="98"/>
      <c r="Z1180" s="98"/>
      <c r="AA1180" s="98"/>
      <c r="AB1180" s="98"/>
      <c r="AC1180" s="98"/>
      <c r="AD1180" s="98"/>
      <c r="AE1180" s="98"/>
      <c r="AF1180" s="98"/>
      <c r="AG1180" s="98"/>
      <c r="AH1180" s="98"/>
    </row>
    <row r="1181" spans="1:34" ht="31.5" customHeight="1">
      <c r="A1181" s="235">
        <f t="shared" si="106"/>
        <v>1131</v>
      </c>
      <c r="B1181" s="235" t="s">
        <v>65</v>
      </c>
      <c r="C1181" s="76">
        <f t="shared" si="107"/>
        <v>1124</v>
      </c>
      <c r="D1181" s="347" t="s">
        <v>4651</v>
      </c>
      <c r="E1181" s="199" t="s">
        <v>10081</v>
      </c>
      <c r="F1181" s="215" t="s">
        <v>10082</v>
      </c>
      <c r="G1181" s="200" t="s">
        <v>10083</v>
      </c>
      <c r="H1181" s="76">
        <v>1321</v>
      </c>
      <c r="I1181" s="201">
        <v>45139</v>
      </c>
      <c r="J1181" s="215" t="s">
        <v>12998</v>
      </c>
      <c r="K1181" s="202" t="s">
        <v>10084</v>
      </c>
      <c r="L1181" s="200" t="s">
        <v>10085</v>
      </c>
      <c r="M1181" s="76"/>
      <c r="N1181" s="202"/>
      <c r="O1181" s="98"/>
      <c r="P1181" s="98"/>
      <c r="Q1181" s="98"/>
      <c r="R1181" s="98"/>
      <c r="S1181" s="98"/>
      <c r="T1181" s="98"/>
      <c r="U1181" s="98"/>
      <c r="V1181" s="98"/>
      <c r="W1181" s="98"/>
      <c r="X1181" s="98"/>
      <c r="Y1181" s="98"/>
      <c r="Z1181" s="98"/>
      <c r="AA1181" s="98"/>
      <c r="AB1181" s="98"/>
      <c r="AC1181" s="98"/>
      <c r="AD1181" s="98"/>
      <c r="AE1181" s="98"/>
      <c r="AF1181" s="98"/>
      <c r="AG1181" s="98"/>
      <c r="AH1181" s="98"/>
    </row>
    <row r="1182" spans="1:34" ht="47.25" customHeight="1">
      <c r="A1182" s="235">
        <f t="shared" si="106"/>
        <v>1132</v>
      </c>
      <c r="B1182" s="235" t="s">
        <v>4367</v>
      </c>
      <c r="C1182" s="76">
        <f t="shared" si="107"/>
        <v>1125</v>
      </c>
      <c r="D1182" s="347" t="s">
        <v>4651</v>
      </c>
      <c r="E1182" s="199" t="s">
        <v>10095</v>
      </c>
      <c r="F1182" s="215"/>
      <c r="G1182" s="200" t="s">
        <v>4927</v>
      </c>
      <c r="H1182" s="76">
        <v>1737</v>
      </c>
      <c r="I1182" s="201" t="s">
        <v>2186</v>
      </c>
      <c r="J1182" s="215" t="s">
        <v>12999</v>
      </c>
      <c r="K1182" s="202" t="s">
        <v>10096</v>
      </c>
      <c r="L1182" s="200" t="s">
        <v>10097</v>
      </c>
      <c r="M1182" s="76"/>
      <c r="N1182" s="202"/>
      <c r="O1182" s="98"/>
      <c r="P1182" s="98"/>
      <c r="Q1182" s="98"/>
      <c r="R1182" s="98"/>
      <c r="S1182" s="98"/>
      <c r="T1182" s="98"/>
      <c r="U1182" s="98"/>
      <c r="V1182" s="98"/>
      <c r="W1182" s="98"/>
      <c r="X1182" s="98"/>
      <c r="Y1182" s="98"/>
      <c r="Z1182" s="98"/>
      <c r="AA1182" s="98"/>
      <c r="AB1182" s="98"/>
      <c r="AC1182" s="98"/>
      <c r="AD1182" s="98"/>
      <c r="AE1182" s="98"/>
      <c r="AF1182" s="98"/>
      <c r="AG1182" s="98"/>
      <c r="AH1182" s="98"/>
    </row>
    <row r="1183" spans="1:34" ht="63" customHeight="1">
      <c r="A1183" s="235">
        <f t="shared" si="106"/>
        <v>1133</v>
      </c>
      <c r="B1183" s="235" t="s">
        <v>65</v>
      </c>
      <c r="C1183" s="76">
        <f t="shared" si="107"/>
        <v>1126</v>
      </c>
      <c r="D1183" s="347" t="s">
        <v>4651</v>
      </c>
      <c r="E1183" s="199" t="s">
        <v>10102</v>
      </c>
      <c r="F1183" s="215" t="s">
        <v>10103</v>
      </c>
      <c r="G1183" s="200" t="s">
        <v>10104</v>
      </c>
      <c r="H1183" s="76">
        <v>1846</v>
      </c>
      <c r="I1183" s="201">
        <v>45205</v>
      </c>
      <c r="J1183" s="215" t="s">
        <v>13000</v>
      </c>
      <c r="K1183" s="202" t="s">
        <v>10106</v>
      </c>
      <c r="L1183" s="200" t="s">
        <v>10107</v>
      </c>
      <c r="M1183" s="76"/>
      <c r="N1183" s="202"/>
      <c r="O1183" s="98"/>
      <c r="P1183" s="98"/>
      <c r="Q1183" s="98"/>
      <c r="R1183" s="98"/>
      <c r="S1183" s="98"/>
      <c r="T1183" s="98"/>
      <c r="U1183" s="98"/>
      <c r="V1183" s="98"/>
      <c r="W1183" s="98"/>
      <c r="X1183" s="98"/>
      <c r="Y1183" s="98"/>
      <c r="Z1183" s="98"/>
      <c r="AA1183" s="98"/>
      <c r="AB1183" s="98"/>
      <c r="AC1183" s="98"/>
      <c r="AD1183" s="98"/>
      <c r="AE1183" s="98"/>
      <c r="AF1183" s="98"/>
      <c r="AG1183" s="98"/>
      <c r="AH1183" s="98"/>
    </row>
    <row r="1184" spans="1:34" ht="47.25" customHeight="1">
      <c r="A1184" s="235">
        <f t="shared" si="106"/>
        <v>1134</v>
      </c>
      <c r="B1184" s="235" t="s">
        <v>65</v>
      </c>
      <c r="C1184" s="76">
        <f t="shared" si="107"/>
        <v>1127</v>
      </c>
      <c r="D1184" s="347" t="s">
        <v>4651</v>
      </c>
      <c r="E1184" s="199" t="s">
        <v>10109</v>
      </c>
      <c r="F1184" s="215" t="s">
        <v>10110</v>
      </c>
      <c r="G1184" s="200" t="s">
        <v>10111</v>
      </c>
      <c r="H1184" s="76">
        <v>1866</v>
      </c>
      <c r="I1184" s="201" t="s">
        <v>5591</v>
      </c>
      <c r="J1184" s="215" t="s">
        <v>13001</v>
      </c>
      <c r="K1184" s="202" t="s">
        <v>10113</v>
      </c>
      <c r="L1184" s="200" t="s">
        <v>10114</v>
      </c>
      <c r="M1184" s="76"/>
      <c r="N1184" s="202"/>
      <c r="O1184" s="98"/>
      <c r="P1184" s="98"/>
      <c r="Q1184" s="98"/>
      <c r="R1184" s="98"/>
      <c r="S1184" s="98"/>
      <c r="T1184" s="98"/>
      <c r="U1184" s="98"/>
      <c r="V1184" s="98"/>
      <c r="W1184" s="98"/>
      <c r="X1184" s="98"/>
      <c r="Y1184" s="98"/>
      <c r="Z1184" s="98"/>
      <c r="AA1184" s="98"/>
      <c r="AB1184" s="98"/>
      <c r="AC1184" s="98"/>
      <c r="AD1184" s="98"/>
      <c r="AE1184" s="98"/>
      <c r="AF1184" s="98"/>
      <c r="AG1184" s="98"/>
      <c r="AH1184" s="98"/>
    </row>
    <row r="1185" spans="1:34" ht="78.75" customHeight="1">
      <c r="A1185" s="235">
        <f t="shared" si="106"/>
        <v>1135</v>
      </c>
      <c r="B1185" s="235" t="s">
        <v>3773</v>
      </c>
      <c r="C1185" s="76">
        <f t="shared" si="107"/>
        <v>1128</v>
      </c>
      <c r="D1185" s="347" t="s">
        <v>4651</v>
      </c>
      <c r="E1185" s="199" t="s">
        <v>10124</v>
      </c>
      <c r="F1185" s="215" t="s">
        <v>10125</v>
      </c>
      <c r="G1185" s="200" t="s">
        <v>10126</v>
      </c>
      <c r="H1185" s="76">
        <v>1842</v>
      </c>
      <c r="I1185" s="201">
        <v>45205</v>
      </c>
      <c r="J1185" s="215" t="s">
        <v>13002</v>
      </c>
      <c r="K1185" s="202" t="s">
        <v>10128</v>
      </c>
      <c r="L1185" s="200" t="s">
        <v>10129</v>
      </c>
      <c r="M1185" s="76"/>
      <c r="N1185" s="202"/>
      <c r="O1185" s="98"/>
      <c r="P1185" s="98"/>
      <c r="Q1185" s="98"/>
      <c r="R1185" s="98"/>
      <c r="S1185" s="98"/>
      <c r="T1185" s="98"/>
      <c r="U1185" s="98"/>
      <c r="V1185" s="98"/>
      <c r="W1185" s="98"/>
      <c r="X1185" s="98"/>
      <c r="Y1185" s="98"/>
      <c r="Z1185" s="98"/>
      <c r="AA1185" s="98"/>
      <c r="AB1185" s="98"/>
      <c r="AC1185" s="98"/>
      <c r="AD1185" s="98"/>
      <c r="AE1185" s="98"/>
      <c r="AF1185" s="98"/>
      <c r="AG1185" s="98"/>
      <c r="AH1185" s="98"/>
    </row>
    <row r="1186" spans="1:34" ht="63" customHeight="1">
      <c r="A1186" s="235">
        <f t="shared" si="106"/>
        <v>1136</v>
      </c>
      <c r="B1186" s="235" t="s">
        <v>3360</v>
      </c>
      <c r="C1186" s="76">
        <f t="shared" si="107"/>
        <v>1129</v>
      </c>
      <c r="D1186" s="347" t="s">
        <v>4651</v>
      </c>
      <c r="E1186" s="199" t="s">
        <v>10152</v>
      </c>
      <c r="F1186" s="212"/>
      <c r="G1186" s="200" t="s">
        <v>10153</v>
      </c>
      <c r="H1186" s="76">
        <v>2243</v>
      </c>
      <c r="I1186" s="201" t="s">
        <v>3227</v>
      </c>
      <c r="J1186" s="215" t="s">
        <v>13003</v>
      </c>
      <c r="K1186" s="202" t="s">
        <v>10154</v>
      </c>
      <c r="L1186" s="200" t="s">
        <v>10155</v>
      </c>
      <c r="M1186" s="76"/>
      <c r="N1186" s="202"/>
      <c r="O1186" s="98"/>
      <c r="P1186" s="98"/>
      <c r="Q1186" s="98"/>
      <c r="R1186" s="98"/>
      <c r="S1186" s="98"/>
      <c r="T1186" s="98"/>
      <c r="U1186" s="98"/>
      <c r="V1186" s="98"/>
      <c r="W1186" s="98"/>
      <c r="X1186" s="98"/>
      <c r="Y1186" s="98"/>
      <c r="Z1186" s="98"/>
      <c r="AA1186" s="98"/>
      <c r="AB1186" s="98"/>
      <c r="AC1186" s="98"/>
      <c r="AD1186" s="98"/>
      <c r="AE1186" s="98"/>
      <c r="AF1186" s="98"/>
      <c r="AG1186" s="98"/>
      <c r="AH1186" s="98"/>
    </row>
    <row r="1187" spans="1:34" ht="47.25" customHeight="1">
      <c r="A1187" s="235">
        <f t="shared" si="106"/>
        <v>1137</v>
      </c>
      <c r="B1187" s="235" t="s">
        <v>3913</v>
      </c>
      <c r="C1187" s="76">
        <f t="shared" si="107"/>
        <v>1130</v>
      </c>
      <c r="D1187" s="347" t="s">
        <v>4651</v>
      </c>
      <c r="E1187" s="199" t="s">
        <v>10160</v>
      </c>
      <c r="F1187" s="215"/>
      <c r="G1187" s="200" t="s">
        <v>10161</v>
      </c>
      <c r="H1187" s="76">
        <v>624</v>
      </c>
      <c r="I1187" s="201">
        <v>45629</v>
      </c>
      <c r="J1187" s="215" t="s">
        <v>13004</v>
      </c>
      <c r="K1187" s="202" t="s">
        <v>10162</v>
      </c>
      <c r="L1187" s="200" t="s">
        <v>10163</v>
      </c>
      <c r="M1187" s="76"/>
      <c r="N1187" s="202"/>
      <c r="O1187" s="98"/>
      <c r="P1187" s="98"/>
      <c r="Q1187" s="98"/>
      <c r="R1187" s="98"/>
      <c r="S1187" s="98"/>
      <c r="T1187" s="98"/>
      <c r="U1187" s="98"/>
      <c r="V1187" s="98"/>
      <c r="W1187" s="98"/>
      <c r="X1187" s="98"/>
      <c r="Y1187" s="98"/>
      <c r="Z1187" s="98"/>
      <c r="AA1187" s="98"/>
      <c r="AB1187" s="98"/>
      <c r="AC1187" s="98"/>
      <c r="AD1187" s="98"/>
      <c r="AE1187" s="98"/>
      <c r="AF1187" s="98"/>
      <c r="AG1187" s="98"/>
      <c r="AH1187" s="98"/>
    </row>
    <row r="1188" spans="1:34" ht="63" customHeight="1">
      <c r="A1188" s="235">
        <f t="shared" si="106"/>
        <v>1138</v>
      </c>
      <c r="B1188" s="235" t="s">
        <v>65</v>
      </c>
      <c r="C1188" s="76">
        <f t="shared" si="107"/>
        <v>1131</v>
      </c>
      <c r="D1188" s="347" t="s">
        <v>4651</v>
      </c>
      <c r="E1188" s="259" t="s">
        <v>13005</v>
      </c>
      <c r="F1188" s="215" t="s">
        <v>10221</v>
      </c>
      <c r="G1188" s="215" t="s">
        <v>10222</v>
      </c>
      <c r="H1188" s="76">
        <v>2822</v>
      </c>
      <c r="I1188" s="201" t="s">
        <v>12413</v>
      </c>
      <c r="J1188" s="215" t="s">
        <v>13006</v>
      </c>
      <c r="K1188" s="202" t="s">
        <v>10224</v>
      </c>
      <c r="L1188" s="200" t="s">
        <v>10225</v>
      </c>
      <c r="M1188" s="76"/>
      <c r="N1188" s="202"/>
      <c r="O1188" s="98"/>
      <c r="P1188" s="98"/>
      <c r="Q1188" s="98"/>
      <c r="R1188" s="98"/>
      <c r="S1188" s="98"/>
      <c r="T1188" s="98"/>
      <c r="U1188" s="98"/>
      <c r="V1188" s="98"/>
      <c r="W1188" s="98"/>
      <c r="X1188" s="98"/>
      <c r="Y1188" s="98"/>
      <c r="Z1188" s="98"/>
      <c r="AA1188" s="98"/>
      <c r="AB1188" s="98"/>
      <c r="AC1188" s="98"/>
      <c r="AD1188" s="98"/>
      <c r="AE1188" s="98"/>
      <c r="AF1188" s="98"/>
      <c r="AG1188" s="98"/>
      <c r="AH1188" s="98"/>
    </row>
    <row r="1189" spans="1:34" ht="63" customHeight="1">
      <c r="A1189" s="235">
        <f t="shared" si="106"/>
        <v>1139</v>
      </c>
      <c r="B1189" s="336" t="s">
        <v>3309</v>
      </c>
      <c r="C1189" s="76">
        <f t="shared" si="107"/>
        <v>1132</v>
      </c>
      <c r="D1189" s="347" t="s">
        <v>4651</v>
      </c>
      <c r="E1189" s="259" t="s">
        <v>10227</v>
      </c>
      <c r="F1189" s="215" t="s">
        <v>10228</v>
      </c>
      <c r="G1189" s="215" t="s">
        <v>10229</v>
      </c>
      <c r="H1189" s="76">
        <v>4427</v>
      </c>
      <c r="I1189" s="201" t="s">
        <v>5156</v>
      </c>
      <c r="J1189" s="215" t="s">
        <v>13007</v>
      </c>
      <c r="K1189" s="202" t="s">
        <v>10231</v>
      </c>
      <c r="L1189" s="200" t="s">
        <v>10232</v>
      </c>
      <c r="M1189" s="76"/>
      <c r="N1189" s="202"/>
      <c r="O1189" s="98"/>
      <c r="P1189" s="98"/>
      <c r="Q1189" s="98"/>
      <c r="R1189" s="98"/>
      <c r="S1189" s="98"/>
      <c r="T1189" s="98"/>
      <c r="U1189" s="98"/>
      <c r="V1189" s="98"/>
      <c r="W1189" s="98"/>
      <c r="X1189" s="98"/>
      <c r="Y1189" s="98"/>
      <c r="Z1189" s="98"/>
      <c r="AA1189" s="98"/>
      <c r="AB1189" s="98"/>
      <c r="AC1189" s="98"/>
      <c r="AD1189" s="98"/>
      <c r="AE1189" s="98"/>
      <c r="AF1189" s="98"/>
      <c r="AG1189" s="98"/>
      <c r="AH1189" s="98"/>
    </row>
    <row r="1190" spans="1:34" ht="63" customHeight="1">
      <c r="A1190" s="235">
        <f t="shared" si="106"/>
        <v>1140</v>
      </c>
      <c r="B1190" s="235" t="s">
        <v>3773</v>
      </c>
      <c r="C1190" s="76">
        <f t="shared" si="107"/>
        <v>1133</v>
      </c>
      <c r="D1190" s="347" t="s">
        <v>4651</v>
      </c>
      <c r="E1190" s="199" t="s">
        <v>10444</v>
      </c>
      <c r="F1190" s="200"/>
      <c r="G1190" s="200" t="s">
        <v>10445</v>
      </c>
      <c r="H1190" s="76">
        <v>1966</v>
      </c>
      <c r="I1190" s="200" t="s">
        <v>2611</v>
      </c>
      <c r="J1190" s="200" t="s">
        <v>10446</v>
      </c>
      <c r="K1190" s="206" t="s">
        <v>10447</v>
      </c>
      <c r="L1190" s="200" t="s">
        <v>10448</v>
      </c>
      <c r="M1190" s="76"/>
      <c r="N1190" s="202"/>
      <c r="O1190" s="98"/>
      <c r="P1190" s="98"/>
      <c r="Q1190" s="98"/>
      <c r="R1190" s="98"/>
      <c r="S1190" s="98"/>
      <c r="T1190" s="98"/>
      <c r="U1190" s="98"/>
      <c r="V1190" s="98"/>
      <c r="W1190" s="98"/>
      <c r="X1190" s="98"/>
      <c r="Y1190" s="98"/>
      <c r="Z1190" s="98"/>
      <c r="AA1190" s="98"/>
      <c r="AB1190" s="98"/>
      <c r="AC1190" s="98"/>
      <c r="AD1190" s="98"/>
      <c r="AE1190" s="98"/>
      <c r="AF1190" s="98"/>
      <c r="AG1190" s="98"/>
      <c r="AH1190" s="98"/>
    </row>
    <row r="1191" spans="1:34" ht="63" customHeight="1">
      <c r="A1191" s="235">
        <f t="shared" si="106"/>
        <v>1141</v>
      </c>
      <c r="B1191" s="336" t="s">
        <v>4367</v>
      </c>
      <c r="C1191" s="76">
        <f t="shared" si="107"/>
        <v>1134</v>
      </c>
      <c r="D1191" s="347" t="s">
        <v>4651</v>
      </c>
      <c r="E1191" s="200" t="s">
        <v>10494</v>
      </c>
      <c r="F1191" s="215" t="s">
        <v>10495</v>
      </c>
      <c r="G1191" s="200" t="s">
        <v>10496</v>
      </c>
      <c r="H1191" s="76">
        <v>1375</v>
      </c>
      <c r="I1191" s="208">
        <v>45357</v>
      </c>
      <c r="J1191" s="215" t="s">
        <v>13008</v>
      </c>
      <c r="K1191" s="202" t="s">
        <v>10497</v>
      </c>
      <c r="L1191" s="200" t="s">
        <v>10498</v>
      </c>
      <c r="M1191" s="76"/>
      <c r="N1191" s="202"/>
      <c r="O1191" s="98"/>
      <c r="P1191" s="98"/>
      <c r="Q1191" s="98"/>
      <c r="R1191" s="98"/>
      <c r="S1191" s="98"/>
      <c r="T1191" s="98"/>
      <c r="U1191" s="98"/>
      <c r="V1191" s="98"/>
      <c r="W1191" s="98"/>
      <c r="X1191" s="98"/>
      <c r="Y1191" s="98"/>
      <c r="Z1191" s="98"/>
      <c r="AA1191" s="98"/>
      <c r="AB1191" s="98"/>
      <c r="AC1191" s="98"/>
      <c r="AD1191" s="98"/>
      <c r="AE1191" s="98"/>
      <c r="AF1191" s="98"/>
      <c r="AG1191" s="98"/>
      <c r="AH1191" s="98"/>
    </row>
    <row r="1192" spans="1:34" ht="63" customHeight="1">
      <c r="A1192" s="235">
        <f t="shared" si="106"/>
        <v>1142</v>
      </c>
      <c r="B1192" s="336" t="s">
        <v>4367</v>
      </c>
      <c r="C1192" s="76">
        <f t="shared" si="107"/>
        <v>1135</v>
      </c>
      <c r="D1192" s="347" t="s">
        <v>4651</v>
      </c>
      <c r="E1192" s="215" t="s">
        <v>11207</v>
      </c>
      <c r="F1192" s="200" t="s">
        <v>11208</v>
      </c>
      <c r="G1192" s="200" t="s">
        <v>11209</v>
      </c>
      <c r="H1192" s="76" t="s">
        <v>11210</v>
      </c>
      <c r="I1192" s="200" t="s">
        <v>11211</v>
      </c>
      <c r="J1192" s="215" t="s">
        <v>13009</v>
      </c>
      <c r="K1192" s="216" t="s">
        <v>11212</v>
      </c>
      <c r="L1192" s="200"/>
      <c r="M1192" s="76"/>
      <c r="N1192" s="202"/>
      <c r="O1192" s="98"/>
      <c r="P1192" s="98"/>
      <c r="Q1192" s="98"/>
      <c r="R1192" s="98"/>
      <c r="S1192" s="98"/>
      <c r="T1192" s="98"/>
      <c r="U1192" s="98"/>
      <c r="V1192" s="98"/>
      <c r="W1192" s="98"/>
      <c r="X1192" s="98"/>
      <c r="Y1192" s="98"/>
      <c r="Z1192" s="98"/>
      <c r="AA1192" s="98"/>
      <c r="AB1192" s="98"/>
      <c r="AC1192" s="98"/>
      <c r="AD1192" s="98"/>
      <c r="AE1192" s="98"/>
      <c r="AF1192" s="98"/>
      <c r="AG1192" s="98"/>
      <c r="AH1192" s="98"/>
    </row>
    <row r="1193" spans="1:34" ht="78.75" customHeight="1">
      <c r="A1193" s="235">
        <f t="shared" si="106"/>
        <v>1143</v>
      </c>
      <c r="B1193" s="336" t="s">
        <v>4367</v>
      </c>
      <c r="C1193" s="76">
        <f t="shared" si="107"/>
        <v>1136</v>
      </c>
      <c r="D1193" s="347" t="s">
        <v>4651</v>
      </c>
      <c r="E1193" s="215" t="s">
        <v>11919</v>
      </c>
      <c r="F1193" s="212" t="s">
        <v>11920</v>
      </c>
      <c r="G1193" s="200" t="s">
        <v>11921</v>
      </c>
      <c r="H1193" s="210" t="s">
        <v>11922</v>
      </c>
      <c r="I1193" s="353">
        <v>45853</v>
      </c>
      <c r="J1193" s="200" t="s">
        <v>11923</v>
      </c>
      <c r="K1193" s="261" t="s">
        <v>11924</v>
      </c>
      <c r="L1193" s="76" t="s">
        <v>11925</v>
      </c>
      <c r="M1193" s="76"/>
      <c r="N1193" s="202"/>
      <c r="O1193" s="98"/>
      <c r="P1193" s="98"/>
      <c r="Q1193" s="98"/>
      <c r="R1193" s="98"/>
      <c r="S1193" s="98"/>
      <c r="T1193" s="98"/>
      <c r="U1193" s="98"/>
      <c r="V1193" s="98"/>
      <c r="W1193" s="98"/>
      <c r="X1193" s="98"/>
      <c r="Y1193" s="98"/>
      <c r="Z1193" s="98"/>
      <c r="AA1193" s="98"/>
      <c r="AB1193" s="98"/>
      <c r="AC1193" s="98"/>
      <c r="AD1193" s="98"/>
      <c r="AE1193" s="98"/>
      <c r="AF1193" s="98"/>
      <c r="AG1193" s="98"/>
      <c r="AH1193" s="98"/>
    </row>
    <row r="1194" spans="1:34" ht="36" customHeight="1">
      <c r="A1194" s="337"/>
      <c r="B1194" s="338"/>
      <c r="C1194" s="111"/>
      <c r="D1194" s="350" t="s">
        <v>3637</v>
      </c>
      <c r="E1194" s="340">
        <f>COUNTIF($D$2:$D$1301,D1194)-1</f>
        <v>1</v>
      </c>
      <c r="F1194" s="355"/>
      <c r="G1194" s="342"/>
      <c r="H1194" s="356"/>
      <c r="I1194" s="357"/>
      <c r="J1194" s="342"/>
      <c r="K1194" s="344"/>
      <c r="L1194" s="111"/>
      <c r="M1194" s="111"/>
      <c r="N1194" s="345"/>
      <c r="O1194" s="190"/>
      <c r="P1194" s="190"/>
      <c r="Q1194" s="190"/>
      <c r="R1194" s="190"/>
      <c r="S1194" s="190"/>
      <c r="T1194" s="190"/>
      <c r="U1194" s="190"/>
      <c r="V1194" s="190"/>
      <c r="W1194" s="190"/>
      <c r="X1194" s="190"/>
      <c r="Y1194" s="190"/>
      <c r="Z1194" s="190"/>
      <c r="AA1194" s="190"/>
      <c r="AB1194" s="190"/>
      <c r="AC1194" s="190"/>
      <c r="AD1194" s="190"/>
      <c r="AE1194" s="190"/>
      <c r="AF1194" s="190"/>
      <c r="AG1194" s="190"/>
      <c r="AH1194" s="190"/>
    </row>
    <row r="1195" spans="1:34" ht="63" customHeight="1">
      <c r="A1195" s="235">
        <f>A1193+1</f>
        <v>1144</v>
      </c>
      <c r="B1195" s="336" t="s">
        <v>4367</v>
      </c>
      <c r="C1195" s="76">
        <f>C1193+1</f>
        <v>1137</v>
      </c>
      <c r="D1195" s="347" t="s">
        <v>3637</v>
      </c>
      <c r="E1195" s="200" t="s">
        <v>3638</v>
      </c>
      <c r="F1195" s="76"/>
      <c r="G1195" s="200" t="s">
        <v>3639</v>
      </c>
      <c r="H1195" s="76" t="s">
        <v>3640</v>
      </c>
      <c r="I1195" s="200" t="s">
        <v>3641</v>
      </c>
      <c r="J1195" s="76" t="s">
        <v>3642</v>
      </c>
      <c r="K1195" s="216" t="s">
        <v>3643</v>
      </c>
      <c r="L1195" s="76" t="s">
        <v>3644</v>
      </c>
      <c r="M1195" s="76" t="s">
        <v>3645</v>
      </c>
      <c r="N1195" s="202"/>
      <c r="O1195" s="98"/>
      <c r="P1195" s="98"/>
      <c r="Q1195" s="98"/>
      <c r="R1195" s="98"/>
      <c r="S1195" s="98"/>
      <c r="T1195" s="98"/>
      <c r="U1195" s="98"/>
      <c r="V1195" s="98"/>
      <c r="W1195" s="98"/>
      <c r="X1195" s="98"/>
      <c r="Y1195" s="98"/>
      <c r="Z1195" s="98"/>
      <c r="AA1195" s="98"/>
      <c r="AB1195" s="98"/>
      <c r="AC1195" s="98"/>
      <c r="AD1195" s="98"/>
      <c r="AE1195" s="98"/>
      <c r="AF1195" s="98"/>
      <c r="AG1195" s="98"/>
      <c r="AH1195" s="98"/>
    </row>
    <row r="1196" spans="1:34" ht="37.5" customHeight="1">
      <c r="A1196" s="337"/>
      <c r="B1196" s="338"/>
      <c r="C1196" s="111"/>
      <c r="D1196" s="351" t="s">
        <v>11870</v>
      </c>
      <c r="E1196" s="340">
        <f>COUNTIF($D$2:$D$1301,D1196)-1</f>
        <v>1</v>
      </c>
      <c r="F1196" s="111"/>
      <c r="G1196" s="342"/>
      <c r="H1196" s="111"/>
      <c r="I1196" s="342"/>
      <c r="J1196" s="111"/>
      <c r="K1196" s="344"/>
      <c r="L1196" s="111"/>
      <c r="M1196" s="111"/>
      <c r="N1196" s="345"/>
      <c r="O1196" s="190"/>
      <c r="P1196" s="190"/>
      <c r="Q1196" s="190"/>
      <c r="R1196" s="190"/>
      <c r="S1196" s="190"/>
      <c r="T1196" s="190"/>
      <c r="U1196" s="190"/>
      <c r="V1196" s="190"/>
      <c r="W1196" s="190"/>
      <c r="X1196" s="190"/>
      <c r="Y1196" s="190"/>
      <c r="Z1196" s="190"/>
      <c r="AA1196" s="190"/>
      <c r="AB1196" s="190"/>
      <c r="AC1196" s="190"/>
      <c r="AD1196" s="190"/>
      <c r="AE1196" s="190"/>
      <c r="AF1196" s="190"/>
      <c r="AG1196" s="190"/>
      <c r="AH1196" s="190"/>
    </row>
    <row r="1197" spans="1:34" ht="47.25" customHeight="1">
      <c r="A1197" s="235">
        <f>A1195+1</f>
        <v>1145</v>
      </c>
      <c r="B1197" s="336" t="s">
        <v>4367</v>
      </c>
      <c r="C1197" s="76">
        <f>C1195+1</f>
        <v>1138</v>
      </c>
      <c r="D1197" s="199" t="s">
        <v>11870</v>
      </c>
      <c r="E1197" s="215" t="s">
        <v>11871</v>
      </c>
      <c r="F1197" s="212" t="s">
        <v>11872</v>
      </c>
      <c r="G1197" s="200" t="s">
        <v>3253</v>
      </c>
      <c r="H1197" s="76">
        <v>1427</v>
      </c>
      <c r="I1197" s="208">
        <v>45449</v>
      </c>
      <c r="J1197" s="215" t="s">
        <v>11873</v>
      </c>
      <c r="K1197" s="202" t="s">
        <v>3255</v>
      </c>
      <c r="L1197" s="200" t="s">
        <v>3256</v>
      </c>
      <c r="M1197" s="215"/>
      <c r="N1197" s="202"/>
      <c r="O1197" s="98"/>
      <c r="P1197" s="98"/>
      <c r="Q1197" s="98"/>
      <c r="R1197" s="98"/>
      <c r="S1197" s="98"/>
      <c r="T1197" s="98"/>
      <c r="U1197" s="98"/>
      <c r="V1197" s="98"/>
      <c r="W1197" s="98"/>
      <c r="X1197" s="98"/>
      <c r="Y1197" s="98"/>
      <c r="Z1197" s="98"/>
      <c r="AA1197" s="98"/>
      <c r="AB1197" s="98"/>
      <c r="AC1197" s="98"/>
      <c r="AD1197" s="98"/>
      <c r="AE1197" s="98"/>
      <c r="AF1197" s="98"/>
      <c r="AG1197" s="98"/>
      <c r="AH1197" s="98"/>
    </row>
    <row r="1198" spans="1:34" ht="47.25" customHeight="1">
      <c r="A1198" s="337"/>
      <c r="B1198" s="338"/>
      <c r="C1198" s="111"/>
      <c r="D1198" s="350" t="s">
        <v>10023</v>
      </c>
      <c r="E1198" s="340">
        <f>COUNTIF($D$2:$D$1301,D1198)-1</f>
        <v>1</v>
      </c>
      <c r="F1198" s="355"/>
      <c r="G1198" s="342"/>
      <c r="H1198" s="111"/>
      <c r="I1198" s="402"/>
      <c r="J1198" s="77"/>
      <c r="K1198" s="345"/>
      <c r="L1198" s="342"/>
      <c r="M1198" s="77"/>
      <c r="N1198" s="345"/>
      <c r="O1198" s="190"/>
      <c r="P1198" s="190"/>
      <c r="Q1198" s="190"/>
      <c r="R1198" s="190"/>
      <c r="S1198" s="190"/>
      <c r="T1198" s="190"/>
      <c r="U1198" s="190"/>
      <c r="V1198" s="190"/>
      <c r="W1198" s="190"/>
      <c r="X1198" s="190"/>
      <c r="Y1198" s="190"/>
      <c r="Z1198" s="190"/>
      <c r="AA1198" s="190"/>
      <c r="AB1198" s="190"/>
      <c r="AC1198" s="190"/>
      <c r="AD1198" s="190"/>
      <c r="AE1198" s="190"/>
      <c r="AF1198" s="190"/>
      <c r="AG1198" s="190"/>
      <c r="AH1198" s="190"/>
    </row>
    <row r="1199" spans="1:34" ht="63" customHeight="1">
      <c r="A1199" s="235">
        <f>A1197+1</f>
        <v>1146</v>
      </c>
      <c r="B1199" s="336" t="s">
        <v>4367</v>
      </c>
      <c r="C1199" s="76">
        <f>C1197+1</f>
        <v>1139</v>
      </c>
      <c r="D1199" s="347" t="s">
        <v>10023</v>
      </c>
      <c r="E1199" s="200" t="s">
        <v>10024</v>
      </c>
      <c r="F1199" s="215" t="s">
        <v>10025</v>
      </c>
      <c r="G1199" s="237"/>
      <c r="H1199" s="210">
        <v>3480</v>
      </c>
      <c r="I1199" s="211">
        <v>44175</v>
      </c>
      <c r="J1199" s="215" t="s">
        <v>13010</v>
      </c>
      <c r="K1199" s="202" t="s">
        <v>10026</v>
      </c>
      <c r="L1199" s="200" t="s">
        <v>10027</v>
      </c>
      <c r="M1199" s="76"/>
      <c r="N1199" s="202"/>
      <c r="O1199" s="98"/>
      <c r="P1199" s="98"/>
      <c r="Q1199" s="98"/>
      <c r="R1199" s="98"/>
      <c r="S1199" s="98"/>
      <c r="T1199" s="98"/>
      <c r="U1199" s="98"/>
      <c r="V1199" s="98"/>
      <c r="W1199" s="98"/>
      <c r="X1199" s="98"/>
      <c r="Y1199" s="98"/>
      <c r="Z1199" s="98"/>
      <c r="AA1199" s="98"/>
      <c r="AB1199" s="98"/>
      <c r="AC1199" s="98"/>
      <c r="AD1199" s="98"/>
      <c r="AE1199" s="98"/>
      <c r="AF1199" s="98"/>
      <c r="AG1199" s="98"/>
      <c r="AH1199" s="98"/>
    </row>
    <row r="1200" spans="1:34" ht="27" customHeight="1">
      <c r="A1200" s="337"/>
      <c r="B1200" s="338"/>
      <c r="C1200" s="111"/>
      <c r="D1200" s="350" t="s">
        <v>7206</v>
      </c>
      <c r="E1200" s="340">
        <f>COUNTIF($D$2:$D$1301,D1200)-1</f>
        <v>3</v>
      </c>
      <c r="F1200" s="77"/>
      <c r="G1200" s="359"/>
      <c r="H1200" s="356"/>
      <c r="I1200" s="393"/>
      <c r="J1200" s="77"/>
      <c r="K1200" s="345"/>
      <c r="L1200" s="342"/>
      <c r="M1200" s="111"/>
      <c r="N1200" s="345"/>
      <c r="O1200" s="190"/>
      <c r="P1200" s="190"/>
      <c r="Q1200" s="190"/>
      <c r="R1200" s="190"/>
      <c r="S1200" s="190"/>
      <c r="T1200" s="190"/>
      <c r="U1200" s="190"/>
      <c r="V1200" s="190"/>
      <c r="W1200" s="190"/>
      <c r="X1200" s="190"/>
      <c r="Y1200" s="190"/>
      <c r="Z1200" s="190"/>
      <c r="AA1200" s="190"/>
      <c r="AB1200" s="190"/>
      <c r="AC1200" s="190"/>
      <c r="AD1200" s="190"/>
      <c r="AE1200" s="190"/>
      <c r="AF1200" s="190"/>
      <c r="AG1200" s="190"/>
      <c r="AH1200" s="190"/>
    </row>
    <row r="1201" spans="1:34" ht="47.25" customHeight="1">
      <c r="A1201" s="235">
        <f>A1199+1</f>
        <v>1147</v>
      </c>
      <c r="B1201" s="336" t="s">
        <v>4367</v>
      </c>
      <c r="C1201" s="76">
        <f>C1199+1</f>
        <v>1140</v>
      </c>
      <c r="D1201" s="347" t="s">
        <v>7206</v>
      </c>
      <c r="E1201" s="200" t="s">
        <v>7207</v>
      </c>
      <c r="F1201" s="215" t="s">
        <v>7208</v>
      </c>
      <c r="G1201" s="200" t="s">
        <v>7209</v>
      </c>
      <c r="H1201" s="76">
        <v>1558</v>
      </c>
      <c r="I1201" s="208" t="s">
        <v>5618</v>
      </c>
      <c r="J1201" s="215" t="s">
        <v>7210</v>
      </c>
      <c r="K1201" s="202" t="s">
        <v>7211</v>
      </c>
      <c r="L1201" s="200" t="s">
        <v>7212</v>
      </c>
      <c r="M1201" s="76"/>
      <c r="N1201" s="202"/>
      <c r="O1201" s="98"/>
      <c r="P1201" s="98"/>
      <c r="Q1201" s="98"/>
      <c r="R1201" s="98"/>
      <c r="S1201" s="98"/>
      <c r="T1201" s="98"/>
      <c r="U1201" s="98"/>
      <c r="V1201" s="98"/>
      <c r="W1201" s="98"/>
      <c r="X1201" s="98"/>
      <c r="Y1201" s="98"/>
      <c r="Z1201" s="98"/>
      <c r="AA1201" s="98"/>
      <c r="AB1201" s="98"/>
      <c r="AC1201" s="98"/>
      <c r="AD1201" s="98"/>
      <c r="AE1201" s="98"/>
      <c r="AF1201" s="98"/>
      <c r="AG1201" s="98"/>
      <c r="AH1201" s="98"/>
    </row>
    <row r="1202" spans="1:34" ht="47.25" customHeight="1">
      <c r="A1202" s="235">
        <f t="shared" ref="A1202:A1203" si="108">A1201+1</f>
        <v>1148</v>
      </c>
      <c r="B1202" s="235" t="s">
        <v>4367</v>
      </c>
      <c r="C1202" s="76">
        <f t="shared" ref="C1202:C1203" si="109">C1201+1</f>
        <v>1141</v>
      </c>
      <c r="D1202" s="347" t="s">
        <v>7206</v>
      </c>
      <c r="E1202" s="200" t="s">
        <v>7219</v>
      </c>
      <c r="F1202" s="215" t="s">
        <v>7220</v>
      </c>
      <c r="G1202" s="200" t="s">
        <v>7221</v>
      </c>
      <c r="H1202" s="76">
        <v>1729</v>
      </c>
      <c r="I1202" s="208">
        <v>45633</v>
      </c>
      <c r="J1202" s="215" t="s">
        <v>7222</v>
      </c>
      <c r="K1202" s="202" t="s">
        <v>7223</v>
      </c>
      <c r="L1202" s="200" t="s">
        <v>7224</v>
      </c>
      <c r="M1202" s="76"/>
      <c r="N1202" s="202"/>
      <c r="O1202" s="98"/>
      <c r="P1202" s="98"/>
      <c r="Q1202" s="98"/>
      <c r="R1202" s="98"/>
      <c r="S1202" s="98"/>
      <c r="T1202" s="98"/>
      <c r="U1202" s="98"/>
      <c r="V1202" s="98"/>
      <c r="W1202" s="98"/>
      <c r="X1202" s="98"/>
      <c r="Y1202" s="98"/>
      <c r="Z1202" s="98"/>
      <c r="AA1202" s="98"/>
      <c r="AB1202" s="98"/>
      <c r="AC1202" s="98"/>
      <c r="AD1202" s="98"/>
      <c r="AE1202" s="98"/>
      <c r="AF1202" s="98"/>
      <c r="AG1202" s="98"/>
      <c r="AH1202" s="98"/>
    </row>
    <row r="1203" spans="1:34" ht="63" customHeight="1">
      <c r="A1203" s="235">
        <f t="shared" si="108"/>
        <v>1149</v>
      </c>
      <c r="B1203" s="309" t="s">
        <v>4367</v>
      </c>
      <c r="C1203" s="76">
        <f t="shared" si="109"/>
        <v>1142</v>
      </c>
      <c r="D1203" s="347" t="s">
        <v>7206</v>
      </c>
      <c r="E1203" s="200" t="s">
        <v>7207</v>
      </c>
      <c r="F1203" s="200" t="s">
        <v>7208</v>
      </c>
      <c r="G1203" s="200" t="s">
        <v>7209</v>
      </c>
      <c r="H1203" s="200" t="s">
        <v>13011</v>
      </c>
      <c r="I1203" s="200" t="s">
        <v>11568</v>
      </c>
      <c r="J1203" s="200" t="s">
        <v>11569</v>
      </c>
      <c r="K1203" s="232" t="s">
        <v>7211</v>
      </c>
      <c r="L1203" s="200" t="s">
        <v>11570</v>
      </c>
      <c r="M1203" s="200"/>
      <c r="N1203" s="232"/>
      <c r="O1203" s="98"/>
      <c r="P1203" s="98"/>
      <c r="Q1203" s="98"/>
      <c r="R1203" s="98"/>
      <c r="S1203" s="98"/>
      <c r="T1203" s="98"/>
      <c r="U1203" s="98"/>
      <c r="V1203" s="98"/>
      <c r="W1203" s="98"/>
      <c r="X1203" s="98"/>
      <c r="Y1203" s="98"/>
      <c r="Z1203" s="98"/>
      <c r="AA1203" s="98"/>
      <c r="AB1203" s="98"/>
      <c r="AC1203" s="98"/>
      <c r="AD1203" s="98"/>
      <c r="AE1203" s="98"/>
      <c r="AF1203" s="98"/>
      <c r="AG1203" s="98"/>
      <c r="AH1203" s="98"/>
    </row>
    <row r="1204" spans="1:34" ht="63" customHeight="1">
      <c r="A1204" s="337"/>
      <c r="B1204" s="440"/>
      <c r="C1204" s="111"/>
      <c r="D1204" s="351" t="s">
        <v>9240</v>
      </c>
      <c r="E1204" s="340">
        <f>COUNTIF($D$2:$D$1301,D1204)-1</f>
        <v>1</v>
      </c>
      <c r="F1204" s="342"/>
      <c r="G1204" s="342"/>
      <c r="H1204" s="342"/>
      <c r="I1204" s="342"/>
      <c r="J1204" s="342"/>
      <c r="K1204" s="373"/>
      <c r="L1204" s="342"/>
      <c r="M1204" s="342"/>
      <c r="N1204" s="373"/>
      <c r="O1204" s="190"/>
      <c r="P1204" s="190"/>
      <c r="Q1204" s="190"/>
      <c r="R1204" s="190"/>
      <c r="S1204" s="190"/>
      <c r="T1204" s="190"/>
      <c r="U1204" s="190"/>
      <c r="V1204" s="190"/>
      <c r="W1204" s="190"/>
      <c r="X1204" s="190"/>
      <c r="Y1204" s="190"/>
      <c r="Z1204" s="190"/>
      <c r="AA1204" s="190"/>
      <c r="AB1204" s="190"/>
      <c r="AC1204" s="190"/>
      <c r="AD1204" s="190"/>
      <c r="AE1204" s="190"/>
      <c r="AF1204" s="190"/>
      <c r="AG1204" s="190"/>
      <c r="AH1204" s="190"/>
    </row>
    <row r="1205" spans="1:34" ht="47.25" customHeight="1">
      <c r="A1205" s="235">
        <f>A1203+1</f>
        <v>1150</v>
      </c>
      <c r="B1205" s="441" t="s">
        <v>4367</v>
      </c>
      <c r="C1205" s="76">
        <f>C1203+1</f>
        <v>1143</v>
      </c>
      <c r="D1205" s="199" t="s">
        <v>9240</v>
      </c>
      <c r="E1205" s="200" t="s">
        <v>9241</v>
      </c>
      <c r="F1205" s="215"/>
      <c r="G1205" s="200" t="s">
        <v>9242</v>
      </c>
      <c r="H1205" s="76">
        <v>1276</v>
      </c>
      <c r="I1205" s="201" t="s">
        <v>13012</v>
      </c>
      <c r="J1205" s="76" t="s">
        <v>9244</v>
      </c>
      <c r="K1205" s="202" t="s">
        <v>9245</v>
      </c>
      <c r="L1205" s="200" t="s">
        <v>9246</v>
      </c>
      <c r="M1205" s="76"/>
      <c r="N1205" s="202"/>
      <c r="O1205" s="98"/>
      <c r="P1205" s="98"/>
      <c r="Q1205" s="98"/>
      <c r="R1205" s="98"/>
      <c r="S1205" s="98"/>
      <c r="T1205" s="98"/>
      <c r="U1205" s="98"/>
      <c r="V1205" s="98"/>
      <c r="W1205" s="98"/>
      <c r="X1205" s="98"/>
      <c r="Y1205" s="98"/>
      <c r="Z1205" s="98"/>
      <c r="AA1205" s="98"/>
      <c r="AB1205" s="98"/>
      <c r="AC1205" s="98"/>
      <c r="AD1205" s="98"/>
      <c r="AE1205" s="98"/>
      <c r="AF1205" s="98"/>
      <c r="AG1205" s="98"/>
      <c r="AH1205" s="98"/>
    </row>
    <row r="1206" spans="1:34" ht="47.25" customHeight="1">
      <c r="A1206" s="326"/>
      <c r="B1206" s="442"/>
      <c r="C1206" s="327"/>
      <c r="D1206" s="351" t="s">
        <v>9176</v>
      </c>
      <c r="E1206" s="340">
        <f>COUNTIF($D$2:$D$1301,D1206)-1</f>
        <v>2</v>
      </c>
      <c r="F1206" s="339"/>
      <c r="G1206" s="340"/>
      <c r="H1206" s="327"/>
      <c r="I1206" s="443"/>
      <c r="J1206" s="327"/>
      <c r="K1206" s="250"/>
      <c r="L1206" s="340"/>
      <c r="M1206" s="327"/>
      <c r="N1206" s="250"/>
      <c r="O1206" s="335"/>
      <c r="P1206" s="335"/>
      <c r="Q1206" s="335"/>
      <c r="R1206" s="335"/>
      <c r="S1206" s="335"/>
      <c r="T1206" s="335"/>
      <c r="U1206" s="335"/>
      <c r="V1206" s="335"/>
      <c r="W1206" s="335"/>
      <c r="X1206" s="335"/>
      <c r="Y1206" s="335"/>
      <c r="Z1206" s="335"/>
      <c r="AA1206" s="335"/>
      <c r="AB1206" s="335"/>
      <c r="AC1206" s="335"/>
      <c r="AD1206" s="335"/>
      <c r="AE1206" s="335"/>
      <c r="AF1206" s="335"/>
      <c r="AG1206" s="335"/>
      <c r="AH1206" s="335"/>
    </row>
    <row r="1207" spans="1:34" ht="63" customHeight="1">
      <c r="A1207" s="235">
        <f>A1205+1</f>
        <v>1151</v>
      </c>
      <c r="B1207" s="235" t="s">
        <v>3751</v>
      </c>
      <c r="C1207" s="76">
        <f>C1205+1</f>
        <v>1144</v>
      </c>
      <c r="D1207" s="199" t="s">
        <v>9176</v>
      </c>
      <c r="E1207" s="200" t="s">
        <v>9177</v>
      </c>
      <c r="F1207" s="76"/>
      <c r="G1207" s="200" t="s">
        <v>9178</v>
      </c>
      <c r="H1207" s="76" t="s">
        <v>9179</v>
      </c>
      <c r="I1207" s="76" t="s">
        <v>9180</v>
      </c>
      <c r="J1207" s="200" t="s">
        <v>9181</v>
      </c>
      <c r="K1207" s="263" t="s">
        <v>9182</v>
      </c>
      <c r="L1207" s="200" t="s">
        <v>9183</v>
      </c>
      <c r="M1207" s="76"/>
      <c r="N1207" s="202"/>
      <c r="O1207" s="98"/>
      <c r="P1207" s="98"/>
      <c r="Q1207" s="98"/>
      <c r="R1207" s="98"/>
      <c r="S1207" s="98"/>
      <c r="T1207" s="98"/>
      <c r="U1207" s="98"/>
      <c r="V1207" s="98"/>
      <c r="W1207" s="98"/>
      <c r="X1207" s="98"/>
      <c r="Y1207" s="98"/>
      <c r="Z1207" s="98"/>
      <c r="AA1207" s="98"/>
      <c r="AB1207" s="98"/>
      <c r="AC1207" s="98"/>
      <c r="AD1207" s="98"/>
      <c r="AE1207" s="98"/>
      <c r="AF1207" s="98"/>
      <c r="AG1207" s="98"/>
      <c r="AH1207" s="98"/>
    </row>
    <row r="1208" spans="1:34" ht="31.5" customHeight="1">
      <c r="A1208" s="235">
        <f>A1207+1</f>
        <v>1152</v>
      </c>
      <c r="B1208" s="235" t="s">
        <v>3360</v>
      </c>
      <c r="C1208" s="76">
        <f>C1207+1</f>
        <v>1145</v>
      </c>
      <c r="D1208" s="199" t="s">
        <v>9176</v>
      </c>
      <c r="E1208" s="200" t="s">
        <v>9189</v>
      </c>
      <c r="F1208" s="200" t="s">
        <v>9190</v>
      </c>
      <c r="G1208" s="200" t="s">
        <v>9191</v>
      </c>
      <c r="H1208" s="76">
        <v>1208</v>
      </c>
      <c r="I1208" s="76" t="s">
        <v>9192</v>
      </c>
      <c r="J1208" s="200" t="s">
        <v>9193</v>
      </c>
      <c r="K1208" s="206" t="s">
        <v>9194</v>
      </c>
      <c r="L1208" s="200" t="s">
        <v>9195</v>
      </c>
      <c r="M1208" s="76"/>
      <c r="N1208" s="202"/>
      <c r="O1208" s="98"/>
      <c r="P1208" s="98"/>
      <c r="Q1208" s="98"/>
      <c r="R1208" s="98"/>
      <c r="S1208" s="98"/>
      <c r="T1208" s="98"/>
      <c r="U1208" s="98"/>
      <c r="V1208" s="98"/>
      <c r="W1208" s="98"/>
      <c r="X1208" s="98"/>
      <c r="Y1208" s="98"/>
      <c r="Z1208" s="98"/>
      <c r="AA1208" s="98"/>
      <c r="AB1208" s="98"/>
      <c r="AC1208" s="98"/>
      <c r="AD1208" s="98"/>
      <c r="AE1208" s="98"/>
      <c r="AF1208" s="98"/>
      <c r="AG1208" s="98"/>
      <c r="AH1208" s="98"/>
    </row>
    <row r="1209" spans="1:34" ht="31.5" customHeight="1">
      <c r="A1209" s="326"/>
      <c r="B1209" s="326"/>
      <c r="C1209" s="327"/>
      <c r="D1209" s="351" t="s">
        <v>10418</v>
      </c>
      <c r="E1209" s="340">
        <f>COUNTIF($D$2:$D$1301,D1209)-1</f>
        <v>1</v>
      </c>
      <c r="F1209" s="340"/>
      <c r="G1209" s="340"/>
      <c r="H1209" s="327"/>
      <c r="I1209" s="327"/>
      <c r="J1209" s="340"/>
      <c r="K1209" s="444"/>
      <c r="L1209" s="340"/>
      <c r="M1209" s="327"/>
      <c r="N1209" s="250"/>
      <c r="O1209" s="335"/>
      <c r="P1209" s="335"/>
      <c r="Q1209" s="335"/>
      <c r="R1209" s="335"/>
      <c r="S1209" s="335"/>
      <c r="T1209" s="335"/>
      <c r="U1209" s="335"/>
      <c r="V1209" s="335"/>
      <c r="W1209" s="335"/>
      <c r="X1209" s="335"/>
      <c r="Y1209" s="335"/>
      <c r="Z1209" s="335"/>
      <c r="AA1209" s="335"/>
      <c r="AB1209" s="335"/>
      <c r="AC1209" s="335"/>
      <c r="AD1209" s="335"/>
      <c r="AE1209" s="335"/>
      <c r="AF1209" s="335"/>
      <c r="AG1209" s="335"/>
      <c r="AH1209" s="335"/>
    </row>
    <row r="1210" spans="1:34" ht="63" customHeight="1">
      <c r="A1210" s="235">
        <f>A1208+1</f>
        <v>1153</v>
      </c>
      <c r="B1210" s="235" t="s">
        <v>3309</v>
      </c>
      <c r="C1210" s="76">
        <f>C1208+1</f>
        <v>1146</v>
      </c>
      <c r="D1210" s="199" t="s">
        <v>10418</v>
      </c>
      <c r="E1210" s="200" t="s">
        <v>10419</v>
      </c>
      <c r="F1210" s="215" t="s">
        <v>10420</v>
      </c>
      <c r="G1210" s="200" t="s">
        <v>10421</v>
      </c>
      <c r="H1210" s="76">
        <v>1654</v>
      </c>
      <c r="I1210" s="208" t="s">
        <v>4753</v>
      </c>
      <c r="J1210" s="215" t="s">
        <v>10422</v>
      </c>
      <c r="K1210" s="202" t="s">
        <v>10423</v>
      </c>
      <c r="L1210" s="200" t="s">
        <v>10424</v>
      </c>
      <c r="M1210" s="76"/>
      <c r="N1210" s="202"/>
      <c r="O1210" s="98"/>
      <c r="P1210" s="98"/>
      <c r="Q1210" s="98"/>
      <c r="R1210" s="98"/>
      <c r="S1210" s="98"/>
      <c r="T1210" s="98"/>
      <c r="U1210" s="98"/>
      <c r="V1210" s="98"/>
      <c r="W1210" s="98"/>
      <c r="X1210" s="98"/>
      <c r="Y1210" s="98"/>
      <c r="Z1210" s="98"/>
      <c r="AA1210" s="98"/>
      <c r="AB1210" s="98"/>
      <c r="AC1210" s="98"/>
      <c r="AD1210" s="98"/>
      <c r="AE1210" s="98"/>
      <c r="AF1210" s="98"/>
      <c r="AG1210" s="98"/>
      <c r="AH1210" s="98"/>
    </row>
    <row r="1211" spans="1:34" ht="39.75" customHeight="1">
      <c r="A1211" s="337"/>
      <c r="B1211" s="337"/>
      <c r="C1211" s="111"/>
      <c r="D1211" s="351" t="s">
        <v>3736</v>
      </c>
      <c r="E1211" s="340">
        <f>COUNTIF($D$2:$D$1301,D1211)-1</f>
        <v>31</v>
      </c>
      <c r="F1211" s="77"/>
      <c r="G1211" s="342"/>
      <c r="H1211" s="111"/>
      <c r="I1211" s="402"/>
      <c r="J1211" s="77"/>
      <c r="K1211" s="345"/>
      <c r="L1211" s="342"/>
      <c r="M1211" s="111"/>
      <c r="N1211" s="345"/>
      <c r="O1211" s="190"/>
      <c r="P1211" s="190"/>
      <c r="Q1211" s="190"/>
      <c r="R1211" s="190"/>
      <c r="S1211" s="190"/>
      <c r="T1211" s="190"/>
      <c r="U1211" s="190"/>
      <c r="V1211" s="190"/>
      <c r="W1211" s="190"/>
      <c r="X1211" s="190"/>
      <c r="Y1211" s="190"/>
      <c r="Z1211" s="190"/>
      <c r="AA1211" s="190"/>
      <c r="AB1211" s="190"/>
      <c r="AC1211" s="190"/>
      <c r="AD1211" s="190"/>
      <c r="AE1211" s="190"/>
      <c r="AF1211" s="190"/>
      <c r="AG1211" s="190"/>
      <c r="AH1211" s="190"/>
    </row>
    <row r="1212" spans="1:34" ht="63" customHeight="1">
      <c r="A1212" s="235">
        <f>A1210+1</f>
        <v>1154</v>
      </c>
      <c r="B1212" s="336" t="s">
        <v>3309</v>
      </c>
      <c r="C1212" s="76">
        <f>C1210+1</f>
        <v>1147</v>
      </c>
      <c r="D1212" s="199" t="s">
        <v>3736</v>
      </c>
      <c r="E1212" s="200" t="s">
        <v>3737</v>
      </c>
      <c r="F1212" s="200" t="s">
        <v>3738</v>
      </c>
      <c r="G1212" s="200" t="s">
        <v>3739</v>
      </c>
      <c r="H1212" s="76" t="s">
        <v>3740</v>
      </c>
      <c r="I1212" s="200" t="s">
        <v>3741</v>
      </c>
      <c r="J1212" s="200" t="s">
        <v>3742</v>
      </c>
      <c r="K1212" s="216" t="s">
        <v>3743</v>
      </c>
      <c r="L1212" s="76" t="s">
        <v>3744</v>
      </c>
      <c r="M1212" s="76" t="s">
        <v>3745</v>
      </c>
      <c r="N1212" s="202"/>
      <c r="O1212" s="98"/>
      <c r="P1212" s="98"/>
      <c r="Q1212" s="98"/>
      <c r="R1212" s="98"/>
      <c r="S1212" s="98"/>
      <c r="T1212" s="98"/>
      <c r="U1212" s="98"/>
      <c r="V1212" s="98"/>
      <c r="W1212" s="98"/>
      <c r="X1212" s="98"/>
      <c r="Y1212" s="98"/>
      <c r="Z1212" s="98"/>
      <c r="AA1212" s="98"/>
      <c r="AB1212" s="98"/>
      <c r="AC1212" s="98"/>
      <c r="AD1212" s="98"/>
      <c r="AE1212" s="98"/>
      <c r="AF1212" s="98"/>
      <c r="AG1212" s="98"/>
      <c r="AH1212" s="98"/>
    </row>
    <row r="1213" spans="1:34" ht="47.25" customHeight="1">
      <c r="A1213" s="235">
        <f t="shared" ref="A1213:A1242" si="110">A1212+1</f>
        <v>1155</v>
      </c>
      <c r="B1213" s="235" t="s">
        <v>3913</v>
      </c>
      <c r="C1213" s="76">
        <f t="shared" ref="C1213:C1242" si="111">C1212+1</f>
        <v>1148</v>
      </c>
      <c r="D1213" s="199" t="s">
        <v>3736</v>
      </c>
      <c r="E1213" s="200" t="s">
        <v>3906</v>
      </c>
      <c r="F1213" s="76"/>
      <c r="G1213" s="200" t="s">
        <v>3907</v>
      </c>
      <c r="H1213" s="76" t="s">
        <v>3908</v>
      </c>
      <c r="I1213" s="201" t="s">
        <v>3909</v>
      </c>
      <c r="J1213" s="76" t="s">
        <v>3910</v>
      </c>
      <c r="K1213" s="216" t="s">
        <v>3911</v>
      </c>
      <c r="L1213" s="200" t="s">
        <v>3912</v>
      </c>
      <c r="M1213" s="76"/>
      <c r="N1213" s="202"/>
      <c r="O1213" s="98"/>
      <c r="P1213" s="98"/>
      <c r="Q1213" s="98"/>
      <c r="R1213" s="98"/>
      <c r="S1213" s="98"/>
      <c r="T1213" s="98"/>
      <c r="U1213" s="98"/>
      <c r="V1213" s="98"/>
      <c r="W1213" s="98"/>
      <c r="X1213" s="98"/>
      <c r="Y1213" s="98"/>
      <c r="Z1213" s="98"/>
      <c r="AA1213" s="98"/>
      <c r="AB1213" s="98"/>
      <c r="AC1213" s="98"/>
      <c r="AD1213" s="98"/>
      <c r="AE1213" s="98"/>
      <c r="AF1213" s="98"/>
      <c r="AG1213" s="98"/>
      <c r="AH1213" s="98"/>
    </row>
    <row r="1214" spans="1:34" ht="63" customHeight="1">
      <c r="A1214" s="235">
        <f t="shared" si="110"/>
        <v>1156</v>
      </c>
      <c r="B1214" s="235" t="s">
        <v>8719</v>
      </c>
      <c r="C1214" s="76">
        <f t="shared" si="111"/>
        <v>1149</v>
      </c>
      <c r="D1214" s="199" t="s">
        <v>3736</v>
      </c>
      <c r="E1214" s="200" t="s">
        <v>3923</v>
      </c>
      <c r="F1214" s="76"/>
      <c r="G1214" s="200" t="s">
        <v>3925</v>
      </c>
      <c r="H1214" s="76" t="s">
        <v>13013</v>
      </c>
      <c r="I1214" s="201" t="s">
        <v>13014</v>
      </c>
      <c r="J1214" s="212" t="s">
        <v>13015</v>
      </c>
      <c r="K1214" s="216" t="s">
        <v>3929</v>
      </c>
      <c r="L1214" s="200" t="s">
        <v>3930</v>
      </c>
      <c r="M1214" s="76" t="s">
        <v>735</v>
      </c>
      <c r="N1214" s="202"/>
      <c r="O1214" s="98"/>
      <c r="P1214" s="98"/>
      <c r="Q1214" s="98"/>
      <c r="R1214" s="98"/>
      <c r="S1214" s="98"/>
      <c r="T1214" s="98"/>
      <c r="U1214" s="98"/>
      <c r="V1214" s="98"/>
      <c r="W1214" s="98"/>
      <c r="X1214" s="98"/>
      <c r="Y1214" s="98"/>
      <c r="Z1214" s="98"/>
      <c r="AA1214" s="98"/>
      <c r="AB1214" s="98"/>
      <c r="AC1214" s="98"/>
      <c r="AD1214" s="98"/>
      <c r="AE1214" s="98"/>
      <c r="AF1214" s="98"/>
      <c r="AG1214" s="98"/>
      <c r="AH1214" s="98"/>
    </row>
    <row r="1215" spans="1:34" ht="63" customHeight="1">
      <c r="A1215" s="235">
        <f t="shared" si="110"/>
        <v>1157</v>
      </c>
      <c r="B1215" s="235" t="s">
        <v>3913</v>
      </c>
      <c r="C1215" s="76">
        <f t="shared" si="111"/>
        <v>1150</v>
      </c>
      <c r="D1215" s="199" t="s">
        <v>3736</v>
      </c>
      <c r="E1215" s="200" t="s">
        <v>3997</v>
      </c>
      <c r="F1215" s="200"/>
      <c r="G1215" s="200" t="s">
        <v>3998</v>
      </c>
      <c r="H1215" s="76">
        <v>4094</v>
      </c>
      <c r="I1215" s="201" t="s">
        <v>3999</v>
      </c>
      <c r="J1215" s="200" t="s">
        <v>4000</v>
      </c>
      <c r="K1215" s="202" t="s">
        <v>4001</v>
      </c>
      <c r="L1215" s="200" t="s">
        <v>4002</v>
      </c>
      <c r="M1215" s="76"/>
      <c r="N1215" s="202"/>
      <c r="O1215" s="98"/>
      <c r="P1215" s="98"/>
      <c r="Q1215" s="98"/>
      <c r="R1215" s="98"/>
      <c r="S1215" s="98"/>
      <c r="T1215" s="98"/>
      <c r="U1215" s="98"/>
      <c r="V1215" s="98"/>
      <c r="W1215" s="98"/>
      <c r="X1215" s="98"/>
      <c r="Y1215" s="98"/>
      <c r="Z1215" s="98"/>
      <c r="AA1215" s="98"/>
      <c r="AB1215" s="98"/>
      <c r="AC1215" s="98"/>
      <c r="AD1215" s="98"/>
      <c r="AE1215" s="98"/>
      <c r="AF1215" s="98"/>
      <c r="AG1215" s="98"/>
      <c r="AH1215" s="98"/>
    </row>
    <row r="1216" spans="1:34" ht="47.25" customHeight="1">
      <c r="A1216" s="235">
        <f t="shared" si="110"/>
        <v>1158</v>
      </c>
      <c r="B1216" s="235" t="s">
        <v>3913</v>
      </c>
      <c r="C1216" s="76">
        <f t="shared" si="111"/>
        <v>1151</v>
      </c>
      <c r="D1216" s="199" t="s">
        <v>3736</v>
      </c>
      <c r="E1216" s="200" t="s">
        <v>4083</v>
      </c>
      <c r="F1216" s="76" t="s">
        <v>4084</v>
      </c>
      <c r="G1216" s="200" t="s">
        <v>13016</v>
      </c>
      <c r="H1216" s="76">
        <v>5239</v>
      </c>
      <c r="I1216" s="76" t="s">
        <v>113</v>
      </c>
      <c r="J1216" s="200" t="s">
        <v>4086</v>
      </c>
      <c r="K1216" s="206" t="s">
        <v>4087</v>
      </c>
      <c r="L1216" s="200" t="s">
        <v>4088</v>
      </c>
      <c r="M1216" s="76"/>
      <c r="N1216" s="202"/>
      <c r="O1216" s="98"/>
      <c r="P1216" s="98"/>
      <c r="Q1216" s="98"/>
      <c r="R1216" s="98"/>
      <c r="S1216" s="98"/>
      <c r="T1216" s="98"/>
      <c r="U1216" s="98"/>
      <c r="V1216" s="98"/>
      <c r="W1216" s="98"/>
      <c r="X1216" s="98"/>
      <c r="Y1216" s="98"/>
      <c r="Z1216" s="98"/>
      <c r="AA1216" s="98"/>
      <c r="AB1216" s="98"/>
      <c r="AC1216" s="98"/>
      <c r="AD1216" s="98"/>
      <c r="AE1216" s="98"/>
      <c r="AF1216" s="98"/>
      <c r="AG1216" s="98"/>
      <c r="AH1216" s="98"/>
    </row>
    <row r="1217" spans="1:34" ht="47.25" customHeight="1">
      <c r="A1217" s="235">
        <f t="shared" si="110"/>
        <v>1159</v>
      </c>
      <c r="B1217" s="235" t="s">
        <v>4045</v>
      </c>
      <c r="C1217" s="76">
        <f t="shared" si="111"/>
        <v>1152</v>
      </c>
      <c r="D1217" s="199" t="s">
        <v>3736</v>
      </c>
      <c r="E1217" s="200" t="s">
        <v>4097</v>
      </c>
      <c r="F1217" s="76" t="s">
        <v>4098</v>
      </c>
      <c r="G1217" s="200" t="s">
        <v>4099</v>
      </c>
      <c r="H1217" s="76">
        <v>921</v>
      </c>
      <c r="I1217" s="76" t="s">
        <v>4100</v>
      </c>
      <c r="J1217" s="200" t="s">
        <v>4101</v>
      </c>
      <c r="K1217" s="206" t="s">
        <v>4102</v>
      </c>
      <c r="L1217" s="200" t="s">
        <v>4103</v>
      </c>
      <c r="M1217" s="76"/>
      <c r="N1217" s="202"/>
      <c r="O1217" s="98"/>
      <c r="P1217" s="98"/>
      <c r="Q1217" s="98"/>
      <c r="R1217" s="98"/>
      <c r="S1217" s="98"/>
      <c r="T1217" s="98"/>
      <c r="U1217" s="98"/>
      <c r="V1217" s="98"/>
      <c r="W1217" s="98"/>
      <c r="X1217" s="98"/>
      <c r="Y1217" s="98"/>
      <c r="Z1217" s="98"/>
      <c r="AA1217" s="98"/>
      <c r="AB1217" s="98"/>
      <c r="AC1217" s="98"/>
      <c r="AD1217" s="98"/>
      <c r="AE1217" s="98"/>
      <c r="AF1217" s="98"/>
      <c r="AG1217" s="98"/>
      <c r="AH1217" s="98"/>
    </row>
    <row r="1218" spans="1:34" ht="78.75" customHeight="1">
      <c r="A1218" s="235">
        <f t="shared" si="110"/>
        <v>1160</v>
      </c>
      <c r="B1218" s="235" t="s">
        <v>11450</v>
      </c>
      <c r="C1218" s="76">
        <f t="shared" si="111"/>
        <v>1153</v>
      </c>
      <c r="D1218" s="199" t="s">
        <v>3736</v>
      </c>
      <c r="E1218" s="200" t="s">
        <v>13017</v>
      </c>
      <c r="F1218" s="200" t="s">
        <v>13018</v>
      </c>
      <c r="G1218" s="200" t="s">
        <v>13019</v>
      </c>
      <c r="H1218" s="76">
        <v>2795</v>
      </c>
      <c r="I1218" s="201">
        <v>43899</v>
      </c>
      <c r="J1218" s="200" t="s">
        <v>13020</v>
      </c>
      <c r="K1218" s="202" t="s">
        <v>13021</v>
      </c>
      <c r="L1218" s="200" t="s">
        <v>13022</v>
      </c>
      <c r="M1218" s="76"/>
      <c r="N1218" s="202"/>
      <c r="O1218" s="98"/>
      <c r="P1218" s="98"/>
      <c r="Q1218" s="98"/>
      <c r="R1218" s="98"/>
      <c r="S1218" s="98"/>
      <c r="T1218" s="98"/>
      <c r="U1218" s="98"/>
      <c r="V1218" s="98"/>
      <c r="W1218" s="98"/>
      <c r="X1218" s="98"/>
      <c r="Y1218" s="98"/>
      <c r="Z1218" s="98"/>
      <c r="AA1218" s="98"/>
      <c r="AB1218" s="98"/>
      <c r="AC1218" s="98"/>
      <c r="AD1218" s="98"/>
      <c r="AE1218" s="98"/>
      <c r="AF1218" s="98"/>
      <c r="AG1218" s="98"/>
      <c r="AH1218" s="98"/>
    </row>
    <row r="1219" spans="1:34" ht="94.5" customHeight="1">
      <c r="A1219" s="235">
        <f t="shared" si="110"/>
        <v>1161</v>
      </c>
      <c r="B1219" s="235" t="s">
        <v>3439</v>
      </c>
      <c r="C1219" s="76">
        <f t="shared" si="111"/>
        <v>1154</v>
      </c>
      <c r="D1219" s="199" t="s">
        <v>3736</v>
      </c>
      <c r="E1219" s="200" t="s">
        <v>4161</v>
      </c>
      <c r="F1219" s="212"/>
      <c r="G1219" s="200" t="s">
        <v>4162</v>
      </c>
      <c r="H1219" s="210">
        <v>2455</v>
      </c>
      <c r="I1219" s="210" t="s">
        <v>4163</v>
      </c>
      <c r="J1219" s="200" t="s">
        <v>4164</v>
      </c>
      <c r="K1219" s="261" t="s">
        <v>4165</v>
      </c>
      <c r="L1219" s="200" t="s">
        <v>4166</v>
      </c>
      <c r="M1219" s="76"/>
      <c r="N1219" s="202"/>
      <c r="O1219" s="98"/>
      <c r="P1219" s="98"/>
      <c r="Q1219" s="98"/>
      <c r="R1219" s="98"/>
      <c r="S1219" s="98"/>
      <c r="T1219" s="98"/>
      <c r="U1219" s="98"/>
      <c r="V1219" s="98"/>
      <c r="W1219" s="98"/>
      <c r="X1219" s="98"/>
      <c r="Y1219" s="98"/>
      <c r="Z1219" s="98"/>
      <c r="AA1219" s="98"/>
      <c r="AB1219" s="98"/>
      <c r="AC1219" s="98"/>
      <c r="AD1219" s="98"/>
      <c r="AE1219" s="98"/>
      <c r="AF1219" s="98"/>
      <c r="AG1219" s="98"/>
      <c r="AH1219" s="98"/>
    </row>
    <row r="1220" spans="1:34" ht="67.5" customHeight="1">
      <c r="A1220" s="235">
        <f t="shared" si="110"/>
        <v>1162</v>
      </c>
      <c r="B1220" s="235" t="s">
        <v>3439</v>
      </c>
      <c r="C1220" s="76">
        <f t="shared" si="111"/>
        <v>1155</v>
      </c>
      <c r="D1220" s="199" t="s">
        <v>3736</v>
      </c>
      <c r="E1220" s="200" t="s">
        <v>4172</v>
      </c>
      <c r="F1220" s="200"/>
      <c r="G1220" s="200" t="s">
        <v>4173</v>
      </c>
      <c r="H1220" s="76">
        <v>4509</v>
      </c>
      <c r="I1220" s="201" t="s">
        <v>4174</v>
      </c>
      <c r="J1220" s="200" t="s">
        <v>4175</v>
      </c>
      <c r="K1220" s="202" t="s">
        <v>4176</v>
      </c>
      <c r="L1220" s="200" t="s">
        <v>4177</v>
      </c>
      <c r="M1220" s="76"/>
      <c r="N1220" s="202"/>
      <c r="O1220" s="98"/>
      <c r="P1220" s="98"/>
      <c r="Q1220" s="98"/>
      <c r="R1220" s="98"/>
      <c r="S1220" s="98"/>
      <c r="T1220" s="98"/>
      <c r="U1220" s="98"/>
      <c r="V1220" s="98"/>
      <c r="W1220" s="98"/>
      <c r="X1220" s="98"/>
      <c r="Y1220" s="98"/>
      <c r="Z1220" s="98"/>
      <c r="AA1220" s="98"/>
      <c r="AB1220" s="98"/>
      <c r="AC1220" s="98"/>
      <c r="AD1220" s="98"/>
      <c r="AE1220" s="98"/>
      <c r="AF1220" s="98"/>
      <c r="AG1220" s="98"/>
      <c r="AH1220" s="98"/>
    </row>
    <row r="1221" spans="1:34" ht="47.25" customHeight="1">
      <c r="A1221" s="235">
        <f t="shared" si="110"/>
        <v>1163</v>
      </c>
      <c r="B1221" s="235" t="s">
        <v>3913</v>
      </c>
      <c r="C1221" s="76">
        <f t="shared" si="111"/>
        <v>1156</v>
      </c>
      <c r="D1221" s="199" t="s">
        <v>3736</v>
      </c>
      <c r="E1221" s="200" t="s">
        <v>4838</v>
      </c>
      <c r="F1221" s="200"/>
      <c r="G1221" s="200" t="s">
        <v>4839</v>
      </c>
      <c r="H1221" s="76" t="s">
        <v>4840</v>
      </c>
      <c r="I1221" s="202" t="s">
        <v>4841</v>
      </c>
      <c r="J1221" s="200" t="s">
        <v>4842</v>
      </c>
      <c r="K1221" s="206" t="s">
        <v>4843</v>
      </c>
      <c r="L1221" s="200" t="s">
        <v>4844</v>
      </c>
      <c r="M1221" s="76"/>
      <c r="N1221" s="202"/>
      <c r="O1221" s="98"/>
      <c r="P1221" s="98"/>
      <c r="Q1221" s="98"/>
      <c r="R1221" s="98"/>
      <c r="S1221" s="98"/>
      <c r="T1221" s="98"/>
      <c r="U1221" s="98"/>
      <c r="V1221" s="98"/>
      <c r="W1221" s="98"/>
      <c r="X1221" s="98"/>
      <c r="Y1221" s="98"/>
      <c r="Z1221" s="98"/>
      <c r="AA1221" s="98"/>
      <c r="AB1221" s="98"/>
      <c r="AC1221" s="98"/>
      <c r="AD1221" s="98"/>
      <c r="AE1221" s="98"/>
      <c r="AF1221" s="98"/>
      <c r="AG1221" s="98"/>
      <c r="AH1221" s="98"/>
    </row>
    <row r="1222" spans="1:34" ht="63" customHeight="1">
      <c r="A1222" s="235">
        <f t="shared" si="110"/>
        <v>1164</v>
      </c>
      <c r="B1222" s="235" t="s">
        <v>3913</v>
      </c>
      <c r="C1222" s="76">
        <f t="shared" si="111"/>
        <v>1157</v>
      </c>
      <c r="D1222" s="199" t="s">
        <v>3736</v>
      </c>
      <c r="E1222" s="200" t="s">
        <v>4845</v>
      </c>
      <c r="F1222" s="200" t="s">
        <v>4846</v>
      </c>
      <c r="G1222" s="200" t="s">
        <v>4847</v>
      </c>
      <c r="H1222" s="76">
        <v>1738</v>
      </c>
      <c r="I1222" s="202" t="s">
        <v>4848</v>
      </c>
      <c r="J1222" s="200" t="s">
        <v>4849</v>
      </c>
      <c r="K1222" s="206" t="s">
        <v>4850</v>
      </c>
      <c r="L1222" s="200" t="s">
        <v>4851</v>
      </c>
      <c r="M1222" s="76"/>
      <c r="N1222" s="202"/>
      <c r="O1222" s="98"/>
      <c r="P1222" s="98"/>
      <c r="Q1222" s="98"/>
      <c r="R1222" s="98"/>
      <c r="S1222" s="98"/>
      <c r="T1222" s="98"/>
      <c r="U1222" s="98"/>
      <c r="V1222" s="98"/>
      <c r="W1222" s="98"/>
      <c r="X1222" s="98"/>
      <c r="Y1222" s="98"/>
      <c r="Z1222" s="98"/>
      <c r="AA1222" s="98"/>
      <c r="AB1222" s="98"/>
      <c r="AC1222" s="98"/>
      <c r="AD1222" s="98"/>
      <c r="AE1222" s="98"/>
      <c r="AF1222" s="98"/>
      <c r="AG1222" s="98"/>
      <c r="AH1222" s="98"/>
    </row>
    <row r="1223" spans="1:34" ht="63" customHeight="1">
      <c r="A1223" s="235">
        <f t="shared" si="110"/>
        <v>1165</v>
      </c>
      <c r="B1223" s="235" t="s">
        <v>3360</v>
      </c>
      <c r="C1223" s="76">
        <f t="shared" si="111"/>
        <v>1158</v>
      </c>
      <c r="D1223" s="199" t="s">
        <v>3736</v>
      </c>
      <c r="E1223" s="200" t="s">
        <v>4852</v>
      </c>
      <c r="F1223" s="200" t="s">
        <v>4853</v>
      </c>
      <c r="G1223" s="200" t="s">
        <v>4854</v>
      </c>
      <c r="H1223" s="76">
        <v>2559</v>
      </c>
      <c r="I1223" s="202" t="s">
        <v>4219</v>
      </c>
      <c r="J1223" s="200" t="s">
        <v>4855</v>
      </c>
      <c r="K1223" s="206" t="s">
        <v>4856</v>
      </c>
      <c r="L1223" s="200" t="s">
        <v>4857</v>
      </c>
      <c r="M1223" s="76"/>
      <c r="N1223" s="202"/>
      <c r="O1223" s="98"/>
      <c r="P1223" s="98"/>
      <c r="Q1223" s="98"/>
      <c r="R1223" s="98"/>
      <c r="S1223" s="98"/>
      <c r="T1223" s="98"/>
      <c r="U1223" s="98"/>
      <c r="V1223" s="98"/>
      <c r="W1223" s="98"/>
      <c r="X1223" s="98"/>
      <c r="Y1223" s="98"/>
      <c r="Z1223" s="98"/>
      <c r="AA1223" s="98"/>
      <c r="AB1223" s="98"/>
      <c r="AC1223" s="98"/>
      <c r="AD1223" s="98"/>
      <c r="AE1223" s="98"/>
      <c r="AF1223" s="98"/>
      <c r="AG1223" s="98"/>
      <c r="AH1223" s="98"/>
    </row>
    <row r="1224" spans="1:34" ht="63" customHeight="1">
      <c r="A1224" s="235">
        <f t="shared" si="110"/>
        <v>1166</v>
      </c>
      <c r="B1224" s="235" t="s">
        <v>3913</v>
      </c>
      <c r="C1224" s="76">
        <f t="shared" si="111"/>
        <v>1159</v>
      </c>
      <c r="D1224" s="199" t="s">
        <v>3736</v>
      </c>
      <c r="E1224" s="200" t="s">
        <v>4858</v>
      </c>
      <c r="F1224" s="200" t="s">
        <v>4859</v>
      </c>
      <c r="G1224" s="200" t="s">
        <v>4860</v>
      </c>
      <c r="H1224" s="76">
        <v>1292</v>
      </c>
      <c r="I1224" s="76" t="s">
        <v>4861</v>
      </c>
      <c r="J1224" s="200" t="s">
        <v>4862</v>
      </c>
      <c r="K1224" s="206" t="s">
        <v>4863</v>
      </c>
      <c r="L1224" s="200" t="s">
        <v>4864</v>
      </c>
      <c r="M1224" s="76"/>
      <c r="N1224" s="202"/>
      <c r="O1224" s="98"/>
      <c r="P1224" s="98"/>
      <c r="Q1224" s="98"/>
      <c r="R1224" s="98"/>
      <c r="S1224" s="98"/>
      <c r="T1224" s="98"/>
      <c r="U1224" s="98"/>
      <c r="V1224" s="98"/>
      <c r="W1224" s="98"/>
      <c r="X1224" s="98"/>
      <c r="Y1224" s="98"/>
      <c r="Z1224" s="98"/>
      <c r="AA1224" s="98"/>
      <c r="AB1224" s="98"/>
      <c r="AC1224" s="98"/>
      <c r="AD1224" s="98"/>
      <c r="AE1224" s="98"/>
      <c r="AF1224" s="98"/>
      <c r="AG1224" s="98"/>
      <c r="AH1224" s="98"/>
    </row>
    <row r="1225" spans="1:34" ht="47.25" customHeight="1">
      <c r="A1225" s="235">
        <f t="shared" si="110"/>
        <v>1167</v>
      </c>
      <c r="B1225" s="235" t="s">
        <v>3751</v>
      </c>
      <c r="C1225" s="76">
        <f t="shared" si="111"/>
        <v>1160</v>
      </c>
      <c r="D1225" s="199" t="s">
        <v>3736</v>
      </c>
      <c r="E1225" s="200" t="s">
        <v>4865</v>
      </c>
      <c r="F1225" s="215" t="s">
        <v>4866</v>
      </c>
      <c r="G1225" s="200" t="s">
        <v>4867</v>
      </c>
      <c r="H1225" s="76">
        <v>1502</v>
      </c>
      <c r="I1225" s="201" t="s">
        <v>3573</v>
      </c>
      <c r="J1225" s="215" t="s">
        <v>4868</v>
      </c>
      <c r="K1225" s="202" t="s">
        <v>4869</v>
      </c>
      <c r="L1225" s="200" t="s">
        <v>4870</v>
      </c>
      <c r="M1225" s="76"/>
      <c r="N1225" s="202"/>
      <c r="O1225" s="98"/>
      <c r="P1225" s="98"/>
      <c r="Q1225" s="98"/>
      <c r="R1225" s="98"/>
      <c r="S1225" s="98"/>
      <c r="T1225" s="98"/>
      <c r="U1225" s="98"/>
      <c r="V1225" s="98"/>
      <c r="W1225" s="98"/>
      <c r="X1225" s="98"/>
      <c r="Y1225" s="98"/>
      <c r="Z1225" s="98"/>
      <c r="AA1225" s="98"/>
      <c r="AB1225" s="98"/>
      <c r="AC1225" s="98"/>
      <c r="AD1225" s="98"/>
      <c r="AE1225" s="98"/>
      <c r="AF1225" s="98"/>
      <c r="AG1225" s="98"/>
      <c r="AH1225" s="98"/>
    </row>
    <row r="1226" spans="1:34" ht="47.25" customHeight="1">
      <c r="A1226" s="235">
        <f t="shared" si="110"/>
        <v>1168</v>
      </c>
      <c r="B1226" s="235" t="s">
        <v>3360</v>
      </c>
      <c r="C1226" s="76">
        <f t="shared" si="111"/>
        <v>1161</v>
      </c>
      <c r="D1226" s="199" t="s">
        <v>3736</v>
      </c>
      <c r="E1226" s="200" t="s">
        <v>4871</v>
      </c>
      <c r="F1226" s="212"/>
      <c r="G1226" s="200" t="s">
        <v>4872</v>
      </c>
      <c r="H1226" s="266">
        <v>1535</v>
      </c>
      <c r="I1226" s="266" t="s">
        <v>4476</v>
      </c>
      <c r="J1226" s="215" t="s">
        <v>4873</v>
      </c>
      <c r="K1226" s="263" t="s">
        <v>4874</v>
      </c>
      <c r="L1226" s="200" t="s">
        <v>4875</v>
      </c>
      <c r="M1226" s="272"/>
      <c r="N1226" s="202"/>
      <c r="O1226" s="98"/>
      <c r="P1226" s="98"/>
      <c r="Q1226" s="98"/>
      <c r="R1226" s="98"/>
      <c r="S1226" s="98"/>
      <c r="T1226" s="98"/>
      <c r="U1226" s="98"/>
      <c r="V1226" s="98"/>
      <c r="W1226" s="98"/>
      <c r="X1226" s="98"/>
      <c r="Y1226" s="98"/>
      <c r="Z1226" s="98"/>
      <c r="AA1226" s="98"/>
      <c r="AB1226" s="98"/>
      <c r="AC1226" s="98"/>
      <c r="AD1226" s="98"/>
      <c r="AE1226" s="98"/>
      <c r="AF1226" s="98"/>
      <c r="AG1226" s="98"/>
      <c r="AH1226" s="98"/>
    </row>
    <row r="1227" spans="1:34" ht="62.25" customHeight="1">
      <c r="A1227" s="235">
        <f t="shared" si="110"/>
        <v>1169</v>
      </c>
      <c r="B1227" s="235" t="s">
        <v>4422</v>
      </c>
      <c r="C1227" s="76">
        <f t="shared" si="111"/>
        <v>1162</v>
      </c>
      <c r="D1227" s="199" t="s">
        <v>3736</v>
      </c>
      <c r="E1227" s="200" t="s">
        <v>4876</v>
      </c>
      <c r="F1227" s="215" t="s">
        <v>4877</v>
      </c>
      <c r="G1227" s="200" t="s">
        <v>4878</v>
      </c>
      <c r="H1227" s="76" t="s">
        <v>4879</v>
      </c>
      <c r="I1227" s="201" t="s">
        <v>4880</v>
      </c>
      <c r="J1227" s="215" t="s">
        <v>4881</v>
      </c>
      <c r="K1227" s="202" t="s">
        <v>4882</v>
      </c>
      <c r="L1227" s="200" t="s">
        <v>4883</v>
      </c>
      <c r="M1227" s="272"/>
      <c r="N1227" s="202"/>
      <c r="O1227" s="98"/>
      <c r="P1227" s="98"/>
      <c r="Q1227" s="98"/>
      <c r="R1227" s="98"/>
      <c r="S1227" s="98"/>
      <c r="T1227" s="98"/>
      <c r="U1227" s="98"/>
      <c r="V1227" s="98"/>
      <c r="W1227" s="98"/>
      <c r="X1227" s="98"/>
      <c r="Y1227" s="98"/>
      <c r="Z1227" s="98"/>
      <c r="AA1227" s="98"/>
      <c r="AB1227" s="98"/>
      <c r="AC1227" s="98"/>
      <c r="AD1227" s="98"/>
      <c r="AE1227" s="98"/>
      <c r="AF1227" s="98"/>
      <c r="AG1227" s="98"/>
      <c r="AH1227" s="98"/>
    </row>
    <row r="1228" spans="1:34" ht="66" customHeight="1">
      <c r="A1228" s="235">
        <f t="shared" si="110"/>
        <v>1170</v>
      </c>
      <c r="B1228" s="235" t="s">
        <v>11450</v>
      </c>
      <c r="C1228" s="76">
        <f t="shared" si="111"/>
        <v>1163</v>
      </c>
      <c r="D1228" s="199" t="s">
        <v>3736</v>
      </c>
      <c r="E1228" s="200" t="s">
        <v>4900</v>
      </c>
      <c r="F1228" s="215"/>
      <c r="G1228" s="200" t="s">
        <v>4901</v>
      </c>
      <c r="H1228" s="76">
        <v>239</v>
      </c>
      <c r="I1228" s="201" t="s">
        <v>4614</v>
      </c>
      <c r="J1228" s="215" t="s">
        <v>4902</v>
      </c>
      <c r="K1228" s="202" t="s">
        <v>4903</v>
      </c>
      <c r="L1228" s="200" t="s">
        <v>4904</v>
      </c>
      <c r="M1228" s="272"/>
      <c r="N1228" s="202"/>
      <c r="O1228" s="98"/>
      <c r="P1228" s="98"/>
      <c r="Q1228" s="98"/>
      <c r="R1228" s="98"/>
      <c r="S1228" s="98"/>
      <c r="T1228" s="98"/>
      <c r="U1228" s="98"/>
      <c r="V1228" s="98"/>
      <c r="W1228" s="98"/>
      <c r="X1228" s="98"/>
      <c r="Y1228" s="98"/>
      <c r="Z1228" s="98"/>
      <c r="AA1228" s="98"/>
      <c r="AB1228" s="98"/>
      <c r="AC1228" s="98"/>
      <c r="AD1228" s="98"/>
      <c r="AE1228" s="98"/>
      <c r="AF1228" s="98"/>
      <c r="AG1228" s="98"/>
      <c r="AH1228" s="98"/>
    </row>
    <row r="1229" spans="1:34" ht="63" customHeight="1">
      <c r="A1229" s="235">
        <f t="shared" si="110"/>
        <v>1171</v>
      </c>
      <c r="B1229" s="235" t="s">
        <v>11528</v>
      </c>
      <c r="C1229" s="76">
        <f t="shared" si="111"/>
        <v>1164</v>
      </c>
      <c r="D1229" s="347" t="s">
        <v>3736</v>
      </c>
      <c r="E1229" s="200" t="s">
        <v>4905</v>
      </c>
      <c r="F1229" s="215"/>
      <c r="G1229" s="200" t="s">
        <v>4906</v>
      </c>
      <c r="H1229" s="76">
        <v>695</v>
      </c>
      <c r="I1229" s="201" t="s">
        <v>4649</v>
      </c>
      <c r="J1229" s="76" t="s">
        <v>4907</v>
      </c>
      <c r="K1229" s="202" t="s">
        <v>4908</v>
      </c>
      <c r="L1229" s="200" t="s">
        <v>4909</v>
      </c>
      <c r="M1229" s="272"/>
      <c r="N1229" s="202"/>
      <c r="O1229" s="98"/>
      <c r="P1229" s="98"/>
      <c r="Q1229" s="98"/>
      <c r="R1229" s="98"/>
      <c r="S1229" s="98"/>
      <c r="T1229" s="98"/>
      <c r="U1229" s="98"/>
      <c r="V1229" s="98"/>
      <c r="W1229" s="98"/>
      <c r="X1229" s="98"/>
      <c r="Y1229" s="98"/>
      <c r="Z1229" s="98"/>
      <c r="AA1229" s="98"/>
      <c r="AB1229" s="98"/>
      <c r="AC1229" s="98"/>
      <c r="AD1229" s="98"/>
      <c r="AE1229" s="98"/>
      <c r="AF1229" s="98"/>
      <c r="AG1229" s="98"/>
      <c r="AH1229" s="98"/>
    </row>
    <row r="1230" spans="1:34" ht="47.25" customHeight="1">
      <c r="A1230" s="235">
        <f t="shared" si="110"/>
        <v>1172</v>
      </c>
      <c r="B1230" s="235" t="s">
        <v>3491</v>
      </c>
      <c r="C1230" s="76">
        <f t="shared" si="111"/>
        <v>1165</v>
      </c>
      <c r="D1230" s="199" t="s">
        <v>3736</v>
      </c>
      <c r="E1230" s="200" t="s">
        <v>10739</v>
      </c>
      <c r="F1230" s="215"/>
      <c r="G1230" s="200" t="s">
        <v>10741</v>
      </c>
      <c r="H1230" s="76">
        <v>737</v>
      </c>
      <c r="I1230" s="201" t="s">
        <v>9958</v>
      </c>
      <c r="J1230" s="76" t="s">
        <v>13023</v>
      </c>
      <c r="K1230" s="202" t="s">
        <v>10745</v>
      </c>
      <c r="L1230" s="200" t="s">
        <v>10746</v>
      </c>
      <c r="M1230" s="272"/>
      <c r="N1230" s="202"/>
      <c r="O1230" s="98"/>
      <c r="P1230" s="98"/>
      <c r="Q1230" s="98"/>
      <c r="R1230" s="98"/>
      <c r="S1230" s="98"/>
      <c r="T1230" s="98"/>
      <c r="U1230" s="98"/>
      <c r="V1230" s="98"/>
      <c r="W1230" s="98"/>
      <c r="X1230" s="98"/>
      <c r="Y1230" s="98"/>
      <c r="Z1230" s="98"/>
      <c r="AA1230" s="98"/>
      <c r="AB1230" s="98"/>
      <c r="AC1230" s="98"/>
      <c r="AD1230" s="98"/>
      <c r="AE1230" s="98"/>
      <c r="AF1230" s="98"/>
      <c r="AG1230" s="98"/>
      <c r="AH1230" s="98"/>
    </row>
    <row r="1231" spans="1:34" ht="47.25" customHeight="1">
      <c r="A1231" s="235">
        <f t="shared" si="110"/>
        <v>1173</v>
      </c>
      <c r="B1231" s="309" t="s">
        <v>4367</v>
      </c>
      <c r="C1231" s="76">
        <f t="shared" si="111"/>
        <v>1166</v>
      </c>
      <c r="D1231" s="199" t="s">
        <v>3736</v>
      </c>
      <c r="E1231" s="200" t="s">
        <v>13024</v>
      </c>
      <c r="F1231" s="215"/>
      <c r="G1231" s="200" t="s">
        <v>4919</v>
      </c>
      <c r="H1231" s="76">
        <v>883</v>
      </c>
      <c r="I1231" s="201" t="s">
        <v>12531</v>
      </c>
      <c r="J1231" s="76" t="s">
        <v>4922</v>
      </c>
      <c r="K1231" s="202" t="s">
        <v>4923</v>
      </c>
      <c r="L1231" s="200" t="s">
        <v>4924</v>
      </c>
      <c r="M1231" s="272"/>
      <c r="N1231" s="202"/>
      <c r="O1231" s="98"/>
      <c r="P1231" s="98"/>
      <c r="Q1231" s="98"/>
      <c r="R1231" s="98"/>
      <c r="S1231" s="98"/>
      <c r="T1231" s="98"/>
      <c r="U1231" s="98"/>
      <c r="V1231" s="98"/>
      <c r="W1231" s="98"/>
      <c r="X1231" s="98"/>
      <c r="Y1231" s="98"/>
      <c r="Z1231" s="98"/>
      <c r="AA1231" s="98"/>
      <c r="AB1231" s="98"/>
      <c r="AC1231" s="98"/>
      <c r="AD1231" s="98"/>
      <c r="AE1231" s="98"/>
      <c r="AF1231" s="98"/>
      <c r="AG1231" s="98"/>
      <c r="AH1231" s="98"/>
    </row>
    <row r="1232" spans="1:34" ht="47.25" customHeight="1">
      <c r="A1232" s="235">
        <f t="shared" si="110"/>
        <v>1174</v>
      </c>
      <c r="B1232" s="309" t="s">
        <v>4367</v>
      </c>
      <c r="C1232" s="76">
        <f t="shared" si="111"/>
        <v>1167</v>
      </c>
      <c r="D1232" s="199" t="s">
        <v>3736</v>
      </c>
      <c r="E1232" s="200" t="s">
        <v>4926</v>
      </c>
      <c r="F1232" s="215"/>
      <c r="G1232" s="200" t="s">
        <v>4927</v>
      </c>
      <c r="H1232" s="76">
        <v>1273</v>
      </c>
      <c r="I1232" s="201" t="s">
        <v>13025</v>
      </c>
      <c r="J1232" s="76" t="s">
        <v>4929</v>
      </c>
      <c r="K1232" s="202" t="s">
        <v>4930</v>
      </c>
      <c r="L1232" s="200" t="s">
        <v>4931</v>
      </c>
      <c r="M1232" s="272"/>
      <c r="N1232" s="202"/>
      <c r="O1232" s="98"/>
      <c r="P1232" s="98"/>
      <c r="Q1232" s="98"/>
      <c r="R1232" s="98"/>
      <c r="S1232" s="98"/>
      <c r="T1232" s="98"/>
      <c r="U1232" s="98"/>
      <c r="V1232" s="98"/>
      <c r="W1232" s="98"/>
      <c r="X1232" s="98"/>
      <c r="Y1232" s="98"/>
      <c r="Z1232" s="98"/>
      <c r="AA1232" s="98"/>
      <c r="AB1232" s="98"/>
      <c r="AC1232" s="98"/>
      <c r="AD1232" s="98"/>
      <c r="AE1232" s="98"/>
      <c r="AF1232" s="98"/>
      <c r="AG1232" s="98"/>
      <c r="AH1232" s="98"/>
    </row>
    <row r="1233" spans="1:34" ht="63" customHeight="1">
      <c r="A1233" s="235">
        <f t="shared" si="110"/>
        <v>1175</v>
      </c>
      <c r="B1233" s="235" t="s">
        <v>4367</v>
      </c>
      <c r="C1233" s="76">
        <f t="shared" si="111"/>
        <v>1168</v>
      </c>
      <c r="D1233" s="199" t="s">
        <v>3736</v>
      </c>
      <c r="E1233" s="200" t="s">
        <v>4933</v>
      </c>
      <c r="F1233" s="215"/>
      <c r="G1233" s="200" t="s">
        <v>4935</v>
      </c>
      <c r="H1233" s="76">
        <v>1312</v>
      </c>
      <c r="I1233" s="201" t="s">
        <v>12519</v>
      </c>
      <c r="J1233" s="76" t="s">
        <v>4937</v>
      </c>
      <c r="K1233" s="263" t="s">
        <v>13026</v>
      </c>
      <c r="L1233" s="200" t="s">
        <v>4939</v>
      </c>
      <c r="M1233" s="272"/>
      <c r="N1233" s="202"/>
      <c r="O1233" s="98"/>
      <c r="P1233" s="98"/>
      <c r="Q1233" s="98"/>
      <c r="R1233" s="98"/>
      <c r="S1233" s="98"/>
      <c r="T1233" s="98"/>
      <c r="U1233" s="98"/>
      <c r="V1233" s="98"/>
      <c r="W1233" s="98"/>
      <c r="X1233" s="98"/>
      <c r="Y1233" s="98"/>
      <c r="Z1233" s="98"/>
      <c r="AA1233" s="98"/>
      <c r="AB1233" s="98"/>
      <c r="AC1233" s="98"/>
      <c r="AD1233" s="98"/>
      <c r="AE1233" s="98"/>
      <c r="AF1233" s="98"/>
      <c r="AG1233" s="98"/>
      <c r="AH1233" s="98"/>
    </row>
    <row r="1234" spans="1:34" ht="63" customHeight="1">
      <c r="A1234" s="235">
        <f t="shared" si="110"/>
        <v>1176</v>
      </c>
      <c r="B1234" s="309" t="s">
        <v>7181</v>
      </c>
      <c r="C1234" s="76">
        <f t="shared" si="111"/>
        <v>1169</v>
      </c>
      <c r="D1234" s="199" t="s">
        <v>3736</v>
      </c>
      <c r="E1234" s="240" t="s">
        <v>4941</v>
      </c>
      <c r="F1234" s="212"/>
      <c r="G1234" s="272" t="s">
        <v>4942</v>
      </c>
      <c r="H1234" s="445">
        <v>1988</v>
      </c>
      <c r="I1234" s="445" t="s">
        <v>4943</v>
      </c>
      <c r="J1234" s="212" t="s">
        <v>4944</v>
      </c>
      <c r="K1234" s="446" t="s">
        <v>4945</v>
      </c>
      <c r="L1234" s="200" t="s">
        <v>4946</v>
      </c>
      <c r="M1234" s="76"/>
      <c r="N1234" s="202"/>
      <c r="O1234" s="98"/>
      <c r="P1234" s="98"/>
      <c r="Q1234" s="98"/>
      <c r="R1234" s="98"/>
      <c r="S1234" s="98"/>
      <c r="T1234" s="98"/>
      <c r="U1234" s="98"/>
      <c r="V1234" s="98"/>
      <c r="W1234" s="98"/>
      <c r="X1234" s="98"/>
      <c r="Y1234" s="98"/>
      <c r="Z1234" s="98"/>
      <c r="AA1234" s="98"/>
      <c r="AB1234" s="98"/>
      <c r="AC1234" s="98"/>
      <c r="AD1234" s="98"/>
      <c r="AE1234" s="98"/>
      <c r="AF1234" s="98"/>
      <c r="AG1234" s="98"/>
      <c r="AH1234" s="98"/>
    </row>
    <row r="1235" spans="1:34" ht="63" customHeight="1">
      <c r="A1235" s="235">
        <f t="shared" si="110"/>
        <v>1177</v>
      </c>
      <c r="B1235" s="399" t="s">
        <v>4367</v>
      </c>
      <c r="C1235" s="76">
        <f t="shared" si="111"/>
        <v>1170</v>
      </c>
      <c r="D1235" s="199" t="s">
        <v>3736</v>
      </c>
      <c r="E1235" s="259" t="s">
        <v>4947</v>
      </c>
      <c r="F1235" s="215"/>
      <c r="G1235" s="215" t="s">
        <v>4949</v>
      </c>
      <c r="H1235" s="76">
        <v>2262</v>
      </c>
      <c r="I1235" s="201" t="s">
        <v>12797</v>
      </c>
      <c r="J1235" s="215" t="s">
        <v>4952</v>
      </c>
      <c r="K1235" s="202" t="s">
        <v>4953</v>
      </c>
      <c r="L1235" s="291" t="s">
        <v>4954</v>
      </c>
      <c r="M1235" s="76"/>
      <c r="N1235" s="202"/>
      <c r="O1235" s="98"/>
      <c r="P1235" s="98"/>
      <c r="Q1235" s="98"/>
      <c r="R1235" s="98"/>
      <c r="S1235" s="98"/>
      <c r="T1235" s="98"/>
      <c r="U1235" s="98"/>
      <c r="V1235" s="98"/>
      <c r="W1235" s="98"/>
      <c r="X1235" s="98"/>
      <c r="Y1235" s="98"/>
      <c r="Z1235" s="98"/>
      <c r="AA1235" s="98"/>
      <c r="AB1235" s="98"/>
      <c r="AC1235" s="98"/>
      <c r="AD1235" s="98"/>
      <c r="AE1235" s="98"/>
      <c r="AF1235" s="98"/>
      <c r="AG1235" s="98"/>
      <c r="AH1235" s="98"/>
    </row>
    <row r="1236" spans="1:34" ht="63" customHeight="1">
      <c r="A1236" s="235">
        <f t="shared" si="110"/>
        <v>1178</v>
      </c>
      <c r="B1236" s="399" t="s">
        <v>4367</v>
      </c>
      <c r="C1236" s="76">
        <f t="shared" si="111"/>
        <v>1171</v>
      </c>
      <c r="D1236" s="199" t="s">
        <v>3736</v>
      </c>
      <c r="E1236" s="259" t="s">
        <v>4956</v>
      </c>
      <c r="F1236" s="215" t="s">
        <v>4957</v>
      </c>
      <c r="G1236" s="215" t="s">
        <v>4958</v>
      </c>
      <c r="H1236" s="76">
        <v>4442</v>
      </c>
      <c r="I1236" s="201" t="s">
        <v>4960</v>
      </c>
      <c r="J1236" s="215" t="s">
        <v>4961</v>
      </c>
      <c r="K1236" s="202" t="s">
        <v>4962</v>
      </c>
      <c r="L1236" s="291" t="s">
        <v>4963</v>
      </c>
      <c r="M1236" s="76"/>
      <c r="N1236" s="202"/>
      <c r="O1236" s="98"/>
      <c r="P1236" s="98"/>
      <c r="Q1236" s="98"/>
      <c r="R1236" s="98"/>
      <c r="S1236" s="98"/>
      <c r="T1236" s="98"/>
      <c r="U1236" s="98"/>
      <c r="V1236" s="98"/>
      <c r="W1236" s="98"/>
      <c r="X1236" s="98"/>
      <c r="Y1236" s="98"/>
      <c r="Z1236" s="98"/>
      <c r="AA1236" s="98"/>
      <c r="AB1236" s="98"/>
      <c r="AC1236" s="98"/>
      <c r="AD1236" s="98"/>
      <c r="AE1236" s="98"/>
      <c r="AF1236" s="98"/>
      <c r="AG1236" s="98"/>
      <c r="AH1236" s="98"/>
    </row>
    <row r="1237" spans="1:34" ht="63" customHeight="1">
      <c r="A1237" s="235">
        <f t="shared" si="110"/>
        <v>1179</v>
      </c>
      <c r="B1237" s="399" t="s">
        <v>5161</v>
      </c>
      <c r="C1237" s="76">
        <f t="shared" si="111"/>
        <v>1172</v>
      </c>
      <c r="D1237" s="199" t="s">
        <v>3736</v>
      </c>
      <c r="E1237" s="259" t="s">
        <v>4982</v>
      </c>
      <c r="F1237" s="215" t="s">
        <v>4983</v>
      </c>
      <c r="G1237" s="215" t="s">
        <v>4984</v>
      </c>
      <c r="H1237" s="76" t="s">
        <v>13027</v>
      </c>
      <c r="I1237" s="201" t="s">
        <v>4986</v>
      </c>
      <c r="J1237" s="215" t="s">
        <v>4987</v>
      </c>
      <c r="K1237" s="202" t="s">
        <v>4988</v>
      </c>
      <c r="L1237" s="291" t="s">
        <v>4989</v>
      </c>
      <c r="M1237" s="76"/>
      <c r="N1237" s="202"/>
      <c r="O1237" s="98"/>
      <c r="P1237" s="98"/>
      <c r="Q1237" s="98"/>
      <c r="R1237" s="98"/>
      <c r="S1237" s="98"/>
      <c r="T1237" s="98"/>
      <c r="U1237" s="98"/>
      <c r="V1237" s="98"/>
      <c r="W1237" s="98"/>
      <c r="X1237" s="98"/>
      <c r="Y1237" s="98"/>
      <c r="Z1237" s="98"/>
      <c r="AA1237" s="98"/>
      <c r="AB1237" s="98"/>
      <c r="AC1237" s="98"/>
      <c r="AD1237" s="98"/>
      <c r="AE1237" s="98"/>
      <c r="AF1237" s="98"/>
      <c r="AG1237" s="98"/>
      <c r="AH1237" s="98"/>
    </row>
    <row r="1238" spans="1:34" ht="63" customHeight="1">
      <c r="A1238" s="235">
        <f t="shared" si="110"/>
        <v>1180</v>
      </c>
      <c r="B1238" s="399" t="s">
        <v>4367</v>
      </c>
      <c r="C1238" s="76">
        <f t="shared" si="111"/>
        <v>1173</v>
      </c>
      <c r="D1238" s="199" t="s">
        <v>3736</v>
      </c>
      <c r="E1238" s="199" t="s">
        <v>4991</v>
      </c>
      <c r="F1238" s="76"/>
      <c r="G1238" s="200" t="s">
        <v>4992</v>
      </c>
      <c r="H1238" s="76" t="s">
        <v>4993</v>
      </c>
      <c r="I1238" s="412">
        <v>45813</v>
      </c>
      <c r="J1238" s="212" t="s">
        <v>4995</v>
      </c>
      <c r="K1238" s="202" t="s">
        <v>13028</v>
      </c>
      <c r="L1238" s="447" t="s">
        <v>4997</v>
      </c>
      <c r="M1238" s="76"/>
      <c r="N1238" s="202"/>
      <c r="O1238" s="98"/>
      <c r="P1238" s="98"/>
      <c r="Q1238" s="98"/>
      <c r="R1238" s="98"/>
      <c r="S1238" s="98"/>
      <c r="T1238" s="98"/>
      <c r="U1238" s="98"/>
      <c r="V1238" s="98"/>
      <c r="W1238" s="98"/>
      <c r="X1238" s="98"/>
      <c r="Y1238" s="98"/>
      <c r="Z1238" s="98"/>
      <c r="AA1238" s="98"/>
      <c r="AB1238" s="98"/>
      <c r="AC1238" s="98"/>
      <c r="AD1238" s="98"/>
      <c r="AE1238" s="98"/>
      <c r="AF1238" s="98"/>
      <c r="AG1238" s="98"/>
      <c r="AH1238" s="98"/>
    </row>
    <row r="1239" spans="1:34" ht="63" customHeight="1">
      <c r="A1239" s="235">
        <f t="shared" si="110"/>
        <v>1181</v>
      </c>
      <c r="B1239" s="309" t="s">
        <v>3735</v>
      </c>
      <c r="C1239" s="76">
        <f t="shared" si="111"/>
        <v>1174</v>
      </c>
      <c r="D1239" s="199" t="s">
        <v>3736</v>
      </c>
      <c r="E1239" s="199" t="s">
        <v>4999</v>
      </c>
      <c r="F1239" s="76"/>
      <c r="G1239" s="200" t="s">
        <v>5000</v>
      </c>
      <c r="H1239" s="210" t="s">
        <v>5001</v>
      </c>
      <c r="I1239" s="353">
        <v>45848</v>
      </c>
      <c r="J1239" s="212" t="s">
        <v>5003</v>
      </c>
      <c r="K1239" s="216" t="s">
        <v>5004</v>
      </c>
      <c r="L1239" s="448" t="s">
        <v>13029</v>
      </c>
      <c r="M1239" s="76"/>
      <c r="N1239" s="202"/>
      <c r="O1239" s="98"/>
      <c r="P1239" s="98"/>
      <c r="Q1239" s="98"/>
      <c r="R1239" s="98"/>
      <c r="S1239" s="98"/>
      <c r="T1239" s="98"/>
      <c r="U1239" s="98"/>
      <c r="V1239" s="98"/>
      <c r="W1239" s="98"/>
      <c r="X1239" s="98"/>
      <c r="Y1239" s="98"/>
      <c r="Z1239" s="98"/>
      <c r="AA1239" s="98"/>
      <c r="AB1239" s="98"/>
      <c r="AC1239" s="98"/>
      <c r="AD1239" s="98"/>
      <c r="AE1239" s="98"/>
      <c r="AF1239" s="98"/>
      <c r="AG1239" s="98"/>
      <c r="AH1239" s="98"/>
    </row>
    <row r="1240" spans="1:34" ht="63" customHeight="1">
      <c r="A1240" s="235">
        <f t="shared" si="110"/>
        <v>1182</v>
      </c>
      <c r="B1240" s="309" t="s">
        <v>5161</v>
      </c>
      <c r="C1240" s="76">
        <f t="shared" si="111"/>
        <v>1175</v>
      </c>
      <c r="D1240" s="347" t="s">
        <v>3736</v>
      </c>
      <c r="E1240" s="259" t="s">
        <v>11600</v>
      </c>
      <c r="F1240" s="212" t="s">
        <v>11601</v>
      </c>
      <c r="G1240" s="200" t="s">
        <v>11602</v>
      </c>
      <c r="H1240" s="200" t="s">
        <v>11603</v>
      </c>
      <c r="I1240" s="364">
        <v>45803</v>
      </c>
      <c r="J1240" s="200" t="s">
        <v>11604</v>
      </c>
      <c r="K1240" s="232" t="s">
        <v>11605</v>
      </c>
      <c r="L1240" s="396" t="s">
        <v>13030</v>
      </c>
      <c r="M1240" s="200"/>
      <c r="N1240" s="232"/>
      <c r="O1240" s="98"/>
      <c r="P1240" s="98"/>
      <c r="Q1240" s="98"/>
      <c r="R1240" s="98"/>
      <c r="S1240" s="98"/>
      <c r="T1240" s="98"/>
      <c r="U1240" s="98"/>
      <c r="V1240" s="98"/>
      <c r="W1240" s="98"/>
      <c r="X1240" s="98"/>
      <c r="Y1240" s="98"/>
      <c r="Z1240" s="98"/>
      <c r="AA1240" s="98"/>
      <c r="AB1240" s="98"/>
      <c r="AC1240" s="98"/>
      <c r="AD1240" s="98"/>
      <c r="AE1240" s="98"/>
      <c r="AF1240" s="98"/>
      <c r="AG1240" s="98"/>
      <c r="AH1240" s="98"/>
    </row>
    <row r="1241" spans="1:34" ht="63" customHeight="1">
      <c r="A1241" s="235">
        <f t="shared" si="110"/>
        <v>1183</v>
      </c>
      <c r="B1241" s="309" t="s">
        <v>3735</v>
      </c>
      <c r="C1241" s="76">
        <f t="shared" si="111"/>
        <v>1176</v>
      </c>
      <c r="D1241" s="199" t="s">
        <v>3736</v>
      </c>
      <c r="E1241" s="259" t="s">
        <v>11614</v>
      </c>
      <c r="F1241" s="212" t="s">
        <v>11615</v>
      </c>
      <c r="G1241" s="200" t="s">
        <v>11616</v>
      </c>
      <c r="H1241" s="200" t="s">
        <v>11617</v>
      </c>
      <c r="I1241" s="364">
        <v>45803</v>
      </c>
      <c r="J1241" s="200" t="s">
        <v>11618</v>
      </c>
      <c r="K1241" s="232" t="s">
        <v>11619</v>
      </c>
      <c r="L1241" s="449" t="s">
        <v>13031</v>
      </c>
      <c r="M1241" s="200"/>
      <c r="N1241" s="232"/>
      <c r="O1241" s="98"/>
      <c r="P1241" s="98"/>
      <c r="Q1241" s="98"/>
      <c r="R1241" s="98"/>
      <c r="S1241" s="98"/>
      <c r="T1241" s="98"/>
      <c r="U1241" s="98"/>
      <c r="V1241" s="98"/>
      <c r="W1241" s="98"/>
      <c r="X1241" s="98"/>
      <c r="Y1241" s="98"/>
      <c r="Z1241" s="98"/>
      <c r="AA1241" s="98"/>
      <c r="AB1241" s="98"/>
      <c r="AC1241" s="98"/>
      <c r="AD1241" s="98"/>
      <c r="AE1241" s="98"/>
      <c r="AF1241" s="98"/>
      <c r="AG1241" s="98"/>
      <c r="AH1241" s="98"/>
    </row>
    <row r="1242" spans="1:34" ht="63" customHeight="1">
      <c r="A1242" s="235">
        <f t="shared" si="110"/>
        <v>1184</v>
      </c>
      <c r="B1242" s="235" t="s">
        <v>3913</v>
      </c>
      <c r="C1242" s="76">
        <f t="shared" si="111"/>
        <v>1177</v>
      </c>
      <c r="D1242" s="199" t="s">
        <v>3736</v>
      </c>
      <c r="E1242" s="199" t="s">
        <v>12025</v>
      </c>
      <c r="F1242" s="76" t="s">
        <v>12026</v>
      </c>
      <c r="G1242" s="200" t="s">
        <v>13019</v>
      </c>
      <c r="H1242" s="210" t="s">
        <v>13032</v>
      </c>
      <c r="I1242" s="386">
        <v>45877</v>
      </c>
      <c r="J1242" s="200" t="s">
        <v>12030</v>
      </c>
      <c r="K1242" s="216" t="s">
        <v>12031</v>
      </c>
      <c r="L1242" s="76" t="s">
        <v>12032</v>
      </c>
      <c r="M1242" s="76"/>
      <c r="N1242" s="202"/>
      <c r="O1242" s="98"/>
      <c r="P1242" s="98"/>
      <c r="Q1242" s="98"/>
      <c r="R1242" s="98"/>
      <c r="S1242" s="98"/>
      <c r="T1242" s="98"/>
      <c r="U1242" s="98"/>
      <c r="V1242" s="98"/>
      <c r="W1242" s="98"/>
      <c r="X1242" s="98"/>
      <c r="Y1242" s="98"/>
      <c r="Z1242" s="98"/>
      <c r="AA1242" s="98"/>
      <c r="AB1242" s="98"/>
      <c r="AC1242" s="98"/>
      <c r="AD1242" s="98"/>
      <c r="AE1242" s="98"/>
      <c r="AF1242" s="98"/>
      <c r="AG1242" s="98"/>
      <c r="AH1242" s="98"/>
    </row>
    <row r="1243" spans="1:34" ht="63" customHeight="1">
      <c r="A1243" s="337"/>
      <c r="B1243" s="337"/>
      <c r="C1243" s="111"/>
      <c r="D1243" s="351" t="s">
        <v>10390</v>
      </c>
      <c r="E1243" s="351">
        <f>COUNTIF($D$2:$D$1301,D1243)-1</f>
        <v>1</v>
      </c>
      <c r="F1243" s="111"/>
      <c r="G1243" s="342"/>
      <c r="H1243" s="356"/>
      <c r="I1243" s="387"/>
      <c r="J1243" s="342"/>
      <c r="K1243" s="344"/>
      <c r="L1243" s="111"/>
      <c r="M1243" s="111"/>
      <c r="N1243" s="345"/>
      <c r="O1243" s="190"/>
      <c r="P1243" s="190"/>
      <c r="Q1243" s="190"/>
      <c r="R1243" s="190"/>
      <c r="S1243" s="190"/>
      <c r="T1243" s="190"/>
      <c r="U1243" s="190"/>
      <c r="V1243" s="190"/>
      <c r="W1243" s="190"/>
      <c r="X1243" s="190"/>
      <c r="Y1243" s="190"/>
      <c r="Z1243" s="190"/>
      <c r="AA1243" s="190"/>
      <c r="AB1243" s="190"/>
      <c r="AC1243" s="190"/>
      <c r="AD1243" s="190"/>
      <c r="AE1243" s="190"/>
      <c r="AF1243" s="190"/>
      <c r="AG1243" s="190"/>
      <c r="AH1243" s="190"/>
    </row>
    <row r="1244" spans="1:34" ht="47.25" customHeight="1">
      <c r="A1244" s="235">
        <f>A1242+1</f>
        <v>1185</v>
      </c>
      <c r="B1244" s="235" t="s">
        <v>3751</v>
      </c>
      <c r="C1244" s="76">
        <f>C1242+1</f>
        <v>1178</v>
      </c>
      <c r="D1244" s="199" t="s">
        <v>10390</v>
      </c>
      <c r="E1244" s="199" t="s">
        <v>10391</v>
      </c>
      <c r="F1244" s="76" t="s">
        <v>10392</v>
      </c>
      <c r="G1244" s="200" t="s">
        <v>10393</v>
      </c>
      <c r="H1244" s="210">
        <v>25</v>
      </c>
      <c r="I1244" s="257" t="s">
        <v>10394</v>
      </c>
      <c r="J1244" s="215" t="s">
        <v>10395</v>
      </c>
      <c r="K1244" s="216" t="s">
        <v>10396</v>
      </c>
      <c r="L1244" s="200" t="s">
        <v>10397</v>
      </c>
      <c r="M1244" s="76"/>
      <c r="N1244" s="202"/>
      <c r="O1244" s="98"/>
      <c r="P1244" s="98"/>
      <c r="Q1244" s="98"/>
      <c r="R1244" s="98"/>
      <c r="S1244" s="98"/>
      <c r="T1244" s="98"/>
      <c r="U1244" s="98"/>
      <c r="V1244" s="98"/>
      <c r="W1244" s="98"/>
      <c r="X1244" s="98"/>
      <c r="Y1244" s="98"/>
      <c r="Z1244" s="98"/>
      <c r="AA1244" s="98"/>
      <c r="AB1244" s="98"/>
      <c r="AC1244" s="98"/>
      <c r="AD1244" s="98"/>
      <c r="AE1244" s="98"/>
      <c r="AF1244" s="98"/>
      <c r="AG1244" s="98"/>
      <c r="AH1244" s="98"/>
    </row>
    <row r="1245" spans="1:34" ht="47.25" customHeight="1">
      <c r="A1245" s="337"/>
      <c r="B1245" s="337"/>
      <c r="C1245" s="111"/>
      <c r="D1245" s="350" t="s">
        <v>5552</v>
      </c>
      <c r="E1245" s="351">
        <f>COUNTIF($D$2:$D$1301,D1245)-1</f>
        <v>3</v>
      </c>
      <c r="F1245" s="111"/>
      <c r="G1245" s="342"/>
      <c r="H1245" s="356"/>
      <c r="I1245" s="383"/>
      <c r="J1245" s="77"/>
      <c r="K1245" s="344"/>
      <c r="L1245" s="342"/>
      <c r="M1245" s="111"/>
      <c r="N1245" s="345"/>
      <c r="O1245" s="190"/>
      <c r="P1245" s="190"/>
      <c r="Q1245" s="190"/>
      <c r="R1245" s="190"/>
      <c r="S1245" s="190"/>
      <c r="T1245" s="190"/>
      <c r="U1245" s="190"/>
      <c r="V1245" s="190"/>
      <c r="W1245" s="190"/>
      <c r="X1245" s="190"/>
      <c r="Y1245" s="190"/>
      <c r="Z1245" s="190"/>
      <c r="AA1245" s="190"/>
      <c r="AB1245" s="190"/>
      <c r="AC1245" s="190"/>
      <c r="AD1245" s="190"/>
      <c r="AE1245" s="190"/>
      <c r="AF1245" s="190"/>
      <c r="AG1245" s="190"/>
      <c r="AH1245" s="190"/>
    </row>
    <row r="1246" spans="1:34" ht="63" customHeight="1">
      <c r="A1246" s="235">
        <f>A1244+1</f>
        <v>1186</v>
      </c>
      <c r="B1246" s="235" t="s">
        <v>8719</v>
      </c>
      <c r="C1246" s="76">
        <f>C1244+1</f>
        <v>1179</v>
      </c>
      <c r="D1246" s="347" t="s">
        <v>5552</v>
      </c>
      <c r="E1246" s="199" t="s">
        <v>5553</v>
      </c>
      <c r="F1246" s="200"/>
      <c r="G1246" s="200" t="s">
        <v>5554</v>
      </c>
      <c r="H1246" s="76">
        <v>1975</v>
      </c>
      <c r="I1246" s="200" t="s">
        <v>2611</v>
      </c>
      <c r="J1246" s="200" t="s">
        <v>13033</v>
      </c>
      <c r="K1246" s="206" t="s">
        <v>5555</v>
      </c>
      <c r="L1246" s="76" t="s">
        <v>5556</v>
      </c>
      <c r="M1246" s="76"/>
      <c r="N1246" s="202"/>
      <c r="O1246" s="98"/>
      <c r="P1246" s="98"/>
      <c r="Q1246" s="98"/>
      <c r="R1246" s="98"/>
      <c r="S1246" s="98"/>
      <c r="T1246" s="98"/>
      <c r="U1246" s="98"/>
      <c r="V1246" s="98"/>
      <c r="W1246" s="98"/>
      <c r="X1246" s="98"/>
      <c r="Y1246" s="98"/>
      <c r="Z1246" s="98"/>
      <c r="AA1246" s="98"/>
      <c r="AB1246" s="98"/>
      <c r="AC1246" s="98"/>
      <c r="AD1246" s="98"/>
      <c r="AE1246" s="98"/>
      <c r="AF1246" s="98"/>
      <c r="AG1246" s="98"/>
      <c r="AH1246" s="98"/>
    </row>
    <row r="1247" spans="1:34" ht="63" customHeight="1">
      <c r="A1247" s="235">
        <f t="shared" ref="A1247:A1248" si="112">A1246+1</f>
        <v>1187</v>
      </c>
      <c r="B1247" s="235" t="s">
        <v>3751</v>
      </c>
      <c r="C1247" s="76">
        <f t="shared" ref="C1247:C1248" si="113">C1246+1</f>
        <v>1180</v>
      </c>
      <c r="D1247" s="347" t="s">
        <v>5552</v>
      </c>
      <c r="E1247" s="199" t="s">
        <v>5561</v>
      </c>
      <c r="F1247" s="215" t="s">
        <v>5562</v>
      </c>
      <c r="G1247" s="200" t="s">
        <v>5563</v>
      </c>
      <c r="H1247" s="76">
        <v>1382</v>
      </c>
      <c r="I1247" s="200" t="s">
        <v>5564</v>
      </c>
      <c r="J1247" s="215" t="s">
        <v>5565</v>
      </c>
      <c r="K1247" s="202" t="s">
        <v>5566</v>
      </c>
      <c r="L1247" s="76" t="s">
        <v>5567</v>
      </c>
      <c r="M1247" s="76"/>
      <c r="N1247" s="202"/>
      <c r="O1247" s="98"/>
      <c r="P1247" s="98"/>
      <c r="Q1247" s="98"/>
      <c r="R1247" s="98"/>
      <c r="S1247" s="98"/>
      <c r="T1247" s="98"/>
      <c r="U1247" s="98"/>
      <c r="V1247" s="98"/>
      <c r="W1247" s="98"/>
      <c r="X1247" s="98"/>
      <c r="Y1247" s="98"/>
      <c r="Z1247" s="98"/>
      <c r="AA1247" s="98"/>
      <c r="AB1247" s="98"/>
      <c r="AC1247" s="98"/>
      <c r="AD1247" s="98"/>
      <c r="AE1247" s="98"/>
      <c r="AF1247" s="98"/>
      <c r="AG1247" s="98"/>
      <c r="AH1247" s="98"/>
    </row>
    <row r="1248" spans="1:34" ht="63" customHeight="1">
      <c r="A1248" s="235">
        <f t="shared" si="112"/>
        <v>1188</v>
      </c>
      <c r="B1248" s="235" t="s">
        <v>3913</v>
      </c>
      <c r="C1248" s="76">
        <f t="shared" si="113"/>
        <v>1181</v>
      </c>
      <c r="D1248" s="347" t="s">
        <v>5552</v>
      </c>
      <c r="E1248" s="259" t="s">
        <v>11934</v>
      </c>
      <c r="F1248" s="76" t="s">
        <v>11935</v>
      </c>
      <c r="G1248" s="200" t="s">
        <v>11936</v>
      </c>
      <c r="H1248" s="210" t="s">
        <v>11937</v>
      </c>
      <c r="I1248" s="353">
        <v>45867</v>
      </c>
      <c r="J1248" s="200" t="s">
        <v>11938</v>
      </c>
      <c r="K1248" s="261" t="s">
        <v>11939</v>
      </c>
      <c r="L1248" s="76" t="s">
        <v>11940</v>
      </c>
      <c r="M1248" s="76"/>
      <c r="N1248" s="202"/>
      <c r="O1248" s="98"/>
      <c r="P1248" s="98"/>
      <c r="Q1248" s="98"/>
      <c r="R1248" s="98"/>
      <c r="S1248" s="98"/>
      <c r="T1248" s="98"/>
      <c r="U1248" s="98"/>
      <c r="V1248" s="98"/>
      <c r="W1248" s="98"/>
      <c r="X1248" s="98"/>
      <c r="Y1248" s="98"/>
      <c r="Z1248" s="98"/>
      <c r="AA1248" s="98"/>
      <c r="AB1248" s="98"/>
      <c r="AC1248" s="98"/>
      <c r="AD1248" s="98"/>
      <c r="AE1248" s="98"/>
      <c r="AF1248" s="98"/>
      <c r="AG1248" s="98"/>
      <c r="AH1248" s="98"/>
    </row>
    <row r="1249" spans="1:34" ht="36.75" customHeight="1">
      <c r="A1249" s="337"/>
      <c r="B1249" s="337"/>
      <c r="C1249" s="111"/>
      <c r="D1249" s="350" t="s">
        <v>3696</v>
      </c>
      <c r="E1249" s="351">
        <f>COUNTIF($D$2:$D$1301,D1249)-1</f>
        <v>1</v>
      </c>
      <c r="F1249" s="111"/>
      <c r="G1249" s="342"/>
      <c r="H1249" s="356"/>
      <c r="I1249" s="357"/>
      <c r="J1249" s="342"/>
      <c r="K1249" s="344"/>
      <c r="L1249" s="111"/>
      <c r="M1249" s="111"/>
      <c r="N1249" s="345"/>
      <c r="O1249" s="190"/>
      <c r="P1249" s="190"/>
      <c r="Q1249" s="190"/>
      <c r="R1249" s="190"/>
      <c r="S1249" s="190"/>
      <c r="T1249" s="190"/>
      <c r="U1249" s="190"/>
      <c r="V1249" s="190"/>
      <c r="W1249" s="190"/>
      <c r="X1249" s="190"/>
      <c r="Y1249" s="190"/>
      <c r="Z1249" s="190"/>
      <c r="AA1249" s="190"/>
      <c r="AB1249" s="190"/>
      <c r="AC1249" s="190"/>
      <c r="AD1249" s="190"/>
      <c r="AE1249" s="190"/>
      <c r="AF1249" s="190"/>
      <c r="AG1249" s="190"/>
      <c r="AH1249" s="190"/>
    </row>
    <row r="1250" spans="1:34" ht="48" customHeight="1">
      <c r="A1250" s="235">
        <f>A1248+1</f>
        <v>1189</v>
      </c>
      <c r="B1250" s="235" t="s">
        <v>3751</v>
      </c>
      <c r="C1250" s="76">
        <f>C1248+1</f>
        <v>1182</v>
      </c>
      <c r="D1250" s="347" t="s">
        <v>3696</v>
      </c>
      <c r="E1250" s="199" t="s">
        <v>3697</v>
      </c>
      <c r="F1250" s="76"/>
      <c r="G1250" s="200" t="s">
        <v>3698</v>
      </c>
      <c r="H1250" s="210">
        <v>592</v>
      </c>
      <c r="I1250" s="214" t="s">
        <v>3604</v>
      </c>
      <c r="J1250" s="76" t="s">
        <v>3699</v>
      </c>
      <c r="K1250" s="202" t="s">
        <v>3700</v>
      </c>
      <c r="L1250" s="200" t="s">
        <v>3701</v>
      </c>
      <c r="M1250" s="215"/>
      <c r="N1250" s="202"/>
      <c r="O1250" s="98"/>
      <c r="P1250" s="98"/>
      <c r="Q1250" s="98"/>
      <c r="R1250" s="98"/>
      <c r="S1250" s="98"/>
      <c r="T1250" s="98"/>
      <c r="U1250" s="98"/>
      <c r="V1250" s="98"/>
      <c r="W1250" s="98"/>
      <c r="X1250" s="98"/>
      <c r="Y1250" s="98"/>
      <c r="Z1250" s="98"/>
      <c r="AA1250" s="98"/>
      <c r="AB1250" s="98"/>
      <c r="AC1250" s="98"/>
      <c r="AD1250" s="98"/>
      <c r="AE1250" s="98"/>
      <c r="AF1250" s="98"/>
      <c r="AG1250" s="98"/>
      <c r="AH1250" s="98"/>
    </row>
    <row r="1251" spans="1:34" ht="48" customHeight="1">
      <c r="A1251" s="326"/>
      <c r="B1251" s="326"/>
      <c r="C1251" s="327"/>
      <c r="D1251" s="350" t="s">
        <v>11874</v>
      </c>
      <c r="E1251" s="351">
        <f>COUNTIF($D$2:$D$1301,D1251)-1</f>
        <v>1</v>
      </c>
      <c r="F1251" s="327"/>
      <c r="G1251" s="340"/>
      <c r="H1251" s="450"/>
      <c r="I1251" s="451"/>
      <c r="J1251" s="327"/>
      <c r="K1251" s="250"/>
      <c r="L1251" s="340"/>
      <c r="M1251" s="339"/>
      <c r="N1251" s="250"/>
      <c r="O1251" s="335"/>
      <c r="P1251" s="335"/>
      <c r="Q1251" s="335"/>
      <c r="R1251" s="335"/>
      <c r="S1251" s="335"/>
      <c r="T1251" s="335"/>
      <c r="U1251" s="335"/>
      <c r="V1251" s="335"/>
      <c r="W1251" s="335"/>
      <c r="X1251" s="335"/>
      <c r="Y1251" s="335"/>
      <c r="Z1251" s="335"/>
      <c r="AA1251" s="335"/>
      <c r="AB1251" s="335"/>
      <c r="AC1251" s="335"/>
      <c r="AD1251" s="335"/>
      <c r="AE1251" s="335"/>
      <c r="AF1251" s="335"/>
      <c r="AG1251" s="335"/>
      <c r="AH1251" s="335"/>
    </row>
    <row r="1252" spans="1:34" ht="15.75" customHeight="1">
      <c r="A1252" s="235">
        <f>A1250+1</f>
        <v>1190</v>
      </c>
      <c r="B1252" s="235" t="s">
        <v>3913</v>
      </c>
      <c r="C1252" s="76">
        <f>C1250+1</f>
        <v>1183</v>
      </c>
      <c r="D1252" s="347" t="s">
        <v>11874</v>
      </c>
      <c r="E1252" s="259" t="s">
        <v>11875</v>
      </c>
      <c r="F1252" s="212" t="s">
        <v>11876</v>
      </c>
      <c r="G1252" s="215" t="s">
        <v>11877</v>
      </c>
      <c r="H1252" s="76" t="s">
        <v>11878</v>
      </c>
      <c r="I1252" s="201">
        <v>45750</v>
      </c>
      <c r="J1252" s="215" t="s">
        <v>11879</v>
      </c>
      <c r="K1252" s="306" t="s">
        <v>11880</v>
      </c>
      <c r="L1252" s="200" t="s">
        <v>11881</v>
      </c>
      <c r="M1252" s="76"/>
      <c r="N1252" s="202"/>
      <c r="O1252" s="98"/>
      <c r="P1252" s="98"/>
      <c r="Q1252" s="98"/>
      <c r="R1252" s="98"/>
      <c r="S1252" s="98"/>
      <c r="T1252" s="98"/>
      <c r="U1252" s="98"/>
      <c r="V1252" s="98"/>
      <c r="W1252" s="98"/>
      <c r="X1252" s="98"/>
      <c r="Y1252" s="98"/>
      <c r="Z1252" s="98"/>
      <c r="AA1252" s="98"/>
      <c r="AB1252" s="98"/>
      <c r="AC1252" s="98"/>
      <c r="AD1252" s="98"/>
      <c r="AE1252" s="98"/>
      <c r="AF1252" s="98"/>
      <c r="AG1252" s="98"/>
      <c r="AH1252" s="98"/>
    </row>
    <row r="1253" spans="1:34" ht="26.25" customHeight="1">
      <c r="A1253" s="326"/>
      <c r="B1253" s="326"/>
      <c r="C1253" s="327"/>
      <c r="D1253" s="351" t="s">
        <v>10455</v>
      </c>
      <c r="E1253" s="351">
        <f>COUNTIF($D$2:$D$1301,D1253)-1</f>
        <v>1</v>
      </c>
      <c r="F1253" s="417"/>
      <c r="G1253" s="339"/>
      <c r="H1253" s="327"/>
      <c r="I1253" s="443"/>
      <c r="J1253" s="339"/>
      <c r="K1253" s="452"/>
      <c r="L1253" s="340"/>
      <c r="M1253" s="327"/>
      <c r="N1253" s="250"/>
      <c r="O1253" s="335"/>
      <c r="P1253" s="335"/>
      <c r="Q1253" s="335"/>
      <c r="R1253" s="335"/>
      <c r="S1253" s="335"/>
      <c r="T1253" s="335"/>
      <c r="U1253" s="335"/>
      <c r="V1253" s="335"/>
      <c r="W1253" s="335"/>
      <c r="X1253" s="335"/>
      <c r="Y1253" s="335"/>
      <c r="Z1253" s="335"/>
      <c r="AA1253" s="335"/>
      <c r="AB1253" s="335"/>
      <c r="AC1253" s="335"/>
      <c r="AD1253" s="335"/>
      <c r="AE1253" s="335"/>
      <c r="AF1253" s="335"/>
      <c r="AG1253" s="335"/>
      <c r="AH1253" s="335"/>
    </row>
    <row r="1254" spans="1:34" ht="15.75" customHeight="1">
      <c r="A1254" s="235">
        <f>A1252+1</f>
        <v>1191</v>
      </c>
      <c r="B1254" s="235" t="s">
        <v>3913</v>
      </c>
      <c r="C1254" s="76">
        <f>C1252+1</f>
        <v>1184</v>
      </c>
      <c r="D1254" s="199" t="s">
        <v>10455</v>
      </c>
      <c r="E1254" s="199" t="s">
        <v>10456</v>
      </c>
      <c r="F1254" s="215" t="s">
        <v>10457</v>
      </c>
      <c r="G1254" s="200" t="s">
        <v>10458</v>
      </c>
      <c r="H1254" s="76">
        <v>1347</v>
      </c>
      <c r="I1254" s="208">
        <v>45146</v>
      </c>
      <c r="J1254" s="215" t="s">
        <v>13034</v>
      </c>
      <c r="K1254" s="202" t="s">
        <v>10459</v>
      </c>
      <c r="L1254" s="200" t="s">
        <v>10460</v>
      </c>
      <c r="M1254" s="76"/>
      <c r="N1254" s="202"/>
      <c r="O1254" s="98"/>
      <c r="P1254" s="98"/>
      <c r="Q1254" s="98"/>
      <c r="R1254" s="98"/>
      <c r="S1254" s="98"/>
      <c r="T1254" s="98"/>
      <c r="U1254" s="98"/>
      <c r="V1254" s="98"/>
      <c r="W1254" s="98"/>
      <c r="X1254" s="98"/>
      <c r="Y1254" s="98"/>
      <c r="Z1254" s="98"/>
      <c r="AA1254" s="98"/>
      <c r="AB1254" s="98"/>
      <c r="AC1254" s="98"/>
      <c r="AD1254" s="98"/>
      <c r="AE1254" s="98"/>
      <c r="AF1254" s="98"/>
      <c r="AG1254" s="98"/>
      <c r="AH1254" s="98"/>
    </row>
    <row r="1255" spans="1:34" ht="33" customHeight="1">
      <c r="A1255" s="326"/>
      <c r="B1255" s="326"/>
      <c r="C1255" s="327"/>
      <c r="D1255" s="350" t="s">
        <v>5047</v>
      </c>
      <c r="E1255" s="351">
        <f>COUNTIF($D$2:$D$1301,D1255)-1</f>
        <v>7</v>
      </c>
      <c r="F1255" s="339"/>
      <c r="G1255" s="340"/>
      <c r="H1255" s="327"/>
      <c r="I1255" s="420"/>
      <c r="J1255" s="339"/>
      <c r="K1255" s="250"/>
      <c r="L1255" s="340"/>
      <c r="M1255" s="327"/>
      <c r="N1255" s="250"/>
      <c r="O1255" s="335"/>
      <c r="P1255" s="335"/>
      <c r="Q1255" s="335"/>
      <c r="R1255" s="335"/>
      <c r="S1255" s="335"/>
      <c r="T1255" s="335"/>
      <c r="U1255" s="335"/>
      <c r="V1255" s="335"/>
      <c r="W1255" s="335"/>
      <c r="X1255" s="335"/>
      <c r="Y1255" s="335"/>
      <c r="Z1255" s="335"/>
      <c r="AA1255" s="335"/>
      <c r="AB1255" s="335"/>
      <c r="AC1255" s="335"/>
      <c r="AD1255" s="335"/>
      <c r="AE1255" s="335"/>
      <c r="AF1255" s="335"/>
      <c r="AG1255" s="335"/>
      <c r="AH1255" s="335"/>
    </row>
    <row r="1256" spans="1:34" ht="15.75" customHeight="1">
      <c r="A1256" s="235">
        <f>A1254+1</f>
        <v>1192</v>
      </c>
      <c r="B1256" s="235" t="s">
        <v>11677</v>
      </c>
      <c r="C1256" s="76">
        <f>C1254+1</f>
        <v>1185</v>
      </c>
      <c r="D1256" s="347" t="s">
        <v>5047</v>
      </c>
      <c r="E1256" s="199" t="s">
        <v>5048</v>
      </c>
      <c r="F1256" s="76"/>
      <c r="G1256" s="200" t="s">
        <v>5049</v>
      </c>
      <c r="H1256" s="76" t="s">
        <v>5050</v>
      </c>
      <c r="I1256" s="76" t="s">
        <v>5051</v>
      </c>
      <c r="J1256" s="200" t="s">
        <v>5052</v>
      </c>
      <c r="K1256" s="202" t="s">
        <v>5053</v>
      </c>
      <c r="L1256" s="200" t="s">
        <v>5054</v>
      </c>
      <c r="M1256" s="76"/>
      <c r="N1256" s="202"/>
      <c r="O1256" s="98"/>
      <c r="P1256" s="98"/>
      <c r="Q1256" s="98"/>
      <c r="R1256" s="98"/>
      <c r="S1256" s="98"/>
      <c r="T1256" s="98"/>
      <c r="U1256" s="98"/>
      <c r="V1256" s="98"/>
      <c r="W1256" s="98"/>
      <c r="X1256" s="98"/>
      <c r="Y1256" s="98"/>
      <c r="Z1256" s="98"/>
      <c r="AA1256" s="98"/>
      <c r="AB1256" s="98"/>
      <c r="AC1256" s="98"/>
      <c r="AD1256" s="98"/>
      <c r="AE1256" s="98"/>
      <c r="AF1256" s="98"/>
      <c r="AG1256" s="98"/>
      <c r="AH1256" s="98"/>
    </row>
    <row r="1257" spans="1:34" ht="15.75" customHeight="1">
      <c r="A1257" s="235">
        <f t="shared" ref="A1257:A1262" si="114">A1256+1</f>
        <v>1193</v>
      </c>
      <c r="B1257" s="235" t="s">
        <v>11684</v>
      </c>
      <c r="C1257" s="76">
        <f t="shared" ref="C1257:C1262" si="115">C1256+1</f>
        <v>1186</v>
      </c>
      <c r="D1257" s="347" t="s">
        <v>5047</v>
      </c>
      <c r="E1257" s="303" t="s">
        <v>5073</v>
      </c>
      <c r="F1257" s="212"/>
      <c r="G1257" s="258" t="s">
        <v>5074</v>
      </c>
      <c r="H1257" s="266">
        <v>5695</v>
      </c>
      <c r="I1257" s="266" t="s">
        <v>2801</v>
      </c>
      <c r="J1257" s="215" t="s">
        <v>5075</v>
      </c>
      <c r="K1257" s="263" t="s">
        <v>5076</v>
      </c>
      <c r="L1257" s="200" t="s">
        <v>5077</v>
      </c>
      <c r="M1257" s="76"/>
      <c r="N1257" s="202"/>
      <c r="O1257" s="98"/>
      <c r="P1257" s="98"/>
      <c r="Q1257" s="98"/>
      <c r="R1257" s="98"/>
      <c r="S1257" s="98"/>
      <c r="T1257" s="98"/>
      <c r="U1257" s="98"/>
      <c r="V1257" s="98"/>
      <c r="W1257" s="98"/>
      <c r="X1257" s="98"/>
      <c r="Y1257" s="98"/>
      <c r="Z1257" s="98"/>
      <c r="AA1257" s="98"/>
      <c r="AB1257" s="98"/>
      <c r="AC1257" s="98"/>
      <c r="AD1257" s="98"/>
      <c r="AE1257" s="98"/>
      <c r="AF1257" s="98"/>
      <c r="AG1257" s="98"/>
      <c r="AH1257" s="98"/>
    </row>
    <row r="1258" spans="1:34" ht="61.5" customHeight="1">
      <c r="A1258" s="235">
        <f t="shared" si="114"/>
        <v>1194</v>
      </c>
      <c r="B1258" s="235" t="s">
        <v>3439</v>
      </c>
      <c r="C1258" s="76">
        <f t="shared" si="115"/>
        <v>1187</v>
      </c>
      <c r="D1258" s="453" t="s">
        <v>5047</v>
      </c>
      <c r="E1258" s="200" t="s">
        <v>5078</v>
      </c>
      <c r="F1258" s="310" t="s">
        <v>5079</v>
      </c>
      <c r="G1258" s="258" t="s">
        <v>5080</v>
      </c>
      <c r="H1258" s="266">
        <v>476</v>
      </c>
      <c r="I1258" s="266" t="s">
        <v>5081</v>
      </c>
      <c r="J1258" s="215" t="s">
        <v>5082</v>
      </c>
      <c r="K1258" s="263" t="s">
        <v>5083</v>
      </c>
      <c r="L1258" s="200" t="s">
        <v>5084</v>
      </c>
      <c r="M1258" s="76"/>
      <c r="N1258" s="202"/>
      <c r="O1258" s="98"/>
      <c r="P1258" s="98"/>
      <c r="Q1258" s="98"/>
      <c r="R1258" s="98"/>
      <c r="S1258" s="98"/>
      <c r="T1258" s="98"/>
      <c r="U1258" s="98"/>
      <c r="V1258" s="98"/>
      <c r="W1258" s="98"/>
      <c r="X1258" s="98"/>
      <c r="Y1258" s="98"/>
      <c r="Z1258" s="98"/>
      <c r="AA1258" s="98"/>
      <c r="AB1258" s="98"/>
      <c r="AC1258" s="98"/>
      <c r="AD1258" s="98"/>
      <c r="AE1258" s="98"/>
      <c r="AF1258" s="98"/>
      <c r="AG1258" s="98"/>
      <c r="AH1258" s="98"/>
    </row>
    <row r="1259" spans="1:34" ht="15.75" customHeight="1">
      <c r="A1259" s="235">
        <f t="shared" si="114"/>
        <v>1195</v>
      </c>
      <c r="B1259" s="235" t="s">
        <v>11684</v>
      </c>
      <c r="C1259" s="76">
        <f t="shared" si="115"/>
        <v>1188</v>
      </c>
      <c r="D1259" s="347" t="s">
        <v>5047</v>
      </c>
      <c r="E1259" s="200" t="s">
        <v>5105</v>
      </c>
      <c r="F1259" s="253" t="s">
        <v>5106</v>
      </c>
      <c r="G1259" s="200" t="s">
        <v>4860</v>
      </c>
      <c r="H1259" s="76">
        <v>1343</v>
      </c>
      <c r="I1259" s="200" t="s">
        <v>5107</v>
      </c>
      <c r="J1259" s="215" t="s">
        <v>5108</v>
      </c>
      <c r="K1259" s="206" t="s">
        <v>5109</v>
      </c>
      <c r="L1259" s="200" t="s">
        <v>5110</v>
      </c>
      <c r="M1259" s="76"/>
      <c r="N1259" s="202"/>
      <c r="O1259" s="98"/>
      <c r="P1259" s="98"/>
      <c r="Q1259" s="98"/>
      <c r="R1259" s="98"/>
      <c r="S1259" s="98"/>
      <c r="T1259" s="98"/>
      <c r="U1259" s="98"/>
      <c r="V1259" s="98"/>
      <c r="W1259" s="98"/>
      <c r="X1259" s="98"/>
      <c r="Y1259" s="98"/>
      <c r="Z1259" s="98"/>
      <c r="AA1259" s="98"/>
      <c r="AB1259" s="98"/>
      <c r="AC1259" s="98"/>
      <c r="AD1259" s="98"/>
      <c r="AE1259" s="98"/>
      <c r="AF1259" s="98"/>
      <c r="AG1259" s="98"/>
      <c r="AH1259" s="98"/>
    </row>
    <row r="1260" spans="1:34" ht="55.5" customHeight="1">
      <c r="A1260" s="235">
        <f t="shared" si="114"/>
        <v>1196</v>
      </c>
      <c r="B1260" s="235" t="s">
        <v>11684</v>
      </c>
      <c r="C1260" s="76">
        <f t="shared" si="115"/>
        <v>1189</v>
      </c>
      <c r="D1260" s="453" t="s">
        <v>5047</v>
      </c>
      <c r="E1260" s="200" t="s">
        <v>5117</v>
      </c>
      <c r="F1260" s="259" t="s">
        <v>5118</v>
      </c>
      <c r="G1260" s="200" t="s">
        <v>5119</v>
      </c>
      <c r="H1260" s="276" t="s">
        <v>5120</v>
      </c>
      <c r="I1260" s="258" t="s">
        <v>5121</v>
      </c>
      <c r="J1260" s="215" t="s">
        <v>5122</v>
      </c>
      <c r="K1260" s="202" t="s">
        <v>5123</v>
      </c>
      <c r="L1260" s="200" t="s">
        <v>5124</v>
      </c>
      <c r="M1260" s="76"/>
      <c r="N1260" s="202"/>
      <c r="O1260" s="98"/>
      <c r="P1260" s="98"/>
      <c r="Q1260" s="98"/>
      <c r="R1260" s="98"/>
      <c r="S1260" s="98"/>
      <c r="T1260" s="98"/>
      <c r="U1260" s="98"/>
      <c r="V1260" s="98"/>
      <c r="W1260" s="98"/>
      <c r="X1260" s="98"/>
      <c r="Y1260" s="98"/>
      <c r="Z1260" s="98"/>
      <c r="AA1260" s="98"/>
      <c r="AB1260" s="98"/>
      <c r="AC1260" s="98"/>
      <c r="AD1260" s="98"/>
      <c r="AE1260" s="98"/>
      <c r="AF1260" s="98"/>
      <c r="AG1260" s="98"/>
      <c r="AH1260" s="98"/>
    </row>
    <row r="1261" spans="1:34" ht="54" customHeight="1">
      <c r="A1261" s="235">
        <f t="shared" si="114"/>
        <v>1197</v>
      </c>
      <c r="B1261" s="235" t="s">
        <v>11684</v>
      </c>
      <c r="C1261" s="76">
        <f t="shared" si="115"/>
        <v>1190</v>
      </c>
      <c r="D1261" s="347" t="s">
        <v>5047</v>
      </c>
      <c r="E1261" s="200" t="s">
        <v>5133</v>
      </c>
      <c r="F1261" s="259"/>
      <c r="G1261" s="200" t="s">
        <v>5134</v>
      </c>
      <c r="H1261" s="76">
        <v>31</v>
      </c>
      <c r="I1261" s="208" t="s">
        <v>5135</v>
      </c>
      <c r="J1261" s="215" t="s">
        <v>5136</v>
      </c>
      <c r="K1261" s="202" t="s">
        <v>5137</v>
      </c>
      <c r="L1261" s="200" t="s">
        <v>5138</v>
      </c>
      <c r="M1261" s="76"/>
      <c r="N1261" s="202"/>
      <c r="O1261" s="98"/>
      <c r="P1261" s="98"/>
      <c r="Q1261" s="98"/>
      <c r="R1261" s="98"/>
      <c r="S1261" s="98"/>
      <c r="T1261" s="98"/>
      <c r="U1261" s="98"/>
      <c r="V1261" s="98"/>
      <c r="W1261" s="98"/>
      <c r="X1261" s="98"/>
      <c r="Y1261" s="98"/>
      <c r="Z1261" s="98"/>
      <c r="AA1261" s="98"/>
      <c r="AB1261" s="98"/>
      <c r="AC1261" s="98"/>
      <c r="AD1261" s="98"/>
      <c r="AE1261" s="98"/>
      <c r="AF1261" s="98"/>
      <c r="AG1261" s="98"/>
      <c r="AH1261" s="98"/>
    </row>
    <row r="1262" spans="1:34" ht="50.25" customHeight="1">
      <c r="A1262" s="235">
        <f t="shared" si="114"/>
        <v>1198</v>
      </c>
      <c r="B1262" s="235" t="s">
        <v>11528</v>
      </c>
      <c r="C1262" s="76">
        <f t="shared" si="115"/>
        <v>1191</v>
      </c>
      <c r="D1262" s="347" t="s">
        <v>5047</v>
      </c>
      <c r="E1262" s="277" t="s">
        <v>5139</v>
      </c>
      <c r="F1262" s="215" t="s">
        <v>5140</v>
      </c>
      <c r="G1262" s="200" t="s">
        <v>5141</v>
      </c>
      <c r="H1262" s="76">
        <v>1238</v>
      </c>
      <c r="I1262" s="208" t="s">
        <v>5142</v>
      </c>
      <c r="J1262" s="215" t="s">
        <v>5143</v>
      </c>
      <c r="K1262" s="202" t="s">
        <v>5144</v>
      </c>
      <c r="L1262" s="200" t="s">
        <v>5145</v>
      </c>
      <c r="M1262" s="76"/>
      <c r="N1262" s="202"/>
      <c r="O1262" s="98"/>
      <c r="P1262" s="98"/>
      <c r="Q1262" s="98"/>
      <c r="R1262" s="98"/>
      <c r="S1262" s="98"/>
      <c r="T1262" s="98"/>
      <c r="U1262" s="98"/>
      <c r="V1262" s="98"/>
      <c r="W1262" s="98"/>
      <c r="X1262" s="98"/>
      <c r="Y1262" s="98"/>
      <c r="Z1262" s="98"/>
      <c r="AA1262" s="98"/>
      <c r="AB1262" s="98"/>
      <c r="AC1262" s="98"/>
      <c r="AD1262" s="98"/>
      <c r="AE1262" s="98"/>
      <c r="AF1262" s="98"/>
      <c r="AG1262" s="98"/>
      <c r="AH1262" s="98"/>
    </row>
    <row r="1263" spans="1:34" ht="50.25" customHeight="1">
      <c r="A1263" s="337"/>
      <c r="B1263" s="337"/>
      <c r="C1263" s="111"/>
      <c r="D1263" s="350" t="s">
        <v>10450</v>
      </c>
      <c r="E1263" s="454">
        <f>COUNTIF($D$2:$D$1301,D1263)-1</f>
        <v>3</v>
      </c>
      <c r="F1263" s="77"/>
      <c r="G1263" s="342"/>
      <c r="H1263" s="111"/>
      <c r="I1263" s="402"/>
      <c r="J1263" s="77"/>
      <c r="K1263" s="345"/>
      <c r="L1263" s="342"/>
      <c r="M1263" s="111"/>
      <c r="N1263" s="345"/>
      <c r="O1263" s="190"/>
      <c r="P1263" s="190"/>
      <c r="Q1263" s="190"/>
      <c r="R1263" s="190"/>
      <c r="S1263" s="190"/>
      <c r="T1263" s="190"/>
      <c r="U1263" s="190"/>
      <c r="V1263" s="190"/>
      <c r="W1263" s="190"/>
      <c r="X1263" s="190"/>
      <c r="Y1263" s="190"/>
      <c r="Z1263" s="190"/>
      <c r="AA1263" s="190"/>
      <c r="AB1263" s="190"/>
      <c r="AC1263" s="190"/>
      <c r="AD1263" s="190"/>
      <c r="AE1263" s="190"/>
      <c r="AF1263" s="190"/>
      <c r="AG1263" s="190"/>
      <c r="AH1263" s="190"/>
    </row>
    <row r="1264" spans="1:34" ht="68.25" customHeight="1">
      <c r="A1264" s="235">
        <f>A1262+1</f>
        <v>1199</v>
      </c>
      <c r="B1264" s="235" t="s">
        <v>3439</v>
      </c>
      <c r="C1264" s="76">
        <f>C1262+1</f>
        <v>1192</v>
      </c>
      <c r="D1264" s="347" t="s">
        <v>10450</v>
      </c>
      <c r="E1264" s="199" t="s">
        <v>10451</v>
      </c>
      <c r="F1264" s="76"/>
      <c r="G1264" s="200" t="s">
        <v>10452</v>
      </c>
      <c r="H1264" s="76">
        <v>1224</v>
      </c>
      <c r="I1264" s="200" t="s">
        <v>4295</v>
      </c>
      <c r="J1264" s="200" t="s">
        <v>13035</v>
      </c>
      <c r="K1264" s="202" t="s">
        <v>10453</v>
      </c>
      <c r="L1264" s="200" t="s">
        <v>10454</v>
      </c>
      <c r="M1264" s="76"/>
      <c r="N1264" s="202"/>
      <c r="O1264" s="98"/>
      <c r="P1264" s="98"/>
      <c r="Q1264" s="98"/>
      <c r="R1264" s="98"/>
      <c r="S1264" s="98"/>
      <c r="T1264" s="98"/>
      <c r="U1264" s="98"/>
      <c r="V1264" s="98"/>
      <c r="W1264" s="98"/>
      <c r="X1264" s="98"/>
      <c r="Y1264" s="98"/>
      <c r="Z1264" s="98"/>
      <c r="AA1264" s="98"/>
      <c r="AB1264" s="98"/>
      <c r="AC1264" s="98"/>
      <c r="AD1264" s="98"/>
      <c r="AE1264" s="98"/>
      <c r="AF1264" s="98"/>
      <c r="AG1264" s="98"/>
      <c r="AH1264" s="98"/>
    </row>
    <row r="1265" spans="1:34" ht="15.75" customHeight="1">
      <c r="A1265" s="235">
        <f t="shared" ref="A1265:A1266" si="116">A1264+1</f>
        <v>1200</v>
      </c>
      <c r="B1265" s="235" t="s">
        <v>11726</v>
      </c>
      <c r="C1265" s="76">
        <f t="shared" ref="C1265:C1266" si="117">C1264+1</f>
        <v>1193</v>
      </c>
      <c r="D1265" s="347" t="s">
        <v>10450</v>
      </c>
      <c r="E1265" s="199" t="s">
        <v>10461</v>
      </c>
      <c r="F1265" s="215" t="s">
        <v>10462</v>
      </c>
      <c r="G1265" s="200" t="s">
        <v>10463</v>
      </c>
      <c r="H1265" s="76">
        <v>1928</v>
      </c>
      <c r="I1265" s="208" t="s">
        <v>4522</v>
      </c>
      <c r="J1265" s="215" t="s">
        <v>13036</v>
      </c>
      <c r="K1265" s="202" t="s">
        <v>10464</v>
      </c>
      <c r="L1265" s="200" t="s">
        <v>10465</v>
      </c>
      <c r="M1265" s="76"/>
      <c r="N1265" s="202"/>
      <c r="O1265" s="98"/>
      <c r="P1265" s="98"/>
      <c r="Q1265" s="98"/>
      <c r="R1265" s="98"/>
      <c r="S1265" s="98"/>
      <c r="T1265" s="98"/>
      <c r="U1265" s="98"/>
      <c r="V1265" s="98"/>
      <c r="W1265" s="98"/>
      <c r="X1265" s="98"/>
      <c r="Y1265" s="98"/>
      <c r="Z1265" s="98"/>
      <c r="AA1265" s="98"/>
      <c r="AB1265" s="98"/>
      <c r="AC1265" s="98"/>
      <c r="AD1265" s="98"/>
      <c r="AE1265" s="98"/>
      <c r="AF1265" s="98"/>
      <c r="AG1265" s="98"/>
      <c r="AH1265" s="98"/>
    </row>
    <row r="1266" spans="1:34" ht="63" customHeight="1">
      <c r="A1266" s="235">
        <f t="shared" si="116"/>
        <v>1201</v>
      </c>
      <c r="B1266" s="235" t="s">
        <v>4367</v>
      </c>
      <c r="C1266" s="76">
        <f t="shared" si="117"/>
        <v>1194</v>
      </c>
      <c r="D1266" s="347" t="s">
        <v>10450</v>
      </c>
      <c r="E1266" s="199" t="s">
        <v>10466</v>
      </c>
      <c r="F1266" s="200" t="s">
        <v>10467</v>
      </c>
      <c r="G1266" s="200" t="s">
        <v>10468</v>
      </c>
      <c r="H1266" s="76">
        <v>1693</v>
      </c>
      <c r="I1266" s="208">
        <v>45542</v>
      </c>
      <c r="J1266" s="257" t="s">
        <v>13037</v>
      </c>
      <c r="K1266" s="202" t="s">
        <v>10469</v>
      </c>
      <c r="L1266" s="200" t="s">
        <v>10470</v>
      </c>
      <c r="M1266" s="76"/>
      <c r="N1266" s="202"/>
      <c r="O1266" s="98"/>
      <c r="P1266" s="98"/>
      <c r="Q1266" s="98"/>
      <c r="R1266" s="98"/>
      <c r="S1266" s="98"/>
      <c r="T1266" s="98"/>
      <c r="U1266" s="98"/>
      <c r="V1266" s="98"/>
      <c r="W1266" s="98"/>
      <c r="X1266" s="98"/>
      <c r="Y1266" s="98"/>
      <c r="Z1266" s="98"/>
      <c r="AA1266" s="98"/>
      <c r="AB1266" s="98"/>
      <c r="AC1266" s="98"/>
      <c r="AD1266" s="98"/>
      <c r="AE1266" s="98"/>
      <c r="AF1266" s="98"/>
      <c r="AG1266" s="98"/>
      <c r="AH1266" s="98"/>
    </row>
    <row r="1267" spans="1:34" ht="63" customHeight="1">
      <c r="A1267" s="337"/>
      <c r="B1267" s="337"/>
      <c r="C1267" s="111"/>
      <c r="D1267" s="350" t="s">
        <v>7213</v>
      </c>
      <c r="E1267" s="351">
        <f>COUNTIF($D$2:$D$1301,D1267)-1</f>
        <v>1</v>
      </c>
      <c r="F1267" s="342"/>
      <c r="G1267" s="342"/>
      <c r="H1267" s="111"/>
      <c r="I1267" s="402"/>
      <c r="J1267" s="383"/>
      <c r="K1267" s="345"/>
      <c r="L1267" s="342"/>
      <c r="M1267" s="111"/>
      <c r="N1267" s="345"/>
      <c r="O1267" s="190"/>
      <c r="P1267" s="190"/>
      <c r="Q1267" s="190"/>
      <c r="R1267" s="190"/>
      <c r="S1267" s="190"/>
      <c r="T1267" s="190"/>
      <c r="U1267" s="190"/>
      <c r="V1267" s="190"/>
      <c r="W1267" s="190"/>
      <c r="X1267" s="190"/>
      <c r="Y1267" s="190"/>
      <c r="Z1267" s="190"/>
      <c r="AA1267" s="190"/>
      <c r="AB1267" s="190"/>
      <c r="AC1267" s="190"/>
      <c r="AD1267" s="190"/>
      <c r="AE1267" s="190"/>
      <c r="AF1267" s="190"/>
      <c r="AG1267" s="190"/>
      <c r="AH1267" s="190"/>
    </row>
    <row r="1268" spans="1:34" ht="31.5" customHeight="1">
      <c r="A1268" s="235">
        <f>A1266+1</f>
        <v>1202</v>
      </c>
      <c r="B1268" s="235" t="s">
        <v>4367</v>
      </c>
      <c r="C1268" s="76">
        <f>C1266+1</f>
        <v>1195</v>
      </c>
      <c r="D1268" s="347" t="s">
        <v>7213</v>
      </c>
      <c r="E1268" s="199" t="s">
        <v>7214</v>
      </c>
      <c r="F1268" s="215"/>
      <c r="G1268" s="200" t="s">
        <v>7215</v>
      </c>
      <c r="H1268" s="76">
        <v>1887</v>
      </c>
      <c r="I1268" s="208" t="s">
        <v>7048</v>
      </c>
      <c r="J1268" s="215" t="s">
        <v>7216</v>
      </c>
      <c r="K1268" s="202" t="s">
        <v>7217</v>
      </c>
      <c r="L1268" s="200" t="s">
        <v>7218</v>
      </c>
      <c r="M1268" s="76"/>
      <c r="N1268" s="202"/>
      <c r="O1268" s="98"/>
      <c r="P1268" s="98"/>
      <c r="Q1268" s="98"/>
      <c r="R1268" s="98"/>
      <c r="S1268" s="98"/>
      <c r="T1268" s="98"/>
      <c r="U1268" s="98"/>
      <c r="V1268" s="98"/>
      <c r="W1268" s="98"/>
      <c r="X1268" s="98"/>
      <c r="Y1268" s="98"/>
      <c r="Z1268" s="98"/>
      <c r="AA1268" s="98"/>
      <c r="AB1268" s="98"/>
      <c r="AC1268" s="98"/>
      <c r="AD1268" s="98"/>
      <c r="AE1268" s="98"/>
      <c r="AF1268" s="98"/>
      <c r="AG1268" s="98"/>
      <c r="AH1268" s="98"/>
    </row>
    <row r="1269" spans="1:34" ht="31.5" customHeight="1">
      <c r="A1269" s="326"/>
      <c r="B1269" s="326"/>
      <c r="C1269" s="327"/>
      <c r="D1269" s="351" t="s">
        <v>10404</v>
      </c>
      <c r="E1269" s="351">
        <f>COUNTIF($D$2:$D$1301,D1269)-1</f>
        <v>2</v>
      </c>
      <c r="F1269" s="339"/>
      <c r="G1269" s="340"/>
      <c r="H1269" s="327"/>
      <c r="I1269" s="420"/>
      <c r="J1269" s="339"/>
      <c r="K1269" s="250"/>
      <c r="L1269" s="340"/>
      <c r="M1269" s="327"/>
      <c r="N1269" s="250"/>
      <c r="O1269" s="335"/>
      <c r="P1269" s="335"/>
      <c r="Q1269" s="335"/>
      <c r="R1269" s="335"/>
      <c r="S1269" s="335"/>
      <c r="T1269" s="335"/>
      <c r="U1269" s="335"/>
      <c r="V1269" s="335"/>
      <c r="W1269" s="335"/>
      <c r="X1269" s="335"/>
      <c r="Y1269" s="335"/>
      <c r="Z1269" s="335"/>
      <c r="AA1269" s="335"/>
      <c r="AB1269" s="335"/>
      <c r="AC1269" s="335"/>
      <c r="AD1269" s="335"/>
      <c r="AE1269" s="335"/>
      <c r="AF1269" s="335"/>
      <c r="AG1269" s="335"/>
      <c r="AH1269" s="335"/>
    </row>
    <row r="1270" spans="1:34" ht="47.25" customHeight="1">
      <c r="A1270" s="235">
        <f>A1268+1</f>
        <v>1203</v>
      </c>
      <c r="B1270" s="235" t="s">
        <v>4367</v>
      </c>
      <c r="C1270" s="76">
        <f>C1268+1</f>
        <v>1196</v>
      </c>
      <c r="D1270" s="199" t="s">
        <v>10404</v>
      </c>
      <c r="E1270" s="199" t="s">
        <v>10405</v>
      </c>
      <c r="F1270" s="215"/>
      <c r="G1270" s="200" t="s">
        <v>10406</v>
      </c>
      <c r="H1270" s="76">
        <v>693</v>
      </c>
      <c r="I1270" s="208" t="s">
        <v>4649</v>
      </c>
      <c r="J1270" s="76" t="s">
        <v>10407</v>
      </c>
      <c r="K1270" s="202" t="s">
        <v>10408</v>
      </c>
      <c r="L1270" s="200" t="s">
        <v>10409</v>
      </c>
      <c r="M1270" s="76"/>
      <c r="N1270" s="202"/>
      <c r="O1270" s="98"/>
      <c r="P1270" s="98"/>
      <c r="Q1270" s="98"/>
      <c r="R1270" s="98"/>
      <c r="S1270" s="98"/>
      <c r="T1270" s="98"/>
      <c r="U1270" s="98"/>
      <c r="V1270" s="98"/>
      <c r="W1270" s="98"/>
      <c r="X1270" s="98"/>
      <c r="Y1270" s="98"/>
      <c r="Z1270" s="98"/>
      <c r="AA1270" s="98"/>
      <c r="AB1270" s="98"/>
      <c r="AC1270" s="98"/>
      <c r="AD1270" s="98"/>
      <c r="AE1270" s="98"/>
      <c r="AF1270" s="98"/>
      <c r="AG1270" s="98"/>
      <c r="AH1270" s="98"/>
    </row>
    <row r="1271" spans="1:34" ht="15.75" customHeight="1">
      <c r="A1271" s="235">
        <f>A1270+1</f>
        <v>1204</v>
      </c>
      <c r="B1271" s="235" t="s">
        <v>4367</v>
      </c>
      <c r="C1271" s="76">
        <f>C1270+1</f>
        <v>1197</v>
      </c>
      <c r="D1271" s="199" t="s">
        <v>10404</v>
      </c>
      <c r="E1271" s="199" t="s">
        <v>10410</v>
      </c>
      <c r="F1271" s="215"/>
      <c r="G1271" s="200" t="s">
        <v>10412</v>
      </c>
      <c r="H1271" s="76">
        <v>778</v>
      </c>
      <c r="I1271" s="208" t="s">
        <v>12482</v>
      </c>
      <c r="J1271" s="76" t="s">
        <v>13038</v>
      </c>
      <c r="K1271" s="202" t="s">
        <v>10415</v>
      </c>
      <c r="L1271" s="200" t="s">
        <v>10416</v>
      </c>
      <c r="M1271" s="76"/>
      <c r="N1271" s="202"/>
      <c r="O1271" s="98"/>
      <c r="P1271" s="98"/>
      <c r="Q1271" s="98"/>
      <c r="R1271" s="98"/>
      <c r="S1271" s="98"/>
      <c r="T1271" s="98"/>
      <c r="U1271" s="98"/>
      <c r="V1271" s="98"/>
      <c r="W1271" s="98"/>
      <c r="X1271" s="98"/>
      <c r="Y1271" s="98"/>
      <c r="Z1271" s="98"/>
      <c r="AA1271" s="98"/>
      <c r="AB1271" s="98"/>
      <c r="AC1271" s="98"/>
      <c r="AD1271" s="98"/>
      <c r="AE1271" s="98"/>
      <c r="AF1271" s="98"/>
      <c r="AG1271" s="98"/>
      <c r="AH1271" s="98"/>
    </row>
    <row r="1272" spans="1:34" ht="24.75" customHeight="1">
      <c r="A1272" s="326"/>
      <c r="B1272" s="326"/>
      <c r="C1272" s="327"/>
      <c r="D1272" s="350" t="s">
        <v>4046</v>
      </c>
      <c r="E1272" s="351">
        <f>COUNTIF($D$2:$D$1301,D1272)-1</f>
        <v>16</v>
      </c>
      <c r="F1272" s="339"/>
      <c r="G1272" s="340"/>
      <c r="H1272" s="327"/>
      <c r="I1272" s="420"/>
      <c r="J1272" s="327"/>
      <c r="K1272" s="250"/>
      <c r="L1272" s="340"/>
      <c r="M1272" s="327"/>
      <c r="N1272" s="250"/>
      <c r="O1272" s="335"/>
      <c r="P1272" s="335"/>
      <c r="Q1272" s="335"/>
      <c r="R1272" s="335"/>
      <c r="S1272" s="335"/>
      <c r="T1272" s="335"/>
      <c r="U1272" s="335"/>
      <c r="V1272" s="335"/>
      <c r="W1272" s="335"/>
      <c r="X1272" s="335"/>
      <c r="Y1272" s="335"/>
      <c r="Z1272" s="335"/>
      <c r="AA1272" s="335"/>
      <c r="AB1272" s="335"/>
      <c r="AC1272" s="335"/>
      <c r="AD1272" s="335"/>
      <c r="AE1272" s="335"/>
      <c r="AF1272" s="335"/>
      <c r="AG1272" s="335"/>
      <c r="AH1272" s="335"/>
    </row>
    <row r="1273" spans="1:34" ht="15.75" customHeight="1">
      <c r="A1273" s="235">
        <f>A1271+1</f>
        <v>1205</v>
      </c>
      <c r="B1273" s="235" t="s">
        <v>4367</v>
      </c>
      <c r="C1273" s="76">
        <f>C1271+1</f>
        <v>1198</v>
      </c>
      <c r="D1273" s="347" t="s">
        <v>4046</v>
      </c>
      <c r="E1273" s="199" t="s">
        <v>4047</v>
      </c>
      <c r="F1273" s="200"/>
      <c r="G1273" s="200" t="s">
        <v>4048</v>
      </c>
      <c r="H1273" s="76" t="s">
        <v>4049</v>
      </c>
      <c r="I1273" s="208" t="s">
        <v>4050</v>
      </c>
      <c r="J1273" s="262" t="s">
        <v>13039</v>
      </c>
      <c r="K1273" s="202" t="s">
        <v>4051</v>
      </c>
      <c r="L1273" s="76" t="s">
        <v>4052</v>
      </c>
      <c r="M1273" s="76" t="s">
        <v>3501</v>
      </c>
      <c r="N1273" s="202"/>
      <c r="O1273" s="98"/>
      <c r="P1273" s="98"/>
      <c r="Q1273" s="98"/>
      <c r="R1273" s="98"/>
      <c r="S1273" s="98"/>
      <c r="T1273" s="98"/>
      <c r="U1273" s="98"/>
      <c r="V1273" s="98"/>
      <c r="W1273" s="98"/>
      <c r="X1273" s="98"/>
      <c r="Y1273" s="98"/>
      <c r="Z1273" s="98"/>
      <c r="AA1273" s="98"/>
      <c r="AB1273" s="98"/>
      <c r="AC1273" s="98"/>
      <c r="AD1273" s="98"/>
      <c r="AE1273" s="98"/>
      <c r="AF1273" s="98"/>
      <c r="AG1273" s="98"/>
      <c r="AH1273" s="98"/>
    </row>
    <row r="1274" spans="1:34" ht="47.25" customHeight="1">
      <c r="A1274" s="235">
        <f t="shared" ref="A1274:A1288" si="118">A1273+1</f>
        <v>1206</v>
      </c>
      <c r="B1274" s="235" t="s">
        <v>4367</v>
      </c>
      <c r="C1274" s="76">
        <f t="shared" ref="C1274:C1288" si="119">C1273+1</f>
        <v>1199</v>
      </c>
      <c r="D1274" s="347" t="s">
        <v>4046</v>
      </c>
      <c r="E1274" s="199" t="s">
        <v>6762</v>
      </c>
      <c r="F1274" s="200" t="s">
        <v>6763</v>
      </c>
      <c r="G1274" s="200" t="s">
        <v>6764</v>
      </c>
      <c r="H1274" s="76" t="s">
        <v>6765</v>
      </c>
      <c r="I1274" s="200" t="s">
        <v>6766</v>
      </c>
      <c r="J1274" s="76" t="s">
        <v>6767</v>
      </c>
      <c r="K1274" s="216" t="s">
        <v>6768</v>
      </c>
      <c r="L1274" s="76" t="s">
        <v>6769</v>
      </c>
      <c r="M1274" s="76" t="s">
        <v>6770</v>
      </c>
      <c r="N1274" s="202"/>
      <c r="O1274" s="98"/>
      <c r="P1274" s="98"/>
      <c r="Q1274" s="98"/>
      <c r="R1274" s="98"/>
      <c r="S1274" s="98"/>
      <c r="T1274" s="98"/>
      <c r="U1274" s="98"/>
      <c r="V1274" s="98"/>
      <c r="W1274" s="98"/>
      <c r="X1274" s="98"/>
      <c r="Y1274" s="98"/>
      <c r="Z1274" s="98"/>
      <c r="AA1274" s="98"/>
      <c r="AB1274" s="98"/>
      <c r="AC1274" s="98"/>
      <c r="AD1274" s="98"/>
      <c r="AE1274" s="98"/>
      <c r="AF1274" s="98"/>
      <c r="AG1274" s="98"/>
      <c r="AH1274" s="98"/>
    </row>
    <row r="1275" spans="1:34" ht="15.75" customHeight="1">
      <c r="A1275" s="235">
        <f t="shared" si="118"/>
        <v>1207</v>
      </c>
      <c r="B1275" s="235" t="s">
        <v>8719</v>
      </c>
      <c r="C1275" s="76">
        <f t="shared" si="119"/>
        <v>1200</v>
      </c>
      <c r="D1275" s="347" t="s">
        <v>4046</v>
      </c>
      <c r="E1275" s="199" t="s">
        <v>13040</v>
      </c>
      <c r="F1275" s="200"/>
      <c r="G1275" s="200" t="s">
        <v>6921</v>
      </c>
      <c r="H1275" s="76" t="s">
        <v>13041</v>
      </c>
      <c r="I1275" s="200" t="s">
        <v>13042</v>
      </c>
      <c r="J1275" s="200" t="s">
        <v>13043</v>
      </c>
      <c r="K1275" s="202" t="s">
        <v>13044</v>
      </c>
      <c r="L1275" s="76" t="s">
        <v>6925</v>
      </c>
      <c r="M1275" s="76"/>
      <c r="N1275" s="202"/>
      <c r="O1275" s="98"/>
      <c r="P1275" s="98"/>
      <c r="Q1275" s="98"/>
      <c r="R1275" s="98"/>
      <c r="S1275" s="98"/>
      <c r="T1275" s="98"/>
      <c r="U1275" s="98"/>
      <c r="V1275" s="98"/>
      <c r="W1275" s="98"/>
      <c r="X1275" s="98"/>
      <c r="Y1275" s="98"/>
      <c r="Z1275" s="98"/>
      <c r="AA1275" s="98"/>
      <c r="AB1275" s="98"/>
      <c r="AC1275" s="98"/>
      <c r="AD1275" s="98"/>
      <c r="AE1275" s="98"/>
      <c r="AF1275" s="98"/>
      <c r="AG1275" s="98"/>
      <c r="AH1275" s="98"/>
    </row>
    <row r="1276" spans="1:34" ht="15.75" customHeight="1">
      <c r="A1276" s="235">
        <f t="shared" si="118"/>
        <v>1208</v>
      </c>
      <c r="B1276" s="235" t="s">
        <v>3360</v>
      </c>
      <c r="C1276" s="76">
        <f t="shared" si="119"/>
        <v>1201</v>
      </c>
      <c r="D1276" s="347" t="s">
        <v>4046</v>
      </c>
      <c r="E1276" s="199" t="s">
        <v>9895</v>
      </c>
      <c r="F1276" s="200" t="s">
        <v>9896</v>
      </c>
      <c r="G1276" s="200" t="s">
        <v>9897</v>
      </c>
      <c r="H1276" s="76" t="s">
        <v>9898</v>
      </c>
      <c r="I1276" s="202" t="s">
        <v>9899</v>
      </c>
      <c r="J1276" s="200" t="s">
        <v>13045</v>
      </c>
      <c r="K1276" s="206" t="s">
        <v>9900</v>
      </c>
      <c r="L1276" s="200" t="s">
        <v>9901</v>
      </c>
      <c r="M1276" s="76"/>
      <c r="N1276" s="202"/>
      <c r="O1276" s="98"/>
      <c r="P1276" s="98"/>
      <c r="Q1276" s="98"/>
      <c r="R1276" s="98"/>
      <c r="S1276" s="98"/>
      <c r="T1276" s="98"/>
      <c r="U1276" s="98"/>
      <c r="V1276" s="98"/>
      <c r="W1276" s="98"/>
      <c r="X1276" s="98"/>
      <c r="Y1276" s="98"/>
      <c r="Z1276" s="98"/>
      <c r="AA1276" s="98"/>
      <c r="AB1276" s="98"/>
      <c r="AC1276" s="98"/>
      <c r="AD1276" s="98"/>
      <c r="AE1276" s="98"/>
      <c r="AF1276" s="98"/>
      <c r="AG1276" s="98"/>
      <c r="AH1276" s="98"/>
    </row>
    <row r="1277" spans="1:34" ht="47.25" customHeight="1">
      <c r="A1277" s="235">
        <f t="shared" si="118"/>
        <v>1209</v>
      </c>
      <c r="B1277" s="235" t="s">
        <v>3913</v>
      </c>
      <c r="C1277" s="76">
        <f t="shared" si="119"/>
        <v>1202</v>
      </c>
      <c r="D1277" s="347" t="s">
        <v>4046</v>
      </c>
      <c r="E1277" s="199" t="s">
        <v>10032</v>
      </c>
      <c r="F1277" s="212" t="s">
        <v>10033</v>
      </c>
      <c r="G1277" s="258" t="s">
        <v>10034</v>
      </c>
      <c r="H1277" s="266">
        <v>1495</v>
      </c>
      <c r="I1277" s="374" t="s">
        <v>10035</v>
      </c>
      <c r="J1277" s="215" t="s">
        <v>13046</v>
      </c>
      <c r="K1277" s="202" t="s">
        <v>10036</v>
      </c>
      <c r="L1277" s="200" t="s">
        <v>10037</v>
      </c>
      <c r="M1277" s="76"/>
      <c r="N1277" s="202"/>
      <c r="O1277" s="98"/>
      <c r="P1277" s="98"/>
      <c r="Q1277" s="98"/>
      <c r="R1277" s="98"/>
      <c r="S1277" s="98"/>
      <c r="T1277" s="98"/>
      <c r="U1277" s="98"/>
      <c r="V1277" s="98"/>
      <c r="W1277" s="98"/>
      <c r="X1277" s="98"/>
      <c r="Y1277" s="98"/>
      <c r="Z1277" s="98"/>
      <c r="AA1277" s="98"/>
      <c r="AB1277" s="98"/>
      <c r="AC1277" s="98"/>
      <c r="AD1277" s="98"/>
      <c r="AE1277" s="98"/>
      <c r="AF1277" s="98"/>
      <c r="AG1277" s="98"/>
      <c r="AH1277" s="98"/>
    </row>
    <row r="1278" spans="1:34" ht="47.25" customHeight="1">
      <c r="A1278" s="235">
        <f t="shared" si="118"/>
        <v>1210</v>
      </c>
      <c r="B1278" s="235" t="s">
        <v>3913</v>
      </c>
      <c r="C1278" s="76">
        <f t="shared" si="119"/>
        <v>1203</v>
      </c>
      <c r="D1278" s="347" t="s">
        <v>4046</v>
      </c>
      <c r="E1278" s="199" t="s">
        <v>10038</v>
      </c>
      <c r="F1278" s="212"/>
      <c r="G1278" s="258" t="s">
        <v>10039</v>
      </c>
      <c r="H1278" s="76">
        <v>1967</v>
      </c>
      <c r="I1278" s="76" t="s">
        <v>2611</v>
      </c>
      <c r="J1278" s="215" t="s">
        <v>13047</v>
      </c>
      <c r="K1278" s="206" t="s">
        <v>10040</v>
      </c>
      <c r="L1278" s="200" t="s">
        <v>10041</v>
      </c>
      <c r="M1278" s="76"/>
      <c r="N1278" s="202"/>
      <c r="O1278" s="98"/>
      <c r="P1278" s="98"/>
      <c r="Q1278" s="98"/>
      <c r="R1278" s="98"/>
      <c r="S1278" s="98"/>
      <c r="T1278" s="98"/>
      <c r="U1278" s="98"/>
      <c r="V1278" s="98"/>
      <c r="W1278" s="98"/>
      <c r="X1278" s="98"/>
      <c r="Y1278" s="98"/>
      <c r="Z1278" s="98"/>
      <c r="AA1278" s="98"/>
      <c r="AB1278" s="98"/>
      <c r="AC1278" s="98"/>
      <c r="AD1278" s="98"/>
      <c r="AE1278" s="98"/>
      <c r="AF1278" s="98"/>
      <c r="AG1278" s="98"/>
      <c r="AH1278" s="98"/>
    </row>
    <row r="1279" spans="1:34" ht="15.75" customHeight="1">
      <c r="A1279" s="235">
        <f t="shared" si="118"/>
        <v>1211</v>
      </c>
      <c r="B1279" s="235" t="s">
        <v>3913</v>
      </c>
      <c r="C1279" s="76">
        <f t="shared" si="119"/>
        <v>1204</v>
      </c>
      <c r="D1279" s="347" t="s">
        <v>4046</v>
      </c>
      <c r="E1279" s="199" t="s">
        <v>10060</v>
      </c>
      <c r="F1279" s="76" t="s">
        <v>10061</v>
      </c>
      <c r="G1279" s="200" t="s">
        <v>10062</v>
      </c>
      <c r="H1279" s="210">
        <v>276</v>
      </c>
      <c r="I1279" s="210" t="s">
        <v>3552</v>
      </c>
      <c r="J1279" s="215" t="s">
        <v>13048</v>
      </c>
      <c r="K1279" s="216" t="s">
        <v>10063</v>
      </c>
      <c r="L1279" s="200" t="s">
        <v>10064</v>
      </c>
      <c r="M1279" s="76"/>
      <c r="N1279" s="202"/>
      <c r="O1279" s="98"/>
      <c r="P1279" s="98"/>
      <c r="Q1279" s="98"/>
      <c r="R1279" s="98"/>
      <c r="S1279" s="98"/>
      <c r="T1279" s="98"/>
      <c r="U1279" s="98"/>
      <c r="V1279" s="98"/>
      <c r="W1279" s="98"/>
      <c r="X1279" s="98"/>
      <c r="Y1279" s="98"/>
      <c r="Z1279" s="98"/>
      <c r="AA1279" s="98"/>
      <c r="AB1279" s="98"/>
      <c r="AC1279" s="98"/>
      <c r="AD1279" s="98"/>
      <c r="AE1279" s="98"/>
      <c r="AF1279" s="98"/>
      <c r="AG1279" s="98"/>
      <c r="AH1279" s="98"/>
    </row>
    <row r="1280" spans="1:34" ht="15.75" customHeight="1">
      <c r="A1280" s="235">
        <f t="shared" si="118"/>
        <v>1212</v>
      </c>
      <c r="B1280" s="235" t="s">
        <v>3360</v>
      </c>
      <c r="C1280" s="76">
        <f t="shared" si="119"/>
        <v>1205</v>
      </c>
      <c r="D1280" s="347" t="s">
        <v>4046</v>
      </c>
      <c r="E1280" s="199" t="s">
        <v>10086</v>
      </c>
      <c r="F1280" s="215"/>
      <c r="G1280" s="200" t="s">
        <v>10087</v>
      </c>
      <c r="H1280" s="76">
        <v>1540</v>
      </c>
      <c r="I1280" s="201" t="s">
        <v>10088</v>
      </c>
      <c r="J1280" s="215" t="s">
        <v>13049</v>
      </c>
      <c r="K1280" s="202" t="s">
        <v>10089</v>
      </c>
      <c r="L1280" s="200" t="s">
        <v>10090</v>
      </c>
      <c r="M1280" s="76"/>
      <c r="N1280" s="202"/>
      <c r="O1280" s="98"/>
      <c r="P1280" s="98"/>
      <c r="Q1280" s="98"/>
      <c r="R1280" s="98"/>
      <c r="S1280" s="98"/>
      <c r="T1280" s="98"/>
      <c r="U1280" s="98"/>
      <c r="V1280" s="98"/>
      <c r="W1280" s="98"/>
      <c r="X1280" s="98"/>
      <c r="Y1280" s="98"/>
      <c r="Z1280" s="98"/>
      <c r="AA1280" s="98"/>
      <c r="AB1280" s="98"/>
      <c r="AC1280" s="98"/>
      <c r="AD1280" s="98"/>
      <c r="AE1280" s="98"/>
      <c r="AF1280" s="98"/>
      <c r="AG1280" s="98"/>
      <c r="AH1280" s="98"/>
    </row>
    <row r="1281" spans="1:34" ht="15.75" customHeight="1">
      <c r="A1281" s="235">
        <f t="shared" si="118"/>
        <v>1213</v>
      </c>
      <c r="B1281" s="235" t="s">
        <v>3932</v>
      </c>
      <c r="C1281" s="76">
        <f t="shared" si="119"/>
        <v>1206</v>
      </c>
      <c r="D1281" s="347" t="s">
        <v>4046</v>
      </c>
      <c r="E1281" s="199" t="s">
        <v>10091</v>
      </c>
      <c r="F1281" s="215"/>
      <c r="G1281" s="200" t="s">
        <v>10092</v>
      </c>
      <c r="H1281" s="76">
        <v>1711</v>
      </c>
      <c r="I1281" s="201" t="s">
        <v>5043</v>
      </c>
      <c r="J1281" s="215" t="s">
        <v>13050</v>
      </c>
      <c r="K1281" s="202" t="s">
        <v>10093</v>
      </c>
      <c r="L1281" s="200" t="s">
        <v>10094</v>
      </c>
      <c r="M1281" s="76"/>
      <c r="N1281" s="202"/>
      <c r="O1281" s="98"/>
      <c r="P1281" s="98"/>
      <c r="Q1281" s="98"/>
      <c r="R1281" s="98"/>
      <c r="S1281" s="98"/>
      <c r="T1281" s="98"/>
      <c r="U1281" s="98"/>
      <c r="V1281" s="98"/>
      <c r="W1281" s="98"/>
      <c r="X1281" s="98"/>
      <c r="Y1281" s="98"/>
      <c r="Z1281" s="98"/>
      <c r="AA1281" s="98"/>
      <c r="AB1281" s="98"/>
      <c r="AC1281" s="98"/>
      <c r="AD1281" s="98"/>
      <c r="AE1281" s="98"/>
      <c r="AF1281" s="98"/>
      <c r="AG1281" s="98"/>
      <c r="AH1281" s="98"/>
    </row>
    <row r="1282" spans="1:34" ht="63" customHeight="1">
      <c r="A1282" s="235">
        <f t="shared" si="118"/>
        <v>1214</v>
      </c>
      <c r="B1282" s="399" t="s">
        <v>4367</v>
      </c>
      <c r="C1282" s="76">
        <f t="shared" si="119"/>
        <v>1207</v>
      </c>
      <c r="D1282" s="347" t="s">
        <v>4046</v>
      </c>
      <c r="E1282" s="199" t="s">
        <v>10098</v>
      </c>
      <c r="F1282" s="212"/>
      <c r="G1282" s="275" t="s">
        <v>10099</v>
      </c>
      <c r="H1282" s="266">
        <v>359</v>
      </c>
      <c r="I1282" s="374">
        <v>45475</v>
      </c>
      <c r="J1282" s="276" t="s">
        <v>13051</v>
      </c>
      <c r="K1282" s="202" t="s">
        <v>10100</v>
      </c>
      <c r="L1282" s="200" t="s">
        <v>10101</v>
      </c>
      <c r="M1282" s="76"/>
      <c r="N1282" s="202"/>
      <c r="O1282" s="98"/>
      <c r="P1282" s="98"/>
      <c r="Q1282" s="98"/>
      <c r="R1282" s="98"/>
      <c r="S1282" s="98"/>
      <c r="T1282" s="98"/>
      <c r="U1282" s="98"/>
      <c r="V1282" s="98"/>
      <c r="W1282" s="98"/>
      <c r="X1282" s="98"/>
      <c r="Y1282" s="98"/>
      <c r="Z1282" s="98"/>
      <c r="AA1282" s="98"/>
      <c r="AB1282" s="98"/>
      <c r="AC1282" s="98"/>
      <c r="AD1282" s="98"/>
      <c r="AE1282" s="98"/>
      <c r="AF1282" s="98"/>
      <c r="AG1282" s="98"/>
      <c r="AH1282" s="98"/>
    </row>
    <row r="1283" spans="1:34" ht="63" customHeight="1">
      <c r="A1283" s="235">
        <f t="shared" si="118"/>
        <v>1215</v>
      </c>
      <c r="B1283" s="235" t="s">
        <v>4367</v>
      </c>
      <c r="C1283" s="76">
        <f t="shared" si="119"/>
        <v>1208</v>
      </c>
      <c r="D1283" s="347" t="s">
        <v>4046</v>
      </c>
      <c r="E1283" s="199" t="s">
        <v>10156</v>
      </c>
      <c r="F1283" s="215"/>
      <c r="G1283" s="200" t="s">
        <v>10157</v>
      </c>
      <c r="H1283" s="76">
        <v>564</v>
      </c>
      <c r="I1283" s="201" t="s">
        <v>6296</v>
      </c>
      <c r="J1283" s="215" t="s">
        <v>13052</v>
      </c>
      <c r="K1283" s="202" t="s">
        <v>10158</v>
      </c>
      <c r="L1283" s="200" t="s">
        <v>10159</v>
      </c>
      <c r="M1283" s="76"/>
      <c r="N1283" s="202"/>
      <c r="O1283" s="98"/>
      <c r="P1283" s="98"/>
      <c r="Q1283" s="98"/>
      <c r="R1283" s="98"/>
      <c r="S1283" s="98"/>
      <c r="T1283" s="98"/>
      <c r="U1283" s="98"/>
      <c r="V1283" s="98"/>
      <c r="W1283" s="98"/>
      <c r="X1283" s="98"/>
      <c r="Y1283" s="98"/>
      <c r="Z1283" s="98"/>
      <c r="AA1283" s="98"/>
      <c r="AB1283" s="98"/>
      <c r="AC1283" s="98"/>
      <c r="AD1283" s="98"/>
      <c r="AE1283" s="98"/>
      <c r="AF1283" s="98"/>
      <c r="AG1283" s="98"/>
      <c r="AH1283" s="98"/>
    </row>
    <row r="1284" spans="1:34" ht="15.75" customHeight="1">
      <c r="A1284" s="235">
        <f t="shared" si="118"/>
        <v>1216</v>
      </c>
      <c r="B1284" s="235" t="s">
        <v>10890</v>
      </c>
      <c r="C1284" s="76">
        <f t="shared" si="119"/>
        <v>1209</v>
      </c>
      <c r="D1284" s="347" t="s">
        <v>4046</v>
      </c>
      <c r="E1284" s="199" t="s">
        <v>10168</v>
      </c>
      <c r="F1284" s="215"/>
      <c r="G1284" s="200" t="s">
        <v>10170</v>
      </c>
      <c r="H1284" s="76">
        <v>768</v>
      </c>
      <c r="I1284" s="201" t="s">
        <v>12482</v>
      </c>
      <c r="J1284" s="215" t="s">
        <v>13053</v>
      </c>
      <c r="K1284" s="202" t="s">
        <v>10172</v>
      </c>
      <c r="L1284" s="200" t="s">
        <v>10173</v>
      </c>
      <c r="M1284" s="76"/>
      <c r="N1284" s="202"/>
      <c r="O1284" s="98"/>
      <c r="P1284" s="98"/>
      <c r="Q1284" s="98"/>
      <c r="R1284" s="98"/>
      <c r="S1284" s="98"/>
      <c r="T1284" s="98"/>
      <c r="U1284" s="98"/>
      <c r="V1284" s="98"/>
      <c r="W1284" s="98"/>
      <c r="X1284" s="98"/>
      <c r="Y1284" s="98"/>
      <c r="Z1284" s="98"/>
      <c r="AA1284" s="98"/>
      <c r="AB1284" s="98"/>
      <c r="AC1284" s="98"/>
      <c r="AD1284" s="98"/>
      <c r="AE1284" s="98"/>
      <c r="AF1284" s="98"/>
      <c r="AG1284" s="98"/>
      <c r="AH1284" s="98"/>
    </row>
    <row r="1285" spans="1:34" ht="15.75" customHeight="1">
      <c r="A1285" s="235">
        <f t="shared" si="118"/>
        <v>1217</v>
      </c>
      <c r="B1285" s="235" t="s">
        <v>5670</v>
      </c>
      <c r="C1285" s="76">
        <f t="shared" si="119"/>
        <v>1210</v>
      </c>
      <c r="D1285" s="347" t="s">
        <v>4046</v>
      </c>
      <c r="E1285" s="199" t="s">
        <v>10175</v>
      </c>
      <c r="F1285" s="215"/>
      <c r="G1285" s="200" t="s">
        <v>13054</v>
      </c>
      <c r="H1285" s="76">
        <v>1051</v>
      </c>
      <c r="I1285" s="201" t="s">
        <v>5480</v>
      </c>
      <c r="J1285" s="215" t="s">
        <v>13055</v>
      </c>
      <c r="K1285" s="202" t="s">
        <v>10180</v>
      </c>
      <c r="L1285" s="200" t="s">
        <v>10181</v>
      </c>
      <c r="M1285" s="76"/>
      <c r="N1285" s="202"/>
      <c r="O1285" s="98"/>
      <c r="P1285" s="98"/>
      <c r="Q1285" s="98"/>
      <c r="R1285" s="98"/>
      <c r="S1285" s="98"/>
      <c r="T1285" s="98"/>
      <c r="U1285" s="98"/>
      <c r="V1285" s="98"/>
      <c r="W1285" s="98"/>
      <c r="X1285" s="98"/>
      <c r="Y1285" s="98"/>
      <c r="Z1285" s="98"/>
      <c r="AA1285" s="98"/>
      <c r="AB1285" s="98"/>
      <c r="AC1285" s="98"/>
      <c r="AD1285" s="98"/>
      <c r="AE1285" s="98"/>
      <c r="AF1285" s="98"/>
      <c r="AG1285" s="98"/>
      <c r="AH1285" s="98"/>
    </row>
    <row r="1286" spans="1:34" ht="15.75" customHeight="1">
      <c r="A1286" s="235">
        <f t="shared" si="118"/>
        <v>1218</v>
      </c>
      <c r="B1286" s="235" t="s">
        <v>10890</v>
      </c>
      <c r="C1286" s="76">
        <f t="shared" si="119"/>
        <v>1211</v>
      </c>
      <c r="D1286" s="347" t="s">
        <v>4046</v>
      </c>
      <c r="E1286" s="199" t="s">
        <v>10194</v>
      </c>
      <c r="F1286" s="215" t="s">
        <v>10195</v>
      </c>
      <c r="G1286" s="200" t="s">
        <v>10196</v>
      </c>
      <c r="H1286" s="76">
        <v>1660</v>
      </c>
      <c r="I1286" s="201" t="s">
        <v>4753</v>
      </c>
      <c r="J1286" s="215" t="s">
        <v>13056</v>
      </c>
      <c r="K1286" s="202" t="s">
        <v>10197</v>
      </c>
      <c r="L1286" s="200" t="s">
        <v>10198</v>
      </c>
      <c r="M1286" s="76"/>
      <c r="N1286" s="202"/>
      <c r="O1286" s="98"/>
      <c r="P1286" s="98"/>
      <c r="Q1286" s="98"/>
      <c r="R1286" s="98"/>
      <c r="S1286" s="98"/>
      <c r="T1286" s="98"/>
      <c r="U1286" s="98"/>
      <c r="V1286" s="98"/>
      <c r="W1286" s="98"/>
      <c r="X1286" s="98"/>
      <c r="Y1286" s="98"/>
      <c r="Z1286" s="98"/>
      <c r="AA1286" s="98"/>
      <c r="AB1286" s="98"/>
      <c r="AC1286" s="98"/>
      <c r="AD1286" s="98"/>
      <c r="AE1286" s="98"/>
      <c r="AF1286" s="98"/>
      <c r="AG1286" s="98"/>
      <c r="AH1286" s="98"/>
    </row>
    <row r="1287" spans="1:34" ht="15.75" customHeight="1">
      <c r="A1287" s="235">
        <f t="shared" si="118"/>
        <v>1219</v>
      </c>
      <c r="B1287" s="309" t="s">
        <v>10890</v>
      </c>
      <c r="C1287" s="76">
        <f t="shared" si="119"/>
        <v>1212</v>
      </c>
      <c r="D1287" s="347" t="s">
        <v>4046</v>
      </c>
      <c r="E1287" s="259" t="s">
        <v>10217</v>
      </c>
      <c r="F1287" s="215"/>
      <c r="G1287" s="215" t="s">
        <v>10170</v>
      </c>
      <c r="H1287" s="76">
        <v>2348</v>
      </c>
      <c r="I1287" s="201" t="s">
        <v>6521</v>
      </c>
      <c r="J1287" s="215" t="s">
        <v>13057</v>
      </c>
      <c r="K1287" s="202" t="s">
        <v>10218</v>
      </c>
      <c r="L1287" s="200" t="s">
        <v>10219</v>
      </c>
      <c r="M1287" s="76"/>
      <c r="N1287" s="202"/>
      <c r="O1287" s="98"/>
      <c r="P1287" s="98"/>
      <c r="Q1287" s="98"/>
      <c r="R1287" s="98"/>
      <c r="S1287" s="98"/>
      <c r="T1287" s="98"/>
      <c r="U1287" s="98"/>
      <c r="V1287" s="98"/>
      <c r="W1287" s="98"/>
      <c r="X1287" s="98"/>
      <c r="Y1287" s="98"/>
      <c r="Z1287" s="98"/>
      <c r="AA1287" s="98"/>
      <c r="AB1287" s="98"/>
      <c r="AC1287" s="98"/>
      <c r="AD1287" s="98"/>
      <c r="AE1287" s="98"/>
      <c r="AF1287" s="98"/>
      <c r="AG1287" s="98"/>
      <c r="AH1287" s="98"/>
    </row>
    <row r="1288" spans="1:34" ht="68.25" customHeight="1">
      <c r="A1288" s="235">
        <f t="shared" si="118"/>
        <v>1220</v>
      </c>
      <c r="B1288" s="455" t="s">
        <v>65</v>
      </c>
      <c r="C1288" s="76">
        <f t="shared" si="119"/>
        <v>1213</v>
      </c>
      <c r="D1288" s="347" t="s">
        <v>4046</v>
      </c>
      <c r="E1288" s="305" t="s">
        <v>11222</v>
      </c>
      <c r="F1288" s="200" t="s">
        <v>11223</v>
      </c>
      <c r="G1288" s="200" t="s">
        <v>11224</v>
      </c>
      <c r="H1288" s="76" t="s">
        <v>11225</v>
      </c>
      <c r="I1288" s="257" t="s">
        <v>11226</v>
      </c>
      <c r="J1288" s="215" t="s">
        <v>13058</v>
      </c>
      <c r="K1288" s="216" t="s">
        <v>11227</v>
      </c>
      <c r="L1288" s="200"/>
      <c r="M1288" s="76"/>
      <c r="N1288" s="202"/>
      <c r="O1288" s="98"/>
      <c r="P1288" s="98"/>
      <c r="Q1288" s="98"/>
      <c r="R1288" s="98"/>
      <c r="S1288" s="98"/>
      <c r="T1288" s="98"/>
      <c r="U1288" s="98"/>
      <c r="V1288" s="98"/>
      <c r="W1288" s="98"/>
      <c r="X1288" s="98"/>
      <c r="Y1288" s="98"/>
      <c r="Z1288" s="98"/>
      <c r="AA1288" s="98"/>
      <c r="AB1288" s="98"/>
      <c r="AC1288" s="98"/>
      <c r="AD1288" s="98"/>
      <c r="AE1288" s="98"/>
      <c r="AF1288" s="98"/>
      <c r="AG1288" s="98"/>
      <c r="AH1288" s="98"/>
    </row>
    <row r="1289" spans="1:34" ht="39.75" customHeight="1">
      <c r="A1289" s="337"/>
      <c r="B1289" s="456"/>
      <c r="C1289" s="111"/>
      <c r="D1289" s="351" t="s">
        <v>11830</v>
      </c>
      <c r="E1289" s="457">
        <f>COUNTIF($D$2:$D$1319,D1289)-1</f>
        <v>1</v>
      </c>
      <c r="F1289" s="342"/>
      <c r="G1289" s="342"/>
      <c r="H1289" s="111"/>
      <c r="I1289" s="383"/>
      <c r="J1289" s="77"/>
      <c r="K1289" s="344"/>
      <c r="L1289" s="342"/>
      <c r="M1289" s="190"/>
      <c r="N1289" s="345"/>
      <c r="O1289" s="190"/>
      <c r="P1289" s="190"/>
      <c r="Q1289" s="190"/>
      <c r="R1289" s="190"/>
      <c r="S1289" s="190"/>
      <c r="T1289" s="190"/>
      <c r="U1289" s="190"/>
      <c r="V1289" s="190"/>
      <c r="W1289" s="190"/>
      <c r="X1289" s="190"/>
      <c r="Y1289" s="190"/>
      <c r="Z1289" s="190"/>
      <c r="AA1289" s="190"/>
      <c r="AB1289" s="190"/>
      <c r="AC1289" s="190"/>
      <c r="AD1289" s="190"/>
      <c r="AE1289" s="190"/>
      <c r="AF1289" s="190"/>
      <c r="AG1289" s="190"/>
      <c r="AH1289" s="190"/>
    </row>
    <row r="1290" spans="1:34" ht="72.75" customHeight="1">
      <c r="A1290" s="235">
        <f>A1288+1</f>
        <v>1221</v>
      </c>
      <c r="B1290" s="455" t="s">
        <v>3773</v>
      </c>
      <c r="C1290" s="76">
        <f>C1288+1</f>
        <v>1214</v>
      </c>
      <c r="D1290" s="199" t="s">
        <v>11830</v>
      </c>
      <c r="E1290" s="259" t="s">
        <v>11831</v>
      </c>
      <c r="F1290" s="212" t="s">
        <v>11832</v>
      </c>
      <c r="G1290" s="200" t="s">
        <v>11833</v>
      </c>
      <c r="H1290" s="76" t="s">
        <v>11834</v>
      </c>
      <c r="I1290" s="365" t="s">
        <v>11825</v>
      </c>
      <c r="J1290" s="215" t="s">
        <v>11835</v>
      </c>
      <c r="K1290" s="261" t="s">
        <v>11836</v>
      </c>
      <c r="L1290" s="76" t="s">
        <v>11837</v>
      </c>
      <c r="M1290" s="238"/>
      <c r="N1290" s="202" t="s">
        <v>11838</v>
      </c>
      <c r="O1290" s="98"/>
      <c r="P1290" s="98"/>
      <c r="Q1290" s="98"/>
      <c r="R1290" s="98"/>
      <c r="S1290" s="98"/>
      <c r="T1290" s="98"/>
      <c r="U1290" s="98"/>
      <c r="V1290" s="98"/>
      <c r="W1290" s="98"/>
      <c r="X1290" s="98"/>
      <c r="Y1290" s="98"/>
      <c r="Z1290" s="98"/>
      <c r="AA1290" s="98"/>
      <c r="AB1290" s="98"/>
      <c r="AC1290" s="98"/>
      <c r="AD1290" s="98"/>
      <c r="AE1290" s="98"/>
      <c r="AF1290" s="98"/>
      <c r="AG1290" s="98"/>
      <c r="AH1290" s="98"/>
    </row>
    <row r="1291" spans="1:34" ht="38.25" customHeight="1">
      <c r="A1291" s="337"/>
      <c r="B1291" s="456"/>
      <c r="C1291" s="111"/>
      <c r="D1291" s="351" t="s">
        <v>10436</v>
      </c>
      <c r="E1291" s="351">
        <f>COUNTIF($D$2:$D$1319,D1291)-1</f>
        <v>1</v>
      </c>
      <c r="F1291" s="355"/>
      <c r="G1291" s="342"/>
      <c r="H1291" s="111"/>
      <c r="I1291" s="342"/>
      <c r="J1291" s="77"/>
      <c r="K1291" s="344"/>
      <c r="L1291" s="111"/>
      <c r="M1291" s="190"/>
      <c r="N1291" s="345"/>
      <c r="O1291" s="190"/>
      <c r="P1291" s="190"/>
      <c r="Q1291" s="190"/>
      <c r="R1291" s="190"/>
      <c r="S1291" s="190"/>
      <c r="T1291" s="190"/>
      <c r="U1291" s="190"/>
      <c r="V1291" s="190"/>
      <c r="W1291" s="190"/>
      <c r="X1291" s="190"/>
      <c r="Y1291" s="190"/>
      <c r="Z1291" s="190"/>
      <c r="AA1291" s="190"/>
      <c r="AB1291" s="190"/>
      <c r="AC1291" s="190"/>
      <c r="AD1291" s="190"/>
      <c r="AE1291" s="190"/>
      <c r="AF1291" s="190"/>
      <c r="AG1291" s="190"/>
      <c r="AH1291" s="190"/>
    </row>
    <row r="1292" spans="1:34" ht="97.5" customHeight="1">
      <c r="A1292" s="235">
        <f>A1290+1</f>
        <v>1222</v>
      </c>
      <c r="B1292" s="455" t="s">
        <v>3773</v>
      </c>
      <c r="C1292" s="76">
        <f>C1290+1</f>
        <v>1215</v>
      </c>
      <c r="D1292" s="199" t="s">
        <v>10436</v>
      </c>
      <c r="E1292" s="199" t="s">
        <v>10437</v>
      </c>
      <c r="F1292" s="215" t="s">
        <v>10438</v>
      </c>
      <c r="G1292" s="200" t="s">
        <v>10439</v>
      </c>
      <c r="H1292" s="76">
        <v>2059</v>
      </c>
      <c r="I1292" s="208">
        <v>45225</v>
      </c>
      <c r="J1292" s="215" t="s">
        <v>13059</v>
      </c>
      <c r="K1292" s="202" t="s">
        <v>10441</v>
      </c>
      <c r="L1292" s="200" t="s">
        <v>10442</v>
      </c>
      <c r="M1292" s="238" t="s">
        <v>735</v>
      </c>
      <c r="N1292" s="202"/>
      <c r="O1292" s="98"/>
      <c r="P1292" s="98"/>
      <c r="Q1292" s="98"/>
      <c r="R1292" s="98"/>
      <c r="S1292" s="98"/>
      <c r="T1292" s="98"/>
      <c r="U1292" s="98"/>
      <c r="V1292" s="98"/>
      <c r="W1292" s="98"/>
      <c r="X1292" s="98"/>
      <c r="Y1292" s="98"/>
      <c r="Z1292" s="98"/>
      <c r="AA1292" s="98"/>
      <c r="AB1292" s="98"/>
      <c r="AC1292" s="98"/>
      <c r="AD1292" s="98"/>
      <c r="AE1292" s="98"/>
      <c r="AF1292" s="98"/>
      <c r="AG1292" s="98"/>
      <c r="AH1292" s="98"/>
    </row>
    <row r="1293" spans="1:34" ht="43.5" customHeight="1">
      <c r="A1293" s="326"/>
      <c r="B1293" s="458"/>
      <c r="C1293" s="327"/>
      <c r="D1293" s="351" t="s">
        <v>9166</v>
      </c>
      <c r="E1293" s="351">
        <f>COUNTIF($D$2:$D$1319,D1293)-1</f>
        <v>2</v>
      </c>
      <c r="F1293" s="339"/>
      <c r="G1293" s="340"/>
      <c r="H1293" s="327"/>
      <c r="I1293" s="420"/>
      <c r="J1293" s="339"/>
      <c r="K1293" s="250"/>
      <c r="L1293" s="340"/>
      <c r="M1293" s="335"/>
      <c r="N1293" s="250"/>
      <c r="O1293" s="335"/>
      <c r="P1293" s="335"/>
      <c r="Q1293" s="335"/>
      <c r="R1293" s="335"/>
      <c r="S1293" s="335"/>
      <c r="T1293" s="335"/>
      <c r="U1293" s="335"/>
      <c r="V1293" s="335"/>
      <c r="W1293" s="335"/>
      <c r="X1293" s="335"/>
      <c r="Y1293" s="335"/>
      <c r="Z1293" s="335"/>
      <c r="AA1293" s="335"/>
      <c r="AB1293" s="335"/>
      <c r="AC1293" s="335"/>
      <c r="AD1293" s="335"/>
      <c r="AE1293" s="335"/>
      <c r="AF1293" s="335"/>
      <c r="AG1293" s="335"/>
      <c r="AH1293" s="335"/>
    </row>
    <row r="1294" spans="1:34" ht="66" customHeight="1">
      <c r="A1294" s="235">
        <f>A1292+1</f>
        <v>1223</v>
      </c>
      <c r="B1294" s="455" t="s">
        <v>3773</v>
      </c>
      <c r="C1294" s="76">
        <f>C1292+1</f>
        <v>1216</v>
      </c>
      <c r="D1294" s="199" t="s">
        <v>9166</v>
      </c>
      <c r="E1294" s="199" t="s">
        <v>9167</v>
      </c>
      <c r="F1294" s="76" t="s">
        <v>9168</v>
      </c>
      <c r="G1294" s="200" t="s">
        <v>9169</v>
      </c>
      <c r="H1294" s="76" t="s">
        <v>9170</v>
      </c>
      <c r="I1294" s="202" t="s">
        <v>9171</v>
      </c>
      <c r="J1294" s="200" t="s">
        <v>9172</v>
      </c>
      <c r="K1294" s="206" t="s">
        <v>9173</v>
      </c>
      <c r="L1294" s="200" t="s">
        <v>9174</v>
      </c>
      <c r="M1294" s="238" t="s">
        <v>9175</v>
      </c>
      <c r="N1294" s="202"/>
      <c r="O1294" s="98"/>
      <c r="P1294" s="98"/>
      <c r="Q1294" s="98"/>
      <c r="R1294" s="98"/>
      <c r="S1294" s="98"/>
      <c r="T1294" s="98"/>
      <c r="U1294" s="98"/>
      <c r="V1294" s="98"/>
      <c r="W1294" s="98"/>
      <c r="X1294" s="98"/>
      <c r="Y1294" s="98"/>
      <c r="Z1294" s="98"/>
      <c r="AA1294" s="98"/>
      <c r="AB1294" s="98"/>
      <c r="AC1294" s="98"/>
      <c r="AD1294" s="98"/>
      <c r="AE1294" s="98"/>
      <c r="AF1294" s="98"/>
      <c r="AG1294" s="98"/>
      <c r="AH1294" s="98"/>
    </row>
    <row r="1295" spans="1:34" ht="15.75" customHeight="1">
      <c r="A1295" s="235">
        <f>A1294+1</f>
        <v>1224</v>
      </c>
      <c r="B1295" s="336" t="s">
        <v>4422</v>
      </c>
      <c r="C1295" s="76">
        <f>C1294+1</f>
        <v>1217</v>
      </c>
      <c r="D1295" s="199" t="s">
        <v>9166</v>
      </c>
      <c r="E1295" s="199" t="s">
        <v>9225</v>
      </c>
      <c r="F1295" s="215"/>
      <c r="G1295" s="200" t="s">
        <v>9226</v>
      </c>
      <c r="H1295" s="76">
        <v>1122</v>
      </c>
      <c r="I1295" s="201" t="s">
        <v>12484</v>
      </c>
      <c r="J1295" s="215" t="s">
        <v>9229</v>
      </c>
      <c r="K1295" s="202" t="s">
        <v>13060</v>
      </c>
      <c r="L1295" s="200" t="s">
        <v>9231</v>
      </c>
      <c r="M1295" s="238"/>
      <c r="N1295" s="202"/>
      <c r="O1295" s="98"/>
      <c r="P1295" s="98"/>
      <c r="Q1295" s="98"/>
      <c r="R1295" s="98"/>
      <c r="S1295" s="98"/>
      <c r="T1295" s="98"/>
      <c r="U1295" s="98"/>
      <c r="V1295" s="98"/>
      <c r="W1295" s="98"/>
      <c r="X1295" s="98"/>
      <c r="Y1295" s="98"/>
      <c r="Z1295" s="98"/>
      <c r="AA1295" s="98"/>
      <c r="AB1295" s="98"/>
      <c r="AC1295" s="98"/>
      <c r="AD1295" s="98"/>
      <c r="AE1295" s="98"/>
      <c r="AF1295" s="98"/>
      <c r="AG1295" s="98"/>
      <c r="AH1295" s="98"/>
    </row>
    <row r="1296" spans="1:34" ht="27.75" customHeight="1">
      <c r="A1296" s="337"/>
      <c r="B1296" s="459"/>
      <c r="C1296" s="111"/>
      <c r="D1296" s="350" t="s">
        <v>5040</v>
      </c>
      <c r="E1296" s="351">
        <f>COUNTIF($D$2:$D$1319,D1296)-1</f>
        <v>3</v>
      </c>
      <c r="F1296" s="77"/>
      <c r="G1296" s="342"/>
      <c r="H1296" s="111"/>
      <c r="I1296" s="389"/>
      <c r="J1296" s="77"/>
      <c r="K1296" s="345"/>
      <c r="L1296" s="342"/>
      <c r="M1296" s="190"/>
      <c r="N1296" s="345"/>
      <c r="O1296" s="190"/>
      <c r="P1296" s="190"/>
      <c r="Q1296" s="190"/>
      <c r="R1296" s="190"/>
      <c r="S1296" s="190"/>
      <c r="T1296" s="190"/>
      <c r="U1296" s="190"/>
      <c r="V1296" s="190"/>
      <c r="W1296" s="190"/>
      <c r="X1296" s="190"/>
      <c r="Y1296" s="190"/>
      <c r="Z1296" s="190"/>
      <c r="AA1296" s="190"/>
      <c r="AB1296" s="190"/>
      <c r="AC1296" s="190"/>
      <c r="AD1296" s="190"/>
      <c r="AE1296" s="190"/>
      <c r="AF1296" s="190"/>
      <c r="AG1296" s="190"/>
      <c r="AH1296" s="190"/>
    </row>
    <row r="1297" spans="1:34" ht="15.75" customHeight="1">
      <c r="A1297" s="235">
        <f>A1295+1</f>
        <v>1225</v>
      </c>
      <c r="B1297" s="460"/>
      <c r="C1297" s="76">
        <f>C1295+1</f>
        <v>1218</v>
      </c>
      <c r="D1297" s="347" t="s">
        <v>5040</v>
      </c>
      <c r="E1297" s="199" t="s">
        <v>5041</v>
      </c>
      <c r="F1297" s="215"/>
      <c r="G1297" s="200" t="s">
        <v>5042</v>
      </c>
      <c r="H1297" s="76">
        <v>1704</v>
      </c>
      <c r="I1297" s="201" t="s">
        <v>5043</v>
      </c>
      <c r="J1297" s="215" t="s">
        <v>5044</v>
      </c>
      <c r="K1297" s="202" t="s">
        <v>5045</v>
      </c>
      <c r="L1297" s="200" t="s">
        <v>5046</v>
      </c>
      <c r="M1297" s="238"/>
      <c r="N1297" s="202"/>
      <c r="O1297" s="98"/>
      <c r="P1297" s="98"/>
      <c r="Q1297" s="98"/>
      <c r="R1297" s="98"/>
      <c r="S1297" s="98"/>
      <c r="T1297" s="98"/>
      <c r="U1297" s="98"/>
      <c r="V1297" s="98"/>
      <c r="W1297" s="98"/>
      <c r="X1297" s="98"/>
      <c r="Y1297" s="98"/>
      <c r="Z1297" s="98"/>
      <c r="AA1297" s="98"/>
      <c r="AB1297" s="98"/>
      <c r="AC1297" s="98"/>
      <c r="AD1297" s="98"/>
      <c r="AE1297" s="98"/>
      <c r="AF1297" s="98"/>
      <c r="AG1297" s="98"/>
      <c r="AH1297" s="98"/>
    </row>
    <row r="1298" spans="1:34" ht="15.75" customHeight="1">
      <c r="A1298" s="235">
        <f t="shared" ref="A1298:A1299" si="120">A1297+1</f>
        <v>1226</v>
      </c>
      <c r="B1298" s="460"/>
      <c r="C1298" s="76">
        <f t="shared" ref="C1298:C1299" si="121">C1297+1</f>
        <v>1219</v>
      </c>
      <c r="D1298" s="347" t="s">
        <v>5040</v>
      </c>
      <c r="E1298" s="259" t="s">
        <v>5146</v>
      </c>
      <c r="F1298" s="212"/>
      <c r="G1298" s="200" t="s">
        <v>5147</v>
      </c>
      <c r="H1298" s="266">
        <v>1920</v>
      </c>
      <c r="I1298" s="266" t="s">
        <v>5148</v>
      </c>
      <c r="J1298" s="215" t="s">
        <v>5149</v>
      </c>
      <c r="K1298" s="263" t="s">
        <v>5150</v>
      </c>
      <c r="L1298" s="200" t="s">
        <v>5151</v>
      </c>
      <c r="M1298" s="238"/>
      <c r="N1298" s="202"/>
      <c r="O1298" s="98"/>
      <c r="P1298" s="98"/>
      <c r="Q1298" s="98"/>
      <c r="R1298" s="98"/>
      <c r="S1298" s="98"/>
      <c r="T1298" s="98"/>
      <c r="U1298" s="98"/>
      <c r="V1298" s="98"/>
      <c r="W1298" s="98"/>
      <c r="X1298" s="98"/>
      <c r="Y1298" s="98"/>
      <c r="Z1298" s="98"/>
      <c r="AA1298" s="98"/>
      <c r="AB1298" s="98"/>
      <c r="AC1298" s="98"/>
      <c r="AD1298" s="98"/>
      <c r="AE1298" s="98"/>
      <c r="AF1298" s="98"/>
      <c r="AG1298" s="98"/>
      <c r="AH1298" s="98"/>
    </row>
    <row r="1299" spans="1:34" ht="15.75" customHeight="1">
      <c r="A1299" s="235">
        <f t="shared" si="120"/>
        <v>1227</v>
      </c>
      <c r="B1299" s="235"/>
      <c r="C1299" s="76">
        <f t="shared" si="121"/>
        <v>1220</v>
      </c>
      <c r="D1299" s="199" t="s">
        <v>5040</v>
      </c>
      <c r="E1299" s="199" t="s">
        <v>7189</v>
      </c>
      <c r="F1299" s="76" t="s">
        <v>7190</v>
      </c>
      <c r="G1299" s="200" t="s">
        <v>7191</v>
      </c>
      <c r="H1299" s="76">
        <v>1064</v>
      </c>
      <c r="I1299" s="208">
        <v>45175</v>
      </c>
      <c r="J1299" s="215" t="s">
        <v>7192</v>
      </c>
      <c r="K1299" s="202" t="s">
        <v>7193</v>
      </c>
      <c r="L1299" s="200" t="s">
        <v>7194</v>
      </c>
      <c r="M1299" s="76"/>
      <c r="N1299" s="202"/>
      <c r="O1299" s="98"/>
      <c r="P1299" s="98"/>
      <c r="Q1299" s="98"/>
      <c r="R1299" s="98"/>
      <c r="S1299" s="98"/>
      <c r="T1299" s="98"/>
      <c r="U1299" s="98"/>
      <c r="V1299" s="98"/>
      <c r="W1299" s="98"/>
      <c r="X1299" s="98"/>
      <c r="Y1299" s="98"/>
      <c r="Z1299" s="98"/>
      <c r="AA1299" s="98"/>
      <c r="AB1299" s="98"/>
      <c r="AC1299" s="98"/>
      <c r="AD1299" s="98"/>
      <c r="AE1299" s="98"/>
      <c r="AF1299" s="98"/>
      <c r="AG1299" s="98"/>
      <c r="AH1299" s="98"/>
    </row>
    <row r="1300" spans="1:34" ht="27.75" customHeight="1">
      <c r="A1300" s="337"/>
      <c r="B1300" s="337"/>
      <c r="C1300" s="111"/>
      <c r="D1300" s="350" t="s">
        <v>5055</v>
      </c>
      <c r="E1300" s="351">
        <f>COUNTIF($D$2:$D$1319,D1300)-1</f>
        <v>3</v>
      </c>
      <c r="F1300" s="111"/>
      <c r="G1300" s="342"/>
      <c r="H1300" s="111"/>
      <c r="I1300" s="402"/>
      <c r="J1300" s="77"/>
      <c r="K1300" s="345"/>
      <c r="L1300" s="342"/>
      <c r="M1300" s="111"/>
      <c r="N1300" s="345"/>
      <c r="O1300" s="190"/>
      <c r="P1300" s="190"/>
      <c r="Q1300" s="190"/>
      <c r="R1300" s="190"/>
      <c r="S1300" s="190"/>
      <c r="T1300" s="190"/>
      <c r="U1300" s="190"/>
      <c r="V1300" s="190"/>
      <c r="W1300" s="190"/>
      <c r="X1300" s="190"/>
      <c r="Y1300" s="190"/>
      <c r="Z1300" s="190"/>
      <c r="AA1300" s="190"/>
      <c r="AB1300" s="190"/>
      <c r="AC1300" s="190"/>
      <c r="AD1300" s="190"/>
      <c r="AE1300" s="190"/>
      <c r="AF1300" s="190"/>
      <c r="AG1300" s="190"/>
      <c r="AH1300" s="190"/>
    </row>
    <row r="1301" spans="1:34" ht="15.75" customHeight="1">
      <c r="A1301" s="235">
        <f>A1299+1</f>
        <v>1228</v>
      </c>
      <c r="B1301" s="235"/>
      <c r="C1301" s="76">
        <f>C1299+1</f>
        <v>1221</v>
      </c>
      <c r="D1301" s="347" t="s">
        <v>5055</v>
      </c>
      <c r="E1301" s="199" t="s">
        <v>5056</v>
      </c>
      <c r="F1301" s="76" t="s">
        <v>5057</v>
      </c>
      <c r="G1301" s="200" t="s">
        <v>5058</v>
      </c>
      <c r="H1301" s="76">
        <v>1811</v>
      </c>
      <c r="I1301" s="76" t="s">
        <v>5059</v>
      </c>
      <c r="J1301" s="200" t="s">
        <v>5060</v>
      </c>
      <c r="K1301" s="202" t="s">
        <v>5061</v>
      </c>
      <c r="L1301" s="200" t="s">
        <v>5062</v>
      </c>
      <c r="M1301" s="76" t="s">
        <v>735</v>
      </c>
      <c r="N1301" s="202"/>
      <c r="O1301" s="98"/>
      <c r="P1301" s="98"/>
      <c r="Q1301" s="98"/>
      <c r="R1301" s="98"/>
      <c r="S1301" s="98"/>
      <c r="T1301" s="98"/>
      <c r="U1301" s="98"/>
      <c r="V1301" s="98"/>
      <c r="W1301" s="98"/>
      <c r="X1301" s="98"/>
      <c r="Y1301" s="98"/>
      <c r="Z1301" s="98"/>
      <c r="AA1301" s="98"/>
      <c r="AB1301" s="98"/>
      <c r="AC1301" s="98"/>
      <c r="AD1301" s="98"/>
      <c r="AE1301" s="98"/>
      <c r="AF1301" s="98"/>
      <c r="AG1301" s="98"/>
      <c r="AH1301" s="98"/>
    </row>
    <row r="1302" spans="1:34" ht="15.75" customHeight="1">
      <c r="A1302" s="235">
        <f t="shared" ref="A1302:A1303" si="122">A1301+1</f>
        <v>1229</v>
      </c>
      <c r="B1302" s="235"/>
      <c r="C1302" s="76">
        <f t="shared" ref="C1302:C1303" si="123">C1301+1</f>
        <v>1222</v>
      </c>
      <c r="D1302" s="347" t="s">
        <v>5055</v>
      </c>
      <c r="E1302" s="199" t="s">
        <v>5100</v>
      </c>
      <c r="F1302" s="200"/>
      <c r="G1302" s="200" t="s">
        <v>5101</v>
      </c>
      <c r="H1302" s="76">
        <v>4606</v>
      </c>
      <c r="I1302" s="208">
        <v>44168</v>
      </c>
      <c r="J1302" s="215" t="s">
        <v>5102</v>
      </c>
      <c r="K1302" s="216" t="s">
        <v>5103</v>
      </c>
      <c r="L1302" s="200" t="s">
        <v>5104</v>
      </c>
      <c r="M1302" s="76"/>
      <c r="N1302" s="202"/>
      <c r="O1302" s="98"/>
      <c r="P1302" s="98"/>
      <c r="Q1302" s="98"/>
      <c r="R1302" s="98"/>
      <c r="S1302" s="98"/>
      <c r="T1302" s="98"/>
      <c r="U1302" s="98"/>
      <c r="V1302" s="98"/>
      <c r="W1302" s="98"/>
      <c r="X1302" s="98"/>
      <c r="Y1302" s="98"/>
      <c r="Z1302" s="98"/>
      <c r="AA1302" s="98"/>
      <c r="AB1302" s="98"/>
      <c r="AC1302" s="98"/>
      <c r="AD1302" s="98"/>
      <c r="AE1302" s="98"/>
      <c r="AF1302" s="98"/>
      <c r="AG1302" s="98"/>
      <c r="AH1302" s="98"/>
    </row>
    <row r="1303" spans="1:34" ht="15.75" customHeight="1">
      <c r="A1303" s="235">
        <f t="shared" si="122"/>
        <v>1230</v>
      </c>
      <c r="B1303" s="235" t="s">
        <v>8719</v>
      </c>
      <c r="C1303" s="76">
        <f t="shared" si="123"/>
        <v>1223</v>
      </c>
      <c r="D1303" s="347" t="s">
        <v>5055</v>
      </c>
      <c r="E1303" s="199" t="s">
        <v>7135</v>
      </c>
      <c r="F1303" s="76" t="s">
        <v>7136</v>
      </c>
      <c r="G1303" s="200" t="s">
        <v>7137</v>
      </c>
      <c r="H1303" s="76" t="s">
        <v>7138</v>
      </c>
      <c r="I1303" s="307">
        <v>45747</v>
      </c>
      <c r="J1303" s="200" t="s">
        <v>7139</v>
      </c>
      <c r="K1303" s="202" t="s">
        <v>7140</v>
      </c>
      <c r="L1303" s="396" t="s">
        <v>13061</v>
      </c>
      <c r="M1303" s="210"/>
      <c r="N1303" s="216"/>
      <c r="O1303" s="98"/>
      <c r="P1303" s="98"/>
      <c r="Q1303" s="98"/>
      <c r="R1303" s="98"/>
      <c r="S1303" s="98"/>
      <c r="T1303" s="98"/>
      <c r="U1303" s="98"/>
      <c r="V1303" s="98"/>
      <c r="W1303" s="98"/>
      <c r="X1303" s="98"/>
      <c r="Y1303" s="98"/>
      <c r="Z1303" s="98"/>
      <c r="AA1303" s="98"/>
      <c r="AB1303" s="98"/>
      <c r="AC1303" s="98"/>
      <c r="AD1303" s="98"/>
      <c r="AE1303" s="98"/>
      <c r="AF1303" s="98"/>
      <c r="AG1303" s="98"/>
      <c r="AH1303" s="98"/>
    </row>
    <row r="1304" spans="1:34" ht="30.75" customHeight="1">
      <c r="A1304" s="326"/>
      <c r="B1304" s="326"/>
      <c r="C1304" s="327"/>
      <c r="D1304" s="350" t="s">
        <v>5600</v>
      </c>
      <c r="E1304" s="351">
        <f>COUNTIF($D$2:$D$1319,D1304)-1</f>
        <v>2</v>
      </c>
      <c r="F1304" s="327"/>
      <c r="G1304" s="340"/>
      <c r="H1304" s="327"/>
      <c r="I1304" s="461"/>
      <c r="J1304" s="340"/>
      <c r="K1304" s="250"/>
      <c r="L1304" s="462"/>
      <c r="M1304" s="450"/>
      <c r="N1304" s="463"/>
      <c r="O1304" s="335"/>
      <c r="P1304" s="335"/>
      <c r="Q1304" s="335"/>
      <c r="R1304" s="335"/>
      <c r="S1304" s="335"/>
      <c r="T1304" s="335"/>
      <c r="U1304" s="335"/>
      <c r="V1304" s="335"/>
      <c r="W1304" s="335"/>
      <c r="X1304" s="335"/>
      <c r="Y1304" s="335"/>
      <c r="Z1304" s="335"/>
      <c r="AA1304" s="335"/>
      <c r="AB1304" s="335"/>
      <c r="AC1304" s="335"/>
      <c r="AD1304" s="335"/>
      <c r="AE1304" s="335"/>
      <c r="AF1304" s="335"/>
      <c r="AG1304" s="335"/>
      <c r="AH1304" s="335"/>
    </row>
    <row r="1305" spans="1:34" ht="15.75" customHeight="1">
      <c r="A1305" s="235">
        <f>A1303+1</f>
        <v>1231</v>
      </c>
      <c r="B1305" s="235" t="s">
        <v>3913</v>
      </c>
      <c r="C1305" s="76">
        <f>C1303+1</f>
        <v>1224</v>
      </c>
      <c r="D1305" s="347" t="s">
        <v>5600</v>
      </c>
      <c r="E1305" s="199" t="s">
        <v>5601</v>
      </c>
      <c r="F1305" s="215"/>
      <c r="G1305" s="200" t="s">
        <v>5603</v>
      </c>
      <c r="H1305" s="76">
        <v>809</v>
      </c>
      <c r="I1305" s="208" t="s">
        <v>12669</v>
      </c>
      <c r="J1305" s="200" t="s">
        <v>13062</v>
      </c>
      <c r="K1305" s="202" t="s">
        <v>13063</v>
      </c>
      <c r="L1305" s="76" t="s">
        <v>5608</v>
      </c>
      <c r="M1305" s="76"/>
      <c r="N1305" s="202"/>
      <c r="O1305" s="98"/>
      <c r="P1305" s="98"/>
      <c r="Q1305" s="98"/>
      <c r="R1305" s="98"/>
      <c r="S1305" s="98"/>
      <c r="T1305" s="98"/>
      <c r="U1305" s="98"/>
      <c r="V1305" s="98"/>
      <c r="W1305" s="98"/>
      <c r="X1305" s="98"/>
      <c r="Y1305" s="98"/>
      <c r="Z1305" s="98"/>
      <c r="AA1305" s="98"/>
      <c r="AB1305" s="98"/>
      <c r="AC1305" s="98"/>
      <c r="AD1305" s="98"/>
      <c r="AE1305" s="98"/>
      <c r="AF1305" s="98"/>
      <c r="AG1305" s="98"/>
      <c r="AH1305" s="98"/>
    </row>
    <row r="1306" spans="1:34" ht="15.75" customHeight="1">
      <c r="A1306" s="235">
        <f>A1305+1</f>
        <v>1232</v>
      </c>
      <c r="B1306" s="235" t="s">
        <v>3913</v>
      </c>
      <c r="C1306" s="76">
        <f>C1305+1</f>
        <v>1225</v>
      </c>
      <c r="D1306" s="347" t="s">
        <v>5600</v>
      </c>
      <c r="E1306" s="199" t="s">
        <v>5610</v>
      </c>
      <c r="F1306" s="200" t="s">
        <v>5611</v>
      </c>
      <c r="G1306" s="200" t="s">
        <v>5612</v>
      </c>
      <c r="H1306" s="210">
        <v>1440</v>
      </c>
      <c r="I1306" s="214">
        <v>45449</v>
      </c>
      <c r="J1306" s="200" t="s">
        <v>13064</v>
      </c>
      <c r="K1306" s="216" t="s">
        <v>5613</v>
      </c>
      <c r="L1306" s="76" t="s">
        <v>5614</v>
      </c>
      <c r="M1306" s="76"/>
      <c r="N1306" s="202"/>
      <c r="O1306" s="98"/>
      <c r="P1306" s="98"/>
      <c r="Q1306" s="98"/>
      <c r="R1306" s="98"/>
      <c r="S1306" s="98"/>
      <c r="T1306" s="98"/>
      <c r="U1306" s="98"/>
      <c r="V1306" s="98"/>
      <c r="W1306" s="98"/>
      <c r="X1306" s="98"/>
      <c r="Y1306" s="98"/>
      <c r="Z1306" s="98"/>
      <c r="AA1306" s="98"/>
      <c r="AB1306" s="98"/>
      <c r="AC1306" s="98"/>
      <c r="AD1306" s="98"/>
      <c r="AE1306" s="98"/>
      <c r="AF1306" s="98"/>
      <c r="AG1306" s="98"/>
      <c r="AH1306" s="98"/>
    </row>
    <row r="1307" spans="1:34" ht="25.5" customHeight="1">
      <c r="A1307" s="326"/>
      <c r="B1307" s="326"/>
      <c r="C1307" s="327"/>
      <c r="D1307" s="350" t="s">
        <v>10891</v>
      </c>
      <c r="E1307" s="351">
        <f>COUNTIF($D$2:$D$1319,D1307)-1</f>
        <v>1</v>
      </c>
      <c r="F1307" s="340"/>
      <c r="G1307" s="340"/>
      <c r="H1307" s="450"/>
      <c r="I1307" s="451"/>
      <c r="J1307" s="340"/>
      <c r="K1307" s="463"/>
      <c r="L1307" s="327"/>
      <c r="M1307" s="327"/>
      <c r="N1307" s="250"/>
      <c r="O1307" s="335"/>
      <c r="P1307" s="335"/>
      <c r="Q1307" s="335"/>
      <c r="R1307" s="335"/>
      <c r="S1307" s="335"/>
      <c r="T1307" s="335"/>
      <c r="U1307" s="335"/>
      <c r="V1307" s="335"/>
      <c r="W1307" s="335"/>
      <c r="X1307" s="335"/>
      <c r="Y1307" s="335"/>
      <c r="Z1307" s="335"/>
      <c r="AA1307" s="335"/>
      <c r="AB1307" s="335"/>
      <c r="AC1307" s="335"/>
      <c r="AD1307" s="335"/>
      <c r="AE1307" s="335"/>
      <c r="AF1307" s="335"/>
      <c r="AG1307" s="335"/>
      <c r="AH1307" s="335"/>
    </row>
    <row r="1308" spans="1:34" ht="15.75" customHeight="1">
      <c r="A1308" s="235">
        <f>A1306+1</f>
        <v>1233</v>
      </c>
      <c r="B1308" s="235" t="s">
        <v>3913</v>
      </c>
      <c r="C1308" s="76">
        <f>C1306+1</f>
        <v>1226</v>
      </c>
      <c r="D1308" s="347" t="s">
        <v>10891</v>
      </c>
      <c r="E1308" s="259" t="s">
        <v>11855</v>
      </c>
      <c r="F1308" s="212" t="s">
        <v>11856</v>
      </c>
      <c r="G1308" s="200" t="s">
        <v>11857</v>
      </c>
      <c r="H1308" s="76">
        <v>3652</v>
      </c>
      <c r="I1308" s="208" t="s">
        <v>11858</v>
      </c>
      <c r="J1308" s="200" t="s">
        <v>11859</v>
      </c>
      <c r="K1308" s="202" t="s">
        <v>11860</v>
      </c>
      <c r="L1308" s="200" t="s">
        <v>11861</v>
      </c>
      <c r="M1308" s="76" t="s">
        <v>5318</v>
      </c>
      <c r="N1308" s="202"/>
      <c r="O1308" s="98"/>
      <c r="P1308" s="98"/>
      <c r="Q1308" s="98"/>
      <c r="R1308" s="98"/>
      <c r="S1308" s="98"/>
      <c r="T1308" s="98"/>
      <c r="U1308" s="98"/>
      <c r="V1308" s="98"/>
      <c r="W1308" s="98"/>
      <c r="X1308" s="98"/>
      <c r="Y1308" s="98"/>
      <c r="Z1308" s="98"/>
      <c r="AA1308" s="98"/>
      <c r="AB1308" s="98"/>
      <c r="AC1308" s="98"/>
      <c r="AD1308" s="98"/>
      <c r="AE1308" s="98"/>
      <c r="AF1308" s="98"/>
      <c r="AG1308" s="98"/>
      <c r="AH1308" s="98"/>
    </row>
    <row r="1309" spans="1:34" ht="15.75" customHeight="1">
      <c r="A1309" s="326"/>
      <c r="B1309" s="326"/>
      <c r="C1309" s="327"/>
      <c r="D1309" s="350" t="s">
        <v>7195</v>
      </c>
      <c r="E1309" s="351">
        <f>COUNTIF($D$2:$D$1319,D1309)-1</f>
        <v>2</v>
      </c>
      <c r="F1309" s="417"/>
      <c r="G1309" s="340"/>
      <c r="H1309" s="327"/>
      <c r="I1309" s="420"/>
      <c r="J1309" s="340"/>
      <c r="K1309" s="250"/>
      <c r="L1309" s="340"/>
      <c r="M1309" s="327"/>
      <c r="N1309" s="250"/>
      <c r="O1309" s="335"/>
      <c r="P1309" s="335"/>
      <c r="Q1309" s="335"/>
      <c r="R1309" s="335"/>
      <c r="S1309" s="335"/>
      <c r="T1309" s="335"/>
      <c r="U1309" s="335"/>
      <c r="V1309" s="335"/>
      <c r="W1309" s="335"/>
      <c r="X1309" s="335"/>
      <c r="Y1309" s="335"/>
      <c r="Z1309" s="335"/>
      <c r="AA1309" s="335"/>
      <c r="AB1309" s="335"/>
      <c r="AC1309" s="335"/>
      <c r="AD1309" s="335"/>
      <c r="AE1309" s="335"/>
      <c r="AF1309" s="335"/>
      <c r="AG1309" s="335"/>
      <c r="AH1309" s="335"/>
    </row>
    <row r="1310" spans="1:34" ht="15.75" customHeight="1">
      <c r="A1310" s="235">
        <f>A1308+1</f>
        <v>1234</v>
      </c>
      <c r="B1310" s="235" t="s">
        <v>3913</v>
      </c>
      <c r="C1310" s="76">
        <f>C1308+1</f>
        <v>1227</v>
      </c>
      <c r="D1310" s="347" t="s">
        <v>7195</v>
      </c>
      <c r="E1310" s="199" t="s">
        <v>7196</v>
      </c>
      <c r="F1310" s="215" t="s">
        <v>7197</v>
      </c>
      <c r="G1310" s="200" t="s">
        <v>7198</v>
      </c>
      <c r="H1310" s="76">
        <v>1708</v>
      </c>
      <c r="I1310" s="208" t="s">
        <v>4492</v>
      </c>
      <c r="J1310" s="215" t="s">
        <v>7199</v>
      </c>
      <c r="K1310" s="202" t="s">
        <v>7200</v>
      </c>
      <c r="L1310" s="200" t="s">
        <v>7201</v>
      </c>
      <c r="M1310" s="76"/>
      <c r="N1310" s="202"/>
      <c r="O1310" s="98"/>
      <c r="P1310" s="98"/>
      <c r="Q1310" s="98"/>
      <c r="R1310" s="98"/>
      <c r="S1310" s="98"/>
      <c r="T1310" s="98"/>
      <c r="U1310" s="98"/>
      <c r="V1310" s="98"/>
      <c r="W1310" s="98"/>
      <c r="X1310" s="98"/>
      <c r="Y1310" s="98"/>
      <c r="Z1310" s="98"/>
      <c r="AA1310" s="98"/>
      <c r="AB1310" s="98"/>
      <c r="AC1310" s="98"/>
      <c r="AD1310" s="98"/>
      <c r="AE1310" s="98"/>
      <c r="AF1310" s="98"/>
      <c r="AG1310" s="98"/>
      <c r="AH1310" s="98"/>
    </row>
    <row r="1311" spans="1:34" ht="15.75" customHeight="1">
      <c r="A1311" s="235">
        <f>A1310+1</f>
        <v>1235</v>
      </c>
      <c r="B1311" s="235"/>
      <c r="C1311" s="76">
        <f>C1310+1</f>
        <v>1228</v>
      </c>
      <c r="D1311" s="347" t="s">
        <v>7195</v>
      </c>
      <c r="E1311" s="199" t="s">
        <v>7202</v>
      </c>
      <c r="F1311" s="215"/>
      <c r="G1311" s="200" t="s">
        <v>7203</v>
      </c>
      <c r="H1311" s="76">
        <v>238</v>
      </c>
      <c r="I1311" s="208" t="s">
        <v>4614</v>
      </c>
      <c r="J1311" s="215" t="s">
        <v>7204</v>
      </c>
      <c r="K1311" s="202" t="s">
        <v>7205</v>
      </c>
      <c r="L1311" s="200"/>
      <c r="M1311" s="76"/>
      <c r="N1311" s="202"/>
      <c r="O1311" s="98"/>
      <c r="P1311" s="98"/>
      <c r="Q1311" s="98"/>
      <c r="R1311" s="98"/>
      <c r="S1311" s="98"/>
      <c r="T1311" s="98"/>
      <c r="U1311" s="98"/>
      <c r="V1311" s="98"/>
      <c r="W1311" s="98"/>
      <c r="X1311" s="98"/>
      <c r="Y1311" s="98"/>
      <c r="Z1311" s="98"/>
      <c r="AA1311" s="98"/>
      <c r="AB1311" s="98"/>
      <c r="AC1311" s="98"/>
      <c r="AD1311" s="98"/>
      <c r="AE1311" s="98"/>
      <c r="AF1311" s="98"/>
      <c r="AG1311" s="98"/>
      <c r="AH1311" s="98"/>
    </row>
    <row r="1312" spans="1:34" ht="15.75" customHeight="1">
      <c r="A1312" s="337"/>
      <c r="B1312" s="337"/>
      <c r="C1312" s="111"/>
      <c r="D1312" s="350" t="s">
        <v>10499</v>
      </c>
      <c r="E1312" s="351">
        <f>COUNTIF($D$2:$D$1319,D1312)-1</f>
        <v>1</v>
      </c>
      <c r="F1312" s="77"/>
      <c r="G1312" s="342"/>
      <c r="H1312" s="111"/>
      <c r="I1312" s="402"/>
      <c r="J1312" s="77"/>
      <c r="K1312" s="345"/>
      <c r="L1312" s="342"/>
      <c r="M1312" s="111"/>
      <c r="N1312" s="345"/>
      <c r="O1312" s="190"/>
      <c r="P1312" s="190"/>
      <c r="Q1312" s="190"/>
      <c r="R1312" s="190"/>
      <c r="S1312" s="190"/>
      <c r="T1312" s="190"/>
      <c r="U1312" s="190"/>
      <c r="V1312" s="190"/>
      <c r="W1312" s="190"/>
      <c r="X1312" s="190"/>
      <c r="Y1312" s="190"/>
      <c r="Z1312" s="190"/>
      <c r="AA1312" s="190"/>
      <c r="AB1312" s="190"/>
      <c r="AC1312" s="190"/>
      <c r="AD1312" s="190"/>
      <c r="AE1312" s="190"/>
      <c r="AF1312" s="190"/>
      <c r="AG1312" s="190"/>
      <c r="AH1312" s="190"/>
    </row>
    <row r="1313" spans="1:34" ht="15.75" customHeight="1">
      <c r="A1313" s="235">
        <f>A1311+1</f>
        <v>1236</v>
      </c>
      <c r="B1313" s="235"/>
      <c r="C1313" s="76">
        <f>C1311+1</f>
        <v>1229</v>
      </c>
      <c r="D1313" s="347" t="s">
        <v>10499</v>
      </c>
      <c r="E1313" s="259" t="s">
        <v>10500</v>
      </c>
      <c r="F1313" s="215"/>
      <c r="G1313" s="215" t="s">
        <v>10501</v>
      </c>
      <c r="H1313" s="76">
        <v>2359</v>
      </c>
      <c r="I1313" s="200" t="s">
        <v>10502</v>
      </c>
      <c r="J1313" s="215" t="s">
        <v>13065</v>
      </c>
      <c r="K1313" s="202" t="s">
        <v>10503</v>
      </c>
      <c r="L1313" s="200" t="s">
        <v>10504</v>
      </c>
      <c r="M1313" s="76"/>
      <c r="N1313" s="202"/>
      <c r="O1313" s="98"/>
      <c r="P1313" s="98"/>
      <c r="Q1313" s="98"/>
      <c r="R1313" s="98"/>
      <c r="S1313" s="98"/>
      <c r="T1313" s="98"/>
      <c r="U1313" s="98"/>
      <c r="V1313" s="98"/>
      <c r="W1313" s="98"/>
      <c r="X1313" s="98"/>
      <c r="Y1313" s="98"/>
      <c r="Z1313" s="98"/>
      <c r="AA1313" s="98"/>
      <c r="AB1313" s="98"/>
      <c r="AC1313" s="98"/>
      <c r="AD1313" s="98"/>
      <c r="AE1313" s="98"/>
      <c r="AF1313" s="98"/>
      <c r="AG1313" s="98"/>
      <c r="AH1313" s="98"/>
    </row>
    <row r="1314" spans="1:34" ht="15.75" customHeight="1">
      <c r="A1314" s="337"/>
      <c r="B1314" s="337"/>
      <c r="C1314" s="111"/>
      <c r="D1314" s="350" t="s">
        <v>11410</v>
      </c>
      <c r="E1314" s="413">
        <f>COUNTIF($D$2:$D$1319,D1314)-1</f>
        <v>1</v>
      </c>
      <c r="F1314" s="77"/>
      <c r="G1314" s="77"/>
      <c r="H1314" s="111"/>
      <c r="I1314" s="342"/>
      <c r="J1314" s="77"/>
      <c r="K1314" s="345"/>
      <c r="L1314" s="342"/>
      <c r="M1314" s="111"/>
      <c r="N1314" s="345"/>
      <c r="O1314" s="190"/>
      <c r="P1314" s="190"/>
      <c r="Q1314" s="190"/>
      <c r="R1314" s="190"/>
      <c r="S1314" s="190"/>
      <c r="T1314" s="190"/>
      <c r="U1314" s="190"/>
      <c r="V1314" s="190"/>
      <c r="W1314" s="190"/>
      <c r="X1314" s="190"/>
      <c r="Y1314" s="190"/>
      <c r="Z1314" s="190"/>
      <c r="AA1314" s="190"/>
      <c r="AB1314" s="190"/>
      <c r="AC1314" s="190"/>
      <c r="AD1314" s="190"/>
      <c r="AE1314" s="190"/>
      <c r="AF1314" s="190"/>
      <c r="AG1314" s="190"/>
      <c r="AH1314" s="190"/>
    </row>
    <row r="1315" spans="1:34" ht="15.75" customHeight="1">
      <c r="A1315" s="235">
        <f>A1313+1</f>
        <v>1237</v>
      </c>
      <c r="B1315" s="235"/>
      <c r="C1315" s="76">
        <f>C1313+1</f>
        <v>1230</v>
      </c>
      <c r="D1315" s="347" t="s">
        <v>11410</v>
      </c>
      <c r="E1315" s="215" t="s">
        <v>11411</v>
      </c>
      <c r="F1315" s="215" t="s">
        <v>11412</v>
      </c>
      <c r="G1315" s="215" t="s">
        <v>11413</v>
      </c>
      <c r="H1315" s="76" t="s">
        <v>11414</v>
      </c>
      <c r="I1315" s="201">
        <v>45385</v>
      </c>
      <c r="J1315" s="215" t="s">
        <v>11415</v>
      </c>
      <c r="K1315" s="306" t="s">
        <v>11416</v>
      </c>
      <c r="L1315" s="200" t="s">
        <v>11417</v>
      </c>
      <c r="M1315" s="76"/>
      <c r="N1315" s="202"/>
      <c r="O1315" s="98"/>
      <c r="P1315" s="98"/>
      <c r="Q1315" s="98"/>
      <c r="R1315" s="98"/>
      <c r="S1315" s="98"/>
      <c r="T1315" s="98"/>
      <c r="U1315" s="98"/>
      <c r="V1315" s="98"/>
      <c r="W1315" s="98"/>
      <c r="X1315" s="98"/>
      <c r="Y1315" s="98"/>
      <c r="Z1315" s="98"/>
      <c r="AA1315" s="98"/>
      <c r="AB1315" s="98"/>
      <c r="AC1315" s="98"/>
      <c r="AD1315" s="98"/>
      <c r="AE1315" s="98"/>
      <c r="AF1315" s="98"/>
      <c r="AG1315" s="98"/>
      <c r="AH1315" s="98"/>
    </row>
    <row r="1316" spans="1:34" ht="15.75" customHeight="1">
      <c r="A1316" s="337"/>
      <c r="B1316" s="337"/>
      <c r="C1316" s="111"/>
      <c r="D1316" s="351" t="s">
        <v>10426</v>
      </c>
      <c r="E1316" s="340">
        <f>COUNTIF($D$2:$D$1319,D1316)-1</f>
        <v>1</v>
      </c>
      <c r="F1316" s="77"/>
      <c r="G1316" s="77"/>
      <c r="H1316" s="111"/>
      <c r="I1316" s="389"/>
      <c r="J1316" s="77"/>
      <c r="K1316" s="464"/>
      <c r="L1316" s="342"/>
      <c r="M1316" s="111"/>
      <c r="N1316" s="345"/>
      <c r="O1316" s="190"/>
      <c r="P1316" s="190"/>
      <c r="Q1316" s="190"/>
      <c r="R1316" s="190"/>
      <c r="S1316" s="190"/>
      <c r="T1316" s="190"/>
      <c r="U1316" s="190"/>
      <c r="V1316" s="190"/>
      <c r="W1316" s="190"/>
      <c r="X1316" s="190"/>
      <c r="Y1316" s="190"/>
      <c r="Z1316" s="190"/>
      <c r="AA1316" s="190"/>
      <c r="AB1316" s="190"/>
      <c r="AC1316" s="190"/>
      <c r="AD1316" s="190"/>
      <c r="AE1316" s="190"/>
      <c r="AF1316" s="190"/>
      <c r="AG1316" s="190"/>
      <c r="AH1316" s="190"/>
    </row>
    <row r="1317" spans="1:34" ht="15.75" customHeight="1">
      <c r="A1317" s="235">
        <f>A1315+1</f>
        <v>1238</v>
      </c>
      <c r="B1317" s="235"/>
      <c r="C1317" s="76">
        <f>C1315+1</f>
        <v>1231</v>
      </c>
      <c r="D1317" s="199" t="s">
        <v>10426</v>
      </c>
      <c r="E1317" s="200" t="s">
        <v>13066</v>
      </c>
      <c r="F1317" s="200" t="s">
        <v>10428</v>
      </c>
      <c r="G1317" s="200" t="s">
        <v>10429</v>
      </c>
      <c r="H1317" s="76">
        <v>4441</v>
      </c>
      <c r="I1317" s="208" t="s">
        <v>10431</v>
      </c>
      <c r="J1317" s="200" t="s">
        <v>13067</v>
      </c>
      <c r="K1317" s="202" t="s">
        <v>10432</v>
      </c>
      <c r="L1317" s="200" t="s">
        <v>10433</v>
      </c>
      <c r="M1317" s="76"/>
      <c r="N1317" s="202"/>
      <c r="O1317" s="98"/>
      <c r="P1317" s="98"/>
      <c r="Q1317" s="98"/>
      <c r="R1317" s="98"/>
      <c r="S1317" s="98"/>
      <c r="T1317" s="98"/>
      <c r="U1317" s="98"/>
      <c r="V1317" s="98"/>
      <c r="W1317" s="98"/>
      <c r="X1317" s="98"/>
      <c r="Y1317" s="98"/>
      <c r="Z1317" s="98"/>
      <c r="AA1317" s="98"/>
      <c r="AB1317" s="98"/>
      <c r="AC1317" s="98"/>
      <c r="AD1317" s="98"/>
      <c r="AE1317" s="98"/>
      <c r="AF1317" s="98"/>
      <c r="AG1317" s="98"/>
      <c r="AH1317" s="98"/>
    </row>
    <row r="1318" spans="1:34" ht="15.75" customHeight="1">
      <c r="A1318" s="337"/>
      <c r="B1318" s="337"/>
      <c r="C1318" s="111"/>
      <c r="D1318" s="350" t="s">
        <v>7182</v>
      </c>
      <c r="E1318" s="340">
        <f>COUNTIF($D$2:$D$1319,D1318)-1</f>
        <v>1</v>
      </c>
      <c r="F1318" s="342"/>
      <c r="G1318" s="342"/>
      <c r="H1318" s="111"/>
      <c r="I1318" s="402"/>
      <c r="J1318" s="342"/>
      <c r="K1318" s="345"/>
      <c r="L1318" s="342"/>
      <c r="M1318" s="111"/>
      <c r="N1318" s="345"/>
      <c r="O1318" s="190"/>
      <c r="P1318" s="190"/>
      <c r="Q1318" s="190"/>
      <c r="R1318" s="190"/>
      <c r="S1318" s="190"/>
      <c r="T1318" s="190"/>
      <c r="U1318" s="190"/>
      <c r="V1318" s="190"/>
      <c r="W1318" s="190"/>
      <c r="X1318" s="190"/>
      <c r="Y1318" s="190"/>
      <c r="Z1318" s="190"/>
      <c r="AA1318" s="190"/>
      <c r="AB1318" s="190"/>
      <c r="AC1318" s="190"/>
      <c r="AD1318" s="190"/>
      <c r="AE1318" s="190"/>
      <c r="AF1318" s="190"/>
      <c r="AG1318" s="190"/>
      <c r="AH1318" s="190"/>
    </row>
    <row r="1319" spans="1:34" ht="15.75" customHeight="1">
      <c r="A1319" s="235">
        <f>A1317+1</f>
        <v>1239</v>
      </c>
      <c r="B1319" s="235"/>
      <c r="C1319" s="76">
        <f>C1317+1</f>
        <v>1232</v>
      </c>
      <c r="D1319" s="347" t="s">
        <v>7182</v>
      </c>
      <c r="E1319" s="200" t="s">
        <v>7183</v>
      </c>
      <c r="F1319" s="76" t="s">
        <v>7184</v>
      </c>
      <c r="G1319" s="200" t="s">
        <v>7185</v>
      </c>
      <c r="H1319" s="76">
        <v>994</v>
      </c>
      <c r="I1319" s="208">
        <v>44932</v>
      </c>
      <c r="J1319" s="215" t="s">
        <v>7186</v>
      </c>
      <c r="K1319" s="202" t="s">
        <v>7187</v>
      </c>
      <c r="L1319" s="200" t="s">
        <v>7188</v>
      </c>
      <c r="M1319" s="76"/>
      <c r="N1319" s="202"/>
      <c r="O1319" s="98"/>
      <c r="P1319" s="98"/>
      <c r="Q1319" s="98"/>
      <c r="R1319" s="98"/>
      <c r="S1319" s="98"/>
      <c r="T1319" s="98"/>
      <c r="U1319" s="98"/>
      <c r="V1319" s="98"/>
      <c r="W1319" s="98"/>
      <c r="X1319" s="98"/>
      <c r="Y1319" s="98"/>
      <c r="Z1319" s="98"/>
      <c r="AA1319" s="98"/>
      <c r="AB1319" s="98"/>
      <c r="AC1319" s="98"/>
      <c r="AD1319" s="98"/>
      <c r="AE1319" s="98"/>
      <c r="AF1319" s="98"/>
      <c r="AG1319" s="98"/>
      <c r="AH1319" s="98"/>
    </row>
    <row r="1320" spans="1:34" ht="15.75" customHeight="1">
      <c r="A1320" s="465">
        <f>A1319+1</f>
        <v>1240</v>
      </c>
      <c r="B1320" s="465"/>
      <c r="C1320" s="466"/>
      <c r="D1320" s="467"/>
      <c r="E1320" s="468"/>
      <c r="F1320" s="466"/>
      <c r="G1320" s="468"/>
      <c r="H1320" s="469"/>
      <c r="I1320" s="470"/>
      <c r="J1320" s="468"/>
      <c r="K1320" s="471"/>
      <c r="L1320" s="466"/>
      <c r="M1320" s="466"/>
      <c r="N1320" s="472"/>
      <c r="O1320" s="473"/>
      <c r="P1320" s="473"/>
      <c r="Q1320" s="473"/>
      <c r="R1320" s="473"/>
      <c r="S1320" s="473"/>
      <c r="T1320" s="473"/>
      <c r="U1320" s="473"/>
      <c r="V1320" s="473"/>
      <c r="W1320" s="473"/>
      <c r="X1320" s="473"/>
      <c r="Y1320" s="473"/>
      <c r="Z1320" s="473"/>
      <c r="AA1320" s="473"/>
      <c r="AB1320" s="473"/>
      <c r="AC1320" s="473"/>
      <c r="AD1320" s="473"/>
      <c r="AE1320" s="473"/>
      <c r="AF1320" s="473"/>
      <c r="AG1320" s="473"/>
      <c r="AH1320" s="473"/>
    </row>
    <row r="1321" spans="1:34" ht="50.25" customHeight="1">
      <c r="A1321" s="235">
        <v>1</v>
      </c>
      <c r="B1321" s="336" t="s">
        <v>3309</v>
      </c>
      <c r="C1321" s="76"/>
      <c r="D1321" s="199" t="s">
        <v>8769</v>
      </c>
      <c r="E1321" s="199" t="s">
        <v>8770</v>
      </c>
      <c r="F1321" s="76"/>
      <c r="G1321" s="200" t="s">
        <v>8771</v>
      </c>
      <c r="H1321" s="210">
        <v>3854</v>
      </c>
      <c r="I1321" s="257" t="s">
        <v>8294</v>
      </c>
      <c r="J1321" s="212" t="s">
        <v>8772</v>
      </c>
      <c r="K1321" s="264" t="s">
        <v>8773</v>
      </c>
      <c r="L1321" s="200" t="s">
        <v>8774</v>
      </c>
      <c r="M1321" s="76"/>
      <c r="N1321" s="202"/>
      <c r="O1321" s="252"/>
      <c r="P1321" s="252"/>
      <c r="Q1321" s="252"/>
      <c r="R1321" s="252"/>
      <c r="S1321" s="252"/>
      <c r="T1321" s="252"/>
      <c r="U1321" s="252"/>
      <c r="V1321" s="252"/>
      <c r="W1321" s="252"/>
      <c r="X1321" s="252"/>
      <c r="Y1321" s="252"/>
      <c r="Z1321" s="252"/>
      <c r="AA1321" s="252"/>
      <c r="AB1321" s="252"/>
      <c r="AC1321" s="252"/>
      <c r="AD1321" s="252"/>
      <c r="AE1321" s="252"/>
      <c r="AF1321" s="252"/>
      <c r="AG1321" s="252"/>
      <c r="AH1321" s="252"/>
    </row>
    <row r="1322" spans="1:34" ht="57" customHeight="1">
      <c r="A1322" s="235">
        <f t="shared" ref="A1322:A1329" si="124">A1321+1</f>
        <v>2</v>
      </c>
      <c r="B1322" s="336" t="s">
        <v>3309</v>
      </c>
      <c r="C1322" s="76"/>
      <c r="D1322" s="199" t="s">
        <v>3088</v>
      </c>
      <c r="E1322" s="199" t="s">
        <v>5750</v>
      </c>
      <c r="F1322" s="76"/>
      <c r="G1322" s="200" t="s">
        <v>5751</v>
      </c>
      <c r="H1322" s="76" t="s">
        <v>5752</v>
      </c>
      <c r="I1322" s="200" t="s">
        <v>5753</v>
      </c>
      <c r="J1322" s="200" t="s">
        <v>5754</v>
      </c>
      <c r="K1322" s="202" t="s">
        <v>5755</v>
      </c>
      <c r="L1322" s="76" t="s">
        <v>5756</v>
      </c>
      <c r="M1322" s="76" t="s">
        <v>5757</v>
      </c>
      <c r="N1322" s="202"/>
      <c r="O1322" s="98"/>
      <c r="P1322" s="98"/>
      <c r="Q1322" s="98"/>
      <c r="R1322" s="98"/>
      <c r="S1322" s="98"/>
      <c r="T1322" s="98"/>
      <c r="U1322" s="98"/>
      <c r="V1322" s="98"/>
      <c r="W1322" s="98"/>
      <c r="X1322" s="98"/>
      <c r="Y1322" s="98"/>
      <c r="Z1322" s="98"/>
      <c r="AA1322" s="98"/>
      <c r="AB1322" s="98"/>
      <c r="AC1322" s="98"/>
      <c r="AD1322" s="98"/>
      <c r="AE1322" s="98"/>
      <c r="AF1322" s="98"/>
      <c r="AG1322" s="98"/>
      <c r="AH1322" s="98"/>
    </row>
    <row r="1323" spans="1:34" ht="57" customHeight="1">
      <c r="A1323" s="235">
        <f t="shared" si="124"/>
        <v>3</v>
      </c>
      <c r="B1323" s="336" t="s">
        <v>3309</v>
      </c>
      <c r="C1323" s="76"/>
      <c r="D1323" s="199" t="s">
        <v>3088</v>
      </c>
      <c r="E1323" s="199" t="s">
        <v>5854</v>
      </c>
      <c r="F1323" s="76"/>
      <c r="G1323" s="200" t="s">
        <v>5855</v>
      </c>
      <c r="H1323" s="76">
        <v>643</v>
      </c>
      <c r="I1323" s="200" t="s">
        <v>5856</v>
      </c>
      <c r="J1323" s="200" t="s">
        <v>5857</v>
      </c>
      <c r="K1323" s="206" t="s">
        <v>5858</v>
      </c>
      <c r="L1323" s="76" t="s">
        <v>5859</v>
      </c>
      <c r="M1323" s="76" t="s">
        <v>5860</v>
      </c>
      <c r="N1323" s="202"/>
      <c r="O1323" s="98"/>
      <c r="P1323" s="98"/>
      <c r="Q1323" s="98"/>
      <c r="R1323" s="98"/>
      <c r="S1323" s="98"/>
      <c r="T1323" s="98"/>
      <c r="U1323" s="98"/>
      <c r="V1323" s="98"/>
      <c r="W1323" s="98"/>
      <c r="X1323" s="98"/>
      <c r="Y1323" s="98"/>
      <c r="Z1323" s="98"/>
      <c r="AA1323" s="98"/>
      <c r="AB1323" s="98"/>
      <c r="AC1323" s="98"/>
      <c r="AD1323" s="98"/>
      <c r="AE1323" s="98"/>
      <c r="AF1323" s="98"/>
      <c r="AG1323" s="98"/>
      <c r="AH1323" s="98"/>
    </row>
    <row r="1324" spans="1:34" ht="57" customHeight="1">
      <c r="A1324" s="235">
        <f t="shared" si="124"/>
        <v>4</v>
      </c>
      <c r="B1324" s="336" t="s">
        <v>3309</v>
      </c>
      <c r="C1324" s="76"/>
      <c r="D1324" s="199" t="s">
        <v>3088</v>
      </c>
      <c r="E1324" s="199" t="s">
        <v>6220</v>
      </c>
      <c r="F1324" s="336"/>
      <c r="G1324" s="200" t="s">
        <v>6221</v>
      </c>
      <c r="H1324" s="253">
        <v>2223</v>
      </c>
      <c r="I1324" s="208" t="s">
        <v>6222</v>
      </c>
      <c r="J1324" s="215" t="s">
        <v>6223</v>
      </c>
      <c r="K1324" s="202" t="s">
        <v>6224</v>
      </c>
      <c r="L1324" s="76" t="s">
        <v>6225</v>
      </c>
      <c r="M1324" s="76"/>
      <c r="N1324" s="202"/>
      <c r="O1324" s="98"/>
      <c r="P1324" s="98"/>
      <c r="Q1324" s="98"/>
      <c r="R1324" s="98"/>
      <c r="S1324" s="98"/>
      <c r="T1324" s="98"/>
      <c r="U1324" s="98"/>
      <c r="V1324" s="98"/>
      <c r="W1324" s="98"/>
      <c r="X1324" s="98"/>
      <c r="Y1324" s="98"/>
      <c r="Z1324" s="98"/>
      <c r="AA1324" s="98"/>
      <c r="AB1324" s="98"/>
      <c r="AC1324" s="98"/>
      <c r="AD1324" s="98"/>
      <c r="AE1324" s="98"/>
      <c r="AF1324" s="98"/>
      <c r="AG1324" s="98"/>
      <c r="AH1324" s="98"/>
    </row>
    <row r="1325" spans="1:34" ht="58.5" customHeight="1">
      <c r="A1325" s="235">
        <f t="shared" si="124"/>
        <v>5</v>
      </c>
      <c r="B1325" s="336" t="s">
        <v>65</v>
      </c>
      <c r="C1325" s="76"/>
      <c r="D1325" s="199" t="s">
        <v>3088</v>
      </c>
      <c r="E1325" s="199" t="s">
        <v>8567</v>
      </c>
      <c r="F1325" s="76" t="s">
        <v>8568</v>
      </c>
      <c r="G1325" s="200" t="s">
        <v>8569</v>
      </c>
      <c r="H1325" s="76" t="s">
        <v>8570</v>
      </c>
      <c r="I1325" s="200" t="s">
        <v>8571</v>
      </c>
      <c r="J1325" s="200" t="s">
        <v>8572</v>
      </c>
      <c r="K1325" s="202"/>
      <c r="L1325" s="200" t="s">
        <v>8573</v>
      </c>
      <c r="M1325" s="76"/>
      <c r="N1325" s="202"/>
      <c r="O1325" s="98"/>
      <c r="P1325" s="98"/>
      <c r="Q1325" s="98"/>
      <c r="R1325" s="98"/>
      <c r="S1325" s="98"/>
      <c r="T1325" s="98"/>
      <c r="U1325" s="98"/>
      <c r="V1325" s="98"/>
      <c r="W1325" s="98"/>
      <c r="X1325" s="98"/>
      <c r="Y1325" s="98"/>
      <c r="Z1325" s="98"/>
      <c r="AA1325" s="98"/>
      <c r="AB1325" s="98"/>
      <c r="AC1325" s="98"/>
      <c r="AD1325" s="98"/>
      <c r="AE1325" s="98"/>
      <c r="AF1325" s="98"/>
      <c r="AG1325" s="98"/>
      <c r="AH1325" s="98"/>
    </row>
    <row r="1326" spans="1:34" ht="57.75" customHeight="1">
      <c r="A1326" s="235">
        <f t="shared" si="124"/>
        <v>6</v>
      </c>
      <c r="B1326" s="336" t="s">
        <v>3309</v>
      </c>
      <c r="C1326" s="76"/>
      <c r="D1326" s="199" t="s">
        <v>3088</v>
      </c>
      <c r="E1326" s="199" t="s">
        <v>8621</v>
      </c>
      <c r="F1326" s="76"/>
      <c r="G1326" s="200" t="s">
        <v>8622</v>
      </c>
      <c r="H1326" s="76" t="s">
        <v>8623</v>
      </c>
      <c r="I1326" s="200" t="s">
        <v>8624</v>
      </c>
      <c r="J1326" s="200" t="s">
        <v>8625</v>
      </c>
      <c r="K1326" s="202" t="s">
        <v>8626</v>
      </c>
      <c r="L1326" s="200" t="s">
        <v>8627</v>
      </c>
      <c r="M1326" s="76" t="s">
        <v>3501</v>
      </c>
      <c r="N1326" s="202"/>
      <c r="O1326" s="98"/>
      <c r="P1326" s="98"/>
      <c r="Q1326" s="98"/>
      <c r="R1326" s="98"/>
      <c r="S1326" s="98"/>
      <c r="T1326" s="98"/>
      <c r="U1326" s="98"/>
      <c r="V1326" s="98"/>
      <c r="W1326" s="98"/>
      <c r="X1326" s="98"/>
      <c r="Y1326" s="98"/>
      <c r="Z1326" s="98"/>
      <c r="AA1326" s="98"/>
      <c r="AB1326" s="98"/>
      <c r="AC1326" s="98"/>
      <c r="AD1326" s="98"/>
      <c r="AE1326" s="98"/>
      <c r="AF1326" s="98"/>
      <c r="AG1326" s="98"/>
      <c r="AH1326" s="98"/>
    </row>
    <row r="1327" spans="1:34" ht="57.75" customHeight="1">
      <c r="A1327" s="235">
        <f t="shared" si="124"/>
        <v>7</v>
      </c>
      <c r="B1327" s="336" t="s">
        <v>3360</v>
      </c>
      <c r="C1327" s="76"/>
      <c r="D1327" s="199" t="s">
        <v>3088</v>
      </c>
      <c r="E1327" s="199" t="s">
        <v>8967</v>
      </c>
      <c r="F1327" s="215" t="s">
        <v>8968</v>
      </c>
      <c r="G1327" s="200" t="s">
        <v>8969</v>
      </c>
      <c r="H1327" s="210">
        <v>1096</v>
      </c>
      <c r="I1327" s="208">
        <v>45478</v>
      </c>
      <c r="J1327" s="215" t="s">
        <v>8970</v>
      </c>
      <c r="K1327" s="202" t="s">
        <v>8971</v>
      </c>
      <c r="L1327" s="200" t="s">
        <v>8972</v>
      </c>
      <c r="M1327" s="76" t="s">
        <v>8973</v>
      </c>
      <c r="N1327" s="202"/>
      <c r="O1327" s="98"/>
      <c r="P1327" s="98"/>
      <c r="Q1327" s="98"/>
      <c r="R1327" s="98"/>
      <c r="S1327" s="98"/>
      <c r="T1327" s="98"/>
      <c r="U1327" s="98"/>
      <c r="V1327" s="98"/>
      <c r="W1327" s="98"/>
      <c r="X1327" s="98"/>
      <c r="Y1327" s="98"/>
      <c r="Z1327" s="98"/>
      <c r="AA1327" s="98"/>
      <c r="AB1327" s="98"/>
      <c r="AC1327" s="98"/>
      <c r="AD1327" s="98"/>
      <c r="AE1327" s="98"/>
      <c r="AF1327" s="98"/>
      <c r="AG1327" s="98"/>
      <c r="AH1327" s="98"/>
    </row>
    <row r="1328" spans="1:34" ht="57.75" customHeight="1">
      <c r="A1328" s="235">
        <f t="shared" si="124"/>
        <v>8</v>
      </c>
      <c r="B1328" s="336" t="s">
        <v>3309</v>
      </c>
      <c r="C1328" s="76"/>
      <c r="D1328" s="199" t="s">
        <v>3088</v>
      </c>
      <c r="E1328" s="199" t="s">
        <v>10399</v>
      </c>
      <c r="F1328" s="200"/>
      <c r="G1328" s="200" t="s">
        <v>10400</v>
      </c>
      <c r="H1328" s="76">
        <v>4009</v>
      </c>
      <c r="I1328" s="200" t="s">
        <v>8636</v>
      </c>
      <c r="J1328" s="200" t="s">
        <v>10401</v>
      </c>
      <c r="K1328" s="202" t="s">
        <v>10402</v>
      </c>
      <c r="L1328" s="200" t="s">
        <v>10403</v>
      </c>
      <c r="M1328" s="76"/>
      <c r="N1328" s="202"/>
      <c r="O1328" s="98"/>
      <c r="P1328" s="98"/>
      <c r="Q1328" s="98"/>
      <c r="R1328" s="98"/>
      <c r="S1328" s="98"/>
      <c r="T1328" s="98"/>
      <c r="U1328" s="98"/>
      <c r="V1328" s="98"/>
      <c r="W1328" s="98"/>
      <c r="X1328" s="98"/>
      <c r="Y1328" s="98"/>
      <c r="Z1328" s="98"/>
      <c r="AA1328" s="98"/>
      <c r="AB1328" s="98"/>
      <c r="AC1328" s="98"/>
      <c r="AD1328" s="98"/>
      <c r="AE1328" s="98"/>
      <c r="AF1328" s="98"/>
      <c r="AG1328" s="98"/>
      <c r="AH1328" s="98"/>
    </row>
    <row r="1329" spans="1:34" ht="56.25" customHeight="1">
      <c r="A1329" s="235">
        <f t="shared" si="124"/>
        <v>9</v>
      </c>
      <c r="B1329" s="336" t="s">
        <v>3309</v>
      </c>
      <c r="C1329" s="76"/>
      <c r="D1329" s="199" t="s">
        <v>8922</v>
      </c>
      <c r="E1329" s="199" t="s">
        <v>8923</v>
      </c>
      <c r="F1329" s="215"/>
      <c r="G1329" s="200" t="s">
        <v>8924</v>
      </c>
      <c r="H1329" s="76">
        <v>47</v>
      </c>
      <c r="I1329" s="208">
        <v>45536</v>
      </c>
      <c r="J1329" s="215" t="s">
        <v>8925</v>
      </c>
      <c r="K1329" s="202" t="s">
        <v>8926</v>
      </c>
      <c r="L1329" s="200" t="s">
        <v>8927</v>
      </c>
      <c r="M1329" s="76" t="s">
        <v>8928</v>
      </c>
      <c r="N1329" s="202"/>
      <c r="O1329" s="98"/>
      <c r="P1329" s="98"/>
      <c r="Q1329" s="98"/>
      <c r="R1329" s="98"/>
      <c r="S1329" s="98"/>
      <c r="T1329" s="98"/>
      <c r="U1329" s="98"/>
      <c r="V1329" s="98"/>
      <c r="W1329" s="98"/>
      <c r="X1329" s="98"/>
      <c r="Y1329" s="98"/>
      <c r="Z1329" s="98"/>
      <c r="AA1329" s="98"/>
      <c r="AB1329" s="98"/>
      <c r="AC1329" s="98"/>
      <c r="AD1329" s="98"/>
      <c r="AE1329" s="98"/>
      <c r="AF1329" s="98"/>
      <c r="AG1329" s="98"/>
      <c r="AH1329" s="98"/>
    </row>
    <row r="1330" spans="1:34" ht="15.75" customHeight="1">
      <c r="A1330" s="235">
        <f>A1320+1</f>
        <v>1241</v>
      </c>
      <c r="B1330" s="235"/>
      <c r="C1330" s="76"/>
      <c r="D1330" s="199"/>
      <c r="E1330" s="200"/>
      <c r="F1330" s="76"/>
      <c r="G1330" s="200"/>
      <c r="H1330" s="210"/>
      <c r="I1330" s="257"/>
      <c r="J1330" s="200"/>
      <c r="K1330" s="216"/>
      <c r="L1330" s="76"/>
      <c r="M1330" s="76"/>
      <c r="N1330" s="202"/>
      <c r="O1330" s="98"/>
      <c r="P1330" s="98"/>
      <c r="Q1330" s="98"/>
      <c r="R1330" s="98"/>
      <c r="S1330" s="98"/>
      <c r="T1330" s="98"/>
      <c r="U1330" s="98"/>
      <c r="V1330" s="98"/>
      <c r="W1330" s="98"/>
      <c r="X1330" s="98"/>
      <c r="Y1330" s="98"/>
      <c r="Z1330" s="98"/>
      <c r="AA1330" s="98"/>
      <c r="AB1330" s="98"/>
      <c r="AC1330" s="98"/>
      <c r="AD1330" s="98"/>
      <c r="AE1330" s="98"/>
      <c r="AF1330" s="98"/>
      <c r="AG1330" s="98"/>
      <c r="AH1330" s="98"/>
    </row>
    <row r="1331" spans="1:34" ht="15.75" customHeight="1">
      <c r="A1331" s="235">
        <f t="shared" ref="A1331:A1351" si="125">A1330+1</f>
        <v>1242</v>
      </c>
      <c r="B1331" s="235"/>
      <c r="C1331" s="76"/>
      <c r="D1331" s="199"/>
      <c r="E1331" s="200"/>
      <c r="F1331" s="76"/>
      <c r="G1331" s="200"/>
      <c r="H1331" s="210"/>
      <c r="I1331" s="257"/>
      <c r="J1331" s="200"/>
      <c r="K1331" s="216"/>
      <c r="L1331" s="76"/>
      <c r="M1331" s="76"/>
      <c r="N1331" s="202"/>
      <c r="O1331" s="98"/>
      <c r="P1331" s="98"/>
      <c r="Q1331" s="98"/>
      <c r="R1331" s="98"/>
      <c r="S1331" s="98"/>
      <c r="T1331" s="98"/>
      <c r="U1331" s="98"/>
      <c r="V1331" s="98"/>
      <c r="W1331" s="98"/>
      <c r="X1331" s="98"/>
      <c r="Y1331" s="98"/>
      <c r="Z1331" s="98"/>
      <c r="AA1331" s="98"/>
      <c r="AB1331" s="98"/>
      <c r="AC1331" s="98"/>
      <c r="AD1331" s="98"/>
      <c r="AE1331" s="98"/>
      <c r="AF1331" s="98"/>
      <c r="AG1331" s="98"/>
      <c r="AH1331" s="98"/>
    </row>
    <row r="1332" spans="1:34" ht="15.75" customHeight="1">
      <c r="A1332" s="235">
        <f t="shared" si="125"/>
        <v>1243</v>
      </c>
      <c r="B1332" s="235"/>
      <c r="C1332" s="76"/>
      <c r="D1332" s="199"/>
      <c r="E1332" s="200"/>
      <c r="F1332" s="76"/>
      <c r="G1332" s="200"/>
      <c r="H1332" s="210"/>
      <c r="I1332" s="257"/>
      <c r="J1332" s="272"/>
      <c r="K1332" s="216"/>
      <c r="L1332" s="76"/>
      <c r="M1332" s="76"/>
      <c r="N1332" s="202"/>
      <c r="O1332" s="98"/>
      <c r="P1332" s="98"/>
      <c r="Q1332" s="98"/>
      <c r="R1332" s="98"/>
      <c r="S1332" s="98"/>
      <c r="T1332" s="98"/>
      <c r="U1332" s="98"/>
      <c r="V1332" s="98"/>
      <c r="W1332" s="98"/>
      <c r="X1332" s="98"/>
      <c r="Y1332" s="98"/>
      <c r="Z1332" s="98"/>
      <c r="AA1332" s="98"/>
      <c r="AB1332" s="98"/>
      <c r="AC1332" s="98"/>
      <c r="AD1332" s="98"/>
      <c r="AE1332" s="98"/>
      <c r="AF1332" s="98"/>
      <c r="AG1332" s="98"/>
      <c r="AH1332" s="98"/>
    </row>
    <row r="1333" spans="1:34" ht="15.75" customHeight="1">
      <c r="A1333" s="235">
        <f t="shared" si="125"/>
        <v>1244</v>
      </c>
      <c r="B1333" s="235"/>
      <c r="C1333" s="76"/>
      <c r="D1333" s="199"/>
      <c r="E1333" s="200"/>
      <c r="F1333" s="76"/>
      <c r="G1333" s="200"/>
      <c r="H1333" s="210"/>
      <c r="I1333" s="257"/>
      <c r="J1333" s="272"/>
      <c r="K1333" s="216"/>
      <c r="L1333" s="76"/>
      <c r="M1333" s="76"/>
      <c r="N1333" s="202"/>
      <c r="O1333" s="98"/>
      <c r="P1333" s="98"/>
      <c r="Q1333" s="98"/>
      <c r="R1333" s="98"/>
      <c r="S1333" s="98"/>
      <c r="T1333" s="98"/>
      <c r="U1333" s="98"/>
      <c r="V1333" s="98"/>
      <c r="W1333" s="98"/>
      <c r="X1333" s="98"/>
      <c r="Y1333" s="98"/>
      <c r="Z1333" s="98"/>
      <c r="AA1333" s="98"/>
      <c r="AB1333" s="98"/>
      <c r="AC1333" s="98"/>
      <c r="AD1333" s="98"/>
      <c r="AE1333" s="98"/>
      <c r="AF1333" s="98"/>
      <c r="AG1333" s="98"/>
      <c r="AH1333" s="98"/>
    </row>
    <row r="1334" spans="1:34" ht="15.75" customHeight="1">
      <c r="A1334" s="235">
        <f t="shared" si="125"/>
        <v>1245</v>
      </c>
      <c r="B1334" s="235"/>
      <c r="C1334" s="76"/>
      <c r="D1334" s="199"/>
      <c r="E1334" s="200"/>
      <c r="F1334" s="76"/>
      <c r="G1334" s="200"/>
      <c r="H1334" s="210"/>
      <c r="I1334" s="257"/>
      <c r="J1334" s="272"/>
      <c r="K1334" s="216"/>
      <c r="L1334" s="76"/>
      <c r="M1334" s="76"/>
      <c r="N1334" s="202"/>
      <c r="O1334" s="98"/>
      <c r="P1334" s="98"/>
      <c r="Q1334" s="98"/>
      <c r="R1334" s="98"/>
      <c r="S1334" s="98"/>
      <c r="T1334" s="98"/>
      <c r="U1334" s="98"/>
      <c r="V1334" s="98"/>
      <c r="W1334" s="98"/>
      <c r="X1334" s="98"/>
      <c r="Y1334" s="98"/>
      <c r="Z1334" s="98"/>
      <c r="AA1334" s="98"/>
      <c r="AB1334" s="98"/>
      <c r="AC1334" s="98"/>
      <c r="AD1334" s="98"/>
      <c r="AE1334" s="98"/>
      <c r="AF1334" s="98"/>
      <c r="AG1334" s="98"/>
      <c r="AH1334" s="98"/>
    </row>
    <row r="1335" spans="1:34" ht="15.75" customHeight="1">
      <c r="A1335" s="235">
        <f t="shared" si="125"/>
        <v>1246</v>
      </c>
      <c r="B1335" s="235"/>
      <c r="C1335" s="76"/>
      <c r="D1335" s="199"/>
      <c r="E1335" s="200"/>
      <c r="F1335" s="76"/>
      <c r="G1335" s="200"/>
      <c r="H1335" s="210"/>
      <c r="I1335" s="257"/>
      <c r="J1335" s="272"/>
      <c r="K1335" s="216"/>
      <c r="L1335" s="76"/>
      <c r="M1335" s="76"/>
      <c r="N1335" s="202"/>
      <c r="O1335" s="98"/>
      <c r="P1335" s="98"/>
      <c r="Q1335" s="98"/>
      <c r="R1335" s="98"/>
      <c r="S1335" s="98"/>
      <c r="T1335" s="98"/>
      <c r="U1335" s="98"/>
      <c r="V1335" s="98"/>
      <c r="W1335" s="98"/>
      <c r="X1335" s="98"/>
      <c r="Y1335" s="98"/>
      <c r="Z1335" s="98"/>
      <c r="AA1335" s="98"/>
      <c r="AB1335" s="98"/>
      <c r="AC1335" s="98"/>
      <c r="AD1335" s="98"/>
      <c r="AE1335" s="98"/>
      <c r="AF1335" s="98"/>
      <c r="AG1335" s="98"/>
      <c r="AH1335" s="98"/>
    </row>
    <row r="1336" spans="1:34" ht="15.75" customHeight="1">
      <c r="A1336" s="235">
        <f t="shared" si="125"/>
        <v>1247</v>
      </c>
      <c r="B1336" s="235"/>
      <c r="C1336" s="76"/>
      <c r="D1336" s="199"/>
      <c r="E1336" s="200"/>
      <c r="F1336" s="76"/>
      <c r="G1336" s="200"/>
      <c r="H1336" s="210"/>
      <c r="I1336" s="257"/>
      <c r="J1336" s="272"/>
      <c r="K1336" s="216"/>
      <c r="L1336" s="76"/>
      <c r="M1336" s="76"/>
      <c r="N1336" s="202"/>
      <c r="O1336" s="98"/>
      <c r="P1336" s="98"/>
      <c r="Q1336" s="98"/>
      <c r="R1336" s="98"/>
      <c r="S1336" s="98"/>
      <c r="T1336" s="98"/>
      <c r="U1336" s="98"/>
      <c r="V1336" s="98"/>
      <c r="W1336" s="98"/>
      <c r="X1336" s="98"/>
      <c r="Y1336" s="98"/>
      <c r="Z1336" s="98"/>
      <c r="AA1336" s="98"/>
      <c r="AB1336" s="98"/>
      <c r="AC1336" s="98"/>
      <c r="AD1336" s="98"/>
      <c r="AE1336" s="98"/>
      <c r="AF1336" s="98"/>
      <c r="AG1336" s="98"/>
      <c r="AH1336" s="98"/>
    </row>
    <row r="1337" spans="1:34" ht="15.75" customHeight="1">
      <c r="A1337" s="235">
        <f t="shared" si="125"/>
        <v>1248</v>
      </c>
      <c r="B1337" s="235"/>
      <c r="C1337" s="76"/>
      <c r="D1337" s="199"/>
      <c r="E1337" s="200"/>
      <c r="F1337" s="76"/>
      <c r="G1337" s="200"/>
      <c r="H1337" s="210"/>
      <c r="I1337" s="257"/>
      <c r="J1337" s="272"/>
      <c r="K1337" s="216"/>
      <c r="L1337" s="76"/>
      <c r="M1337" s="76"/>
      <c r="N1337" s="202"/>
      <c r="O1337" s="98"/>
      <c r="P1337" s="98"/>
      <c r="Q1337" s="98"/>
      <c r="R1337" s="98"/>
      <c r="S1337" s="98"/>
      <c r="T1337" s="98"/>
      <c r="U1337" s="98"/>
      <c r="V1337" s="98"/>
      <c r="W1337" s="98"/>
      <c r="X1337" s="98"/>
      <c r="Y1337" s="98"/>
      <c r="Z1337" s="98"/>
      <c r="AA1337" s="98"/>
      <c r="AB1337" s="98"/>
      <c r="AC1337" s="98"/>
      <c r="AD1337" s="98"/>
      <c r="AE1337" s="98"/>
      <c r="AF1337" s="98"/>
      <c r="AG1337" s="98"/>
      <c r="AH1337" s="98"/>
    </row>
    <row r="1338" spans="1:34" ht="15.75" customHeight="1">
      <c r="A1338" s="235">
        <f t="shared" si="125"/>
        <v>1249</v>
      </c>
      <c r="B1338" s="235"/>
      <c r="C1338" s="76"/>
      <c r="D1338" s="199"/>
      <c r="E1338" s="200"/>
      <c r="F1338" s="76"/>
      <c r="G1338" s="200"/>
      <c r="H1338" s="210"/>
      <c r="I1338" s="257"/>
      <c r="J1338" s="272"/>
      <c r="K1338" s="216"/>
      <c r="L1338" s="76"/>
      <c r="M1338" s="76"/>
      <c r="N1338" s="241"/>
      <c r="O1338" s="98"/>
      <c r="P1338" s="98"/>
      <c r="Q1338" s="98"/>
      <c r="R1338" s="98"/>
      <c r="S1338" s="98"/>
      <c r="T1338" s="98"/>
      <c r="U1338" s="98"/>
      <c r="V1338" s="98"/>
      <c r="W1338" s="98"/>
      <c r="X1338" s="98"/>
      <c r="Y1338" s="98"/>
      <c r="Z1338" s="98"/>
      <c r="AA1338" s="98"/>
      <c r="AB1338" s="98"/>
      <c r="AC1338" s="98"/>
      <c r="AD1338" s="98"/>
      <c r="AE1338" s="98"/>
      <c r="AF1338" s="98"/>
      <c r="AG1338" s="98"/>
      <c r="AH1338" s="98"/>
    </row>
    <row r="1339" spans="1:34" ht="15.75" customHeight="1">
      <c r="A1339" s="235">
        <f t="shared" si="125"/>
        <v>1250</v>
      </c>
      <c r="B1339" s="235"/>
      <c r="C1339" s="76"/>
      <c r="D1339" s="199"/>
      <c r="E1339" s="200"/>
      <c r="F1339" s="76"/>
      <c r="G1339" s="200"/>
      <c r="H1339" s="210"/>
      <c r="I1339" s="257"/>
      <c r="J1339" s="272"/>
      <c r="K1339" s="216"/>
      <c r="L1339" s="76"/>
      <c r="M1339" s="76"/>
      <c r="N1339" s="241"/>
      <c r="O1339" s="98"/>
      <c r="P1339" s="98"/>
      <c r="Q1339" s="98"/>
      <c r="R1339" s="98"/>
      <c r="S1339" s="98"/>
      <c r="T1339" s="98"/>
      <c r="U1339" s="98"/>
      <c r="V1339" s="98"/>
      <c r="W1339" s="98"/>
      <c r="X1339" s="98"/>
      <c r="Y1339" s="98"/>
      <c r="Z1339" s="98"/>
      <c r="AA1339" s="98"/>
      <c r="AB1339" s="98"/>
      <c r="AC1339" s="98"/>
      <c r="AD1339" s="98"/>
      <c r="AE1339" s="98"/>
      <c r="AF1339" s="98"/>
      <c r="AG1339" s="98"/>
      <c r="AH1339" s="98"/>
    </row>
    <row r="1340" spans="1:34" ht="15.75" customHeight="1">
      <c r="A1340" s="235">
        <f t="shared" si="125"/>
        <v>1251</v>
      </c>
      <c r="B1340" s="235"/>
      <c r="C1340" s="76"/>
      <c r="D1340" s="199"/>
      <c r="E1340" s="200"/>
      <c r="F1340" s="76"/>
      <c r="G1340" s="200"/>
      <c r="H1340" s="210"/>
      <c r="I1340" s="257"/>
      <c r="J1340" s="272"/>
      <c r="K1340" s="216"/>
      <c r="L1340" s="76"/>
      <c r="M1340" s="76"/>
      <c r="N1340" s="241"/>
      <c r="O1340" s="98"/>
      <c r="P1340" s="98"/>
      <c r="Q1340" s="98"/>
      <c r="R1340" s="98"/>
      <c r="S1340" s="98"/>
      <c r="T1340" s="98"/>
      <c r="U1340" s="98"/>
      <c r="V1340" s="98"/>
      <c r="W1340" s="98"/>
      <c r="X1340" s="98"/>
      <c r="Y1340" s="98"/>
      <c r="Z1340" s="98"/>
      <c r="AA1340" s="98"/>
      <c r="AB1340" s="98"/>
      <c r="AC1340" s="98"/>
      <c r="AD1340" s="98"/>
      <c r="AE1340" s="98"/>
      <c r="AF1340" s="98"/>
      <c r="AG1340" s="98"/>
      <c r="AH1340" s="98"/>
    </row>
    <row r="1341" spans="1:34" ht="15.75" customHeight="1">
      <c r="A1341" s="235">
        <f t="shared" si="125"/>
        <v>1252</v>
      </c>
      <c r="B1341" s="235"/>
      <c r="C1341" s="76"/>
      <c r="D1341" s="199"/>
      <c r="E1341" s="200"/>
      <c r="F1341" s="76"/>
      <c r="G1341" s="200"/>
      <c r="H1341" s="210"/>
      <c r="I1341" s="257"/>
      <c r="J1341" s="272"/>
      <c r="K1341" s="216"/>
      <c r="L1341" s="76"/>
      <c r="M1341" s="76"/>
      <c r="N1341" s="241"/>
      <c r="O1341" s="98"/>
      <c r="P1341" s="98"/>
      <c r="Q1341" s="98"/>
      <c r="R1341" s="98"/>
      <c r="S1341" s="98"/>
      <c r="T1341" s="98"/>
      <c r="U1341" s="98"/>
      <c r="V1341" s="98"/>
      <c r="W1341" s="98"/>
      <c r="X1341" s="98"/>
      <c r="Y1341" s="98"/>
      <c r="Z1341" s="98"/>
      <c r="AA1341" s="98"/>
      <c r="AB1341" s="98"/>
      <c r="AC1341" s="98"/>
      <c r="AD1341" s="98"/>
      <c r="AE1341" s="98"/>
      <c r="AF1341" s="98"/>
      <c r="AG1341" s="98"/>
      <c r="AH1341" s="98"/>
    </row>
    <row r="1342" spans="1:34" ht="15.75" customHeight="1">
      <c r="A1342" s="235">
        <f t="shared" si="125"/>
        <v>1253</v>
      </c>
      <c r="B1342" s="235"/>
      <c r="C1342" s="76"/>
      <c r="D1342" s="199"/>
      <c r="E1342" s="200"/>
      <c r="F1342" s="76"/>
      <c r="G1342" s="200"/>
      <c r="H1342" s="210"/>
      <c r="I1342" s="257"/>
      <c r="J1342" s="272"/>
      <c r="K1342" s="216"/>
      <c r="L1342" s="76"/>
      <c r="M1342" s="76"/>
      <c r="N1342" s="241"/>
      <c r="O1342" s="98"/>
      <c r="P1342" s="98"/>
      <c r="Q1342" s="98"/>
      <c r="R1342" s="98"/>
      <c r="S1342" s="98"/>
      <c r="T1342" s="98"/>
      <c r="U1342" s="98"/>
      <c r="V1342" s="98"/>
      <c r="W1342" s="98"/>
      <c r="X1342" s="98"/>
      <c r="Y1342" s="98"/>
      <c r="Z1342" s="98"/>
      <c r="AA1342" s="98"/>
      <c r="AB1342" s="98"/>
      <c r="AC1342" s="98"/>
      <c r="AD1342" s="98"/>
      <c r="AE1342" s="98"/>
      <c r="AF1342" s="98"/>
      <c r="AG1342" s="98"/>
      <c r="AH1342" s="98"/>
    </row>
    <row r="1343" spans="1:34" ht="15.75" customHeight="1">
      <c r="A1343" s="235">
        <f t="shared" si="125"/>
        <v>1254</v>
      </c>
      <c r="B1343" s="235"/>
      <c r="C1343" s="76"/>
      <c r="D1343" s="199"/>
      <c r="E1343" s="200"/>
      <c r="F1343" s="76"/>
      <c r="G1343" s="200"/>
      <c r="H1343" s="210"/>
      <c r="I1343" s="257"/>
      <c r="J1343" s="272"/>
      <c r="K1343" s="216"/>
      <c r="L1343" s="76"/>
      <c r="M1343" s="76"/>
      <c r="N1343" s="241"/>
      <c r="O1343" s="98"/>
      <c r="P1343" s="98"/>
      <c r="Q1343" s="98"/>
      <c r="R1343" s="98"/>
      <c r="S1343" s="98"/>
      <c r="T1343" s="98"/>
      <c r="U1343" s="98"/>
      <c r="V1343" s="98"/>
      <c r="W1343" s="98"/>
      <c r="X1343" s="98"/>
      <c r="Y1343" s="98"/>
      <c r="Z1343" s="98"/>
      <c r="AA1343" s="98"/>
      <c r="AB1343" s="98"/>
      <c r="AC1343" s="98"/>
      <c r="AD1343" s="98"/>
      <c r="AE1343" s="98"/>
      <c r="AF1343" s="98"/>
      <c r="AG1343" s="98"/>
      <c r="AH1343" s="98"/>
    </row>
    <row r="1344" spans="1:34" ht="15.75" customHeight="1">
      <c r="A1344" s="235">
        <f t="shared" si="125"/>
        <v>1255</v>
      </c>
      <c r="B1344" s="235"/>
      <c r="C1344" s="76"/>
      <c r="D1344" s="199"/>
      <c r="E1344" s="200"/>
      <c r="F1344" s="76"/>
      <c r="G1344" s="200"/>
      <c r="H1344" s="210"/>
      <c r="I1344" s="257"/>
      <c r="J1344" s="272"/>
      <c r="K1344" s="216"/>
      <c r="L1344" s="76"/>
      <c r="M1344" s="76"/>
      <c r="N1344" s="241"/>
      <c r="O1344" s="98"/>
      <c r="P1344" s="98"/>
      <c r="Q1344" s="98"/>
      <c r="R1344" s="98"/>
      <c r="S1344" s="98"/>
      <c r="T1344" s="98"/>
      <c r="U1344" s="98"/>
      <c r="V1344" s="98"/>
      <c r="W1344" s="98"/>
      <c r="X1344" s="98"/>
      <c r="Y1344" s="98"/>
      <c r="Z1344" s="98"/>
      <c r="AA1344" s="98"/>
      <c r="AB1344" s="98"/>
      <c r="AC1344" s="98"/>
      <c r="AD1344" s="98"/>
      <c r="AE1344" s="98"/>
      <c r="AF1344" s="98"/>
      <c r="AG1344" s="98"/>
      <c r="AH1344" s="98"/>
    </row>
    <row r="1345" spans="1:34" ht="15.75" customHeight="1">
      <c r="A1345" s="235">
        <f t="shared" si="125"/>
        <v>1256</v>
      </c>
      <c r="B1345" s="235"/>
      <c r="C1345" s="76"/>
      <c r="D1345" s="199"/>
      <c r="E1345" s="200"/>
      <c r="F1345" s="76"/>
      <c r="G1345" s="200"/>
      <c r="H1345" s="210"/>
      <c r="I1345" s="257"/>
      <c r="J1345" s="272"/>
      <c r="K1345" s="216"/>
      <c r="L1345" s="76"/>
      <c r="M1345" s="76"/>
      <c r="N1345" s="241"/>
      <c r="O1345" s="98"/>
      <c r="P1345" s="98"/>
      <c r="Q1345" s="98"/>
      <c r="R1345" s="98"/>
      <c r="S1345" s="98"/>
      <c r="T1345" s="98"/>
      <c r="U1345" s="98"/>
      <c r="V1345" s="98"/>
      <c r="W1345" s="98"/>
      <c r="X1345" s="98"/>
      <c r="Y1345" s="98"/>
      <c r="Z1345" s="98"/>
      <c r="AA1345" s="98"/>
      <c r="AB1345" s="98"/>
      <c r="AC1345" s="98"/>
      <c r="AD1345" s="98"/>
      <c r="AE1345" s="98"/>
      <c r="AF1345" s="98"/>
      <c r="AG1345" s="98"/>
      <c r="AH1345" s="98"/>
    </row>
    <row r="1346" spans="1:34" ht="15.75" customHeight="1">
      <c r="A1346" s="235">
        <f t="shared" si="125"/>
        <v>1257</v>
      </c>
      <c r="B1346" s="235"/>
      <c r="C1346" s="76"/>
      <c r="D1346" s="199"/>
      <c r="E1346" s="200"/>
      <c r="F1346" s="76"/>
      <c r="G1346" s="200"/>
      <c r="H1346" s="210"/>
      <c r="I1346" s="257"/>
      <c r="J1346" s="272"/>
      <c r="K1346" s="216"/>
      <c r="L1346" s="76"/>
      <c r="M1346" s="76"/>
      <c r="N1346" s="241"/>
      <c r="O1346" s="98"/>
      <c r="P1346" s="98"/>
      <c r="Q1346" s="98"/>
      <c r="R1346" s="98"/>
      <c r="S1346" s="98"/>
      <c r="T1346" s="98"/>
      <c r="U1346" s="98"/>
      <c r="V1346" s="98"/>
      <c r="W1346" s="98"/>
      <c r="X1346" s="98"/>
      <c r="Y1346" s="98"/>
      <c r="Z1346" s="98"/>
      <c r="AA1346" s="98"/>
      <c r="AB1346" s="98"/>
      <c r="AC1346" s="98"/>
      <c r="AD1346" s="98"/>
      <c r="AE1346" s="98"/>
      <c r="AF1346" s="98"/>
      <c r="AG1346" s="98"/>
      <c r="AH1346" s="98"/>
    </row>
    <row r="1347" spans="1:34" ht="15.75" customHeight="1">
      <c r="A1347" s="235">
        <f t="shared" si="125"/>
        <v>1258</v>
      </c>
      <c r="B1347" s="235"/>
      <c r="C1347" s="76"/>
      <c r="D1347" s="199"/>
      <c r="E1347" s="200"/>
      <c r="F1347" s="76"/>
      <c r="G1347" s="200"/>
      <c r="H1347" s="210"/>
      <c r="I1347" s="257"/>
      <c r="J1347" s="272"/>
      <c r="K1347" s="216"/>
      <c r="L1347" s="76"/>
      <c r="M1347" s="76"/>
      <c r="N1347" s="241"/>
      <c r="O1347" s="98"/>
      <c r="P1347" s="98"/>
      <c r="Q1347" s="98"/>
      <c r="R1347" s="98"/>
      <c r="S1347" s="98"/>
      <c r="T1347" s="98"/>
      <c r="U1347" s="98"/>
      <c r="V1347" s="98"/>
      <c r="W1347" s="98"/>
      <c r="X1347" s="98"/>
      <c r="Y1347" s="98"/>
      <c r="Z1347" s="98"/>
      <c r="AA1347" s="98"/>
      <c r="AB1347" s="98"/>
      <c r="AC1347" s="98"/>
      <c r="AD1347" s="98"/>
      <c r="AE1347" s="98"/>
      <c r="AF1347" s="98"/>
      <c r="AG1347" s="98"/>
      <c r="AH1347" s="98"/>
    </row>
    <row r="1348" spans="1:34" ht="15.75" customHeight="1">
      <c r="A1348" s="235">
        <f t="shared" si="125"/>
        <v>1259</v>
      </c>
      <c r="B1348" s="235"/>
      <c r="C1348" s="76"/>
      <c r="D1348" s="199"/>
      <c r="E1348" s="200"/>
      <c r="F1348" s="76"/>
      <c r="G1348" s="200"/>
      <c r="H1348" s="210"/>
      <c r="I1348" s="257"/>
      <c r="J1348" s="272"/>
      <c r="K1348" s="216"/>
      <c r="L1348" s="76"/>
      <c r="M1348" s="76"/>
      <c r="N1348" s="241"/>
      <c r="O1348" s="98"/>
      <c r="P1348" s="98"/>
      <c r="Q1348" s="98"/>
      <c r="R1348" s="98"/>
      <c r="S1348" s="98"/>
      <c r="T1348" s="98"/>
      <c r="U1348" s="98"/>
      <c r="V1348" s="98"/>
      <c r="W1348" s="98"/>
      <c r="X1348" s="98"/>
      <c r="Y1348" s="98"/>
      <c r="Z1348" s="98"/>
      <c r="AA1348" s="98"/>
      <c r="AB1348" s="98"/>
      <c r="AC1348" s="98"/>
      <c r="AD1348" s="98"/>
      <c r="AE1348" s="98"/>
      <c r="AF1348" s="98"/>
      <c r="AG1348" s="98"/>
      <c r="AH1348" s="98"/>
    </row>
    <row r="1349" spans="1:34" ht="15.75" customHeight="1">
      <c r="A1349" s="235">
        <f t="shared" si="125"/>
        <v>1260</v>
      </c>
      <c r="B1349" s="235"/>
      <c r="C1349" s="76"/>
      <c r="D1349" s="199"/>
      <c r="E1349" s="200"/>
      <c r="F1349" s="76"/>
      <c r="G1349" s="200"/>
      <c r="H1349" s="210"/>
      <c r="I1349" s="257"/>
      <c r="J1349" s="272"/>
      <c r="K1349" s="216"/>
      <c r="L1349" s="76"/>
      <c r="M1349" s="76"/>
      <c r="N1349" s="241"/>
      <c r="O1349" s="98"/>
      <c r="P1349" s="98"/>
      <c r="Q1349" s="98"/>
      <c r="R1349" s="98"/>
      <c r="S1349" s="98"/>
      <c r="T1349" s="98"/>
      <c r="U1349" s="98"/>
      <c r="V1349" s="98"/>
      <c r="W1349" s="98"/>
      <c r="X1349" s="98"/>
      <c r="Y1349" s="98"/>
      <c r="Z1349" s="98"/>
      <c r="AA1349" s="98"/>
      <c r="AB1349" s="98"/>
      <c r="AC1349" s="98"/>
      <c r="AD1349" s="98"/>
      <c r="AE1349" s="98"/>
      <c r="AF1349" s="98"/>
      <c r="AG1349" s="98"/>
      <c r="AH1349" s="98"/>
    </row>
    <row r="1350" spans="1:34" ht="15.75" customHeight="1">
      <c r="A1350" s="235">
        <f t="shared" si="125"/>
        <v>1261</v>
      </c>
      <c r="B1350" s="235"/>
      <c r="C1350" s="76"/>
      <c r="D1350" s="199"/>
      <c r="E1350" s="200"/>
      <c r="F1350" s="76"/>
      <c r="G1350" s="200"/>
      <c r="H1350" s="210"/>
      <c r="I1350" s="257"/>
      <c r="J1350" s="272"/>
      <c r="K1350" s="216"/>
      <c r="L1350" s="76"/>
      <c r="M1350" s="76"/>
      <c r="N1350" s="241"/>
      <c r="O1350" s="98"/>
      <c r="P1350" s="98"/>
      <c r="Q1350" s="98"/>
      <c r="R1350" s="98"/>
      <c r="S1350" s="98"/>
      <c r="T1350" s="98"/>
      <c r="U1350" s="98"/>
      <c r="V1350" s="98"/>
      <c r="W1350" s="98"/>
      <c r="X1350" s="98"/>
      <c r="Y1350" s="98"/>
      <c r="Z1350" s="98"/>
      <c r="AA1350" s="98"/>
      <c r="AB1350" s="98"/>
      <c r="AC1350" s="98"/>
      <c r="AD1350" s="98"/>
      <c r="AE1350" s="98"/>
      <c r="AF1350" s="98"/>
      <c r="AG1350" s="98"/>
      <c r="AH1350" s="98"/>
    </row>
    <row r="1351" spans="1:34" ht="15.75" customHeight="1">
      <c r="A1351" s="235">
        <f t="shared" si="125"/>
        <v>1262</v>
      </c>
      <c r="B1351" s="235"/>
      <c r="C1351" s="76"/>
      <c r="D1351" s="199"/>
      <c r="E1351" s="200"/>
      <c r="F1351" s="76"/>
      <c r="G1351" s="200"/>
      <c r="H1351" s="210"/>
      <c r="I1351" s="257"/>
      <c r="J1351" s="272"/>
      <c r="K1351" s="216"/>
      <c r="L1351" s="76"/>
      <c r="M1351" s="76"/>
      <c r="N1351" s="241"/>
      <c r="O1351" s="98"/>
      <c r="P1351" s="98"/>
      <c r="Q1351" s="98"/>
      <c r="R1351" s="98"/>
      <c r="S1351" s="98"/>
      <c r="T1351" s="98"/>
      <c r="U1351" s="98"/>
      <c r="V1351" s="98"/>
      <c r="W1351" s="98"/>
      <c r="X1351" s="98"/>
      <c r="Y1351" s="98"/>
      <c r="Z1351" s="98"/>
      <c r="AA1351" s="98"/>
      <c r="AB1351" s="98"/>
      <c r="AC1351" s="98"/>
      <c r="AD1351" s="98"/>
      <c r="AE1351" s="98"/>
      <c r="AF1351" s="98"/>
      <c r="AG1351" s="98"/>
      <c r="AH1351" s="98"/>
    </row>
    <row r="1352" spans="1:34" ht="15.75" customHeight="1">
      <c r="A1352" s="57"/>
      <c r="B1352" s="98"/>
      <c r="C1352" s="31"/>
      <c r="D1352" s="98"/>
      <c r="E1352" s="113"/>
      <c r="F1352" s="98"/>
      <c r="G1352" s="288"/>
      <c r="H1352" s="314"/>
      <c r="I1352" s="474"/>
      <c r="J1352" s="260"/>
      <c r="K1352" s="315"/>
      <c r="L1352" s="98"/>
      <c r="M1352" s="98"/>
      <c r="N1352" s="316"/>
      <c r="O1352" s="98"/>
      <c r="P1352" s="98"/>
      <c r="Q1352" s="98"/>
      <c r="R1352" s="98"/>
      <c r="S1352" s="98"/>
      <c r="T1352" s="98"/>
      <c r="U1352" s="98"/>
      <c r="V1352" s="98"/>
      <c r="W1352" s="98"/>
      <c r="X1352" s="98"/>
      <c r="Y1352" s="98"/>
      <c r="Z1352" s="98"/>
      <c r="AA1352" s="98"/>
      <c r="AB1352" s="98"/>
      <c r="AC1352" s="98"/>
      <c r="AD1352" s="98"/>
      <c r="AE1352" s="98"/>
      <c r="AF1352" s="98"/>
      <c r="AG1352" s="98"/>
      <c r="AH1352" s="98"/>
    </row>
    <row r="1353" spans="1:34" ht="15.75" customHeight="1">
      <c r="A1353" s="57"/>
      <c r="B1353" s="98"/>
      <c r="C1353" s="31"/>
      <c r="D1353" s="98"/>
      <c r="E1353" s="288"/>
      <c r="F1353" s="98"/>
      <c r="G1353" s="288"/>
      <c r="H1353" s="314"/>
      <c r="I1353" s="474"/>
      <c r="J1353" s="260"/>
      <c r="K1353" s="315"/>
      <c r="L1353" s="98"/>
      <c r="M1353" s="98"/>
      <c r="N1353" s="316"/>
      <c r="O1353" s="98"/>
      <c r="P1353" s="98"/>
      <c r="Q1353" s="98"/>
      <c r="R1353" s="98"/>
      <c r="S1353" s="98"/>
      <c r="T1353" s="98"/>
      <c r="U1353" s="98"/>
      <c r="V1353" s="98"/>
      <c r="W1353" s="98"/>
      <c r="X1353" s="98"/>
      <c r="Y1353" s="98"/>
      <c r="Z1353" s="98"/>
      <c r="AA1353" s="98"/>
      <c r="AB1353" s="98"/>
      <c r="AC1353" s="98"/>
      <c r="AD1353" s="98"/>
      <c r="AE1353" s="98"/>
      <c r="AF1353" s="98"/>
      <c r="AG1353" s="98"/>
      <c r="AH1353" s="98"/>
    </row>
    <row r="1354" spans="1:34" ht="15.75" customHeight="1">
      <c r="A1354" s="57"/>
      <c r="B1354" s="98"/>
      <c r="C1354" s="31"/>
      <c r="D1354" s="98"/>
      <c r="E1354" s="288"/>
      <c r="F1354" s="98"/>
      <c r="G1354" s="288"/>
      <c r="H1354" s="314"/>
      <c r="I1354" s="474"/>
      <c r="J1354" s="260"/>
      <c r="K1354" s="315"/>
      <c r="L1354" s="98"/>
      <c r="M1354" s="98"/>
      <c r="N1354" s="316"/>
      <c r="O1354" s="98"/>
      <c r="P1354" s="98"/>
      <c r="Q1354" s="98"/>
      <c r="R1354" s="98"/>
      <c r="S1354" s="98"/>
      <c r="T1354" s="98"/>
      <c r="U1354" s="98"/>
      <c r="V1354" s="98"/>
      <c r="W1354" s="98"/>
      <c r="X1354" s="98"/>
      <c r="Y1354" s="98"/>
      <c r="Z1354" s="98"/>
      <c r="AA1354" s="98"/>
      <c r="AB1354" s="98"/>
      <c r="AC1354" s="98"/>
      <c r="AD1354" s="98"/>
      <c r="AE1354" s="98"/>
      <c r="AF1354" s="98"/>
      <c r="AG1354" s="98"/>
      <c r="AH1354" s="98"/>
    </row>
    <row r="1355" spans="1:34" ht="15.75" customHeight="1">
      <c r="A1355" s="57"/>
      <c r="B1355" s="98"/>
      <c r="C1355" s="31"/>
      <c r="D1355" s="98"/>
      <c r="E1355" s="288"/>
      <c r="F1355" s="98"/>
      <c r="G1355" s="288"/>
      <c r="H1355" s="314"/>
      <c r="I1355" s="474"/>
      <c r="J1355" s="260"/>
      <c r="K1355" s="315"/>
      <c r="L1355" s="98"/>
      <c r="M1355" s="98"/>
      <c r="N1355" s="316"/>
      <c r="O1355" s="98"/>
      <c r="P1355" s="98"/>
      <c r="Q1355" s="98"/>
      <c r="R1355" s="98"/>
      <c r="S1355" s="98"/>
      <c r="T1355" s="98"/>
      <c r="U1355" s="98"/>
      <c r="V1355" s="98"/>
      <c r="W1355" s="98"/>
      <c r="X1355" s="98"/>
      <c r="Y1355" s="98"/>
      <c r="Z1355" s="98"/>
      <c r="AA1355" s="98"/>
      <c r="AB1355" s="98"/>
      <c r="AC1355" s="98"/>
      <c r="AD1355" s="98"/>
      <c r="AE1355" s="98"/>
      <c r="AF1355" s="98"/>
      <c r="AG1355" s="98"/>
      <c r="AH1355" s="98"/>
    </row>
    <row r="1356" spans="1:34" ht="15.75" customHeight="1">
      <c r="A1356" s="57"/>
      <c r="B1356" s="98"/>
      <c r="C1356" s="31"/>
      <c r="D1356" s="98"/>
      <c r="E1356" s="288"/>
      <c r="F1356" s="98"/>
      <c r="G1356" s="288"/>
      <c r="H1356" s="314"/>
      <c r="I1356" s="474"/>
      <c r="J1356" s="260"/>
      <c r="K1356" s="315"/>
      <c r="L1356" s="98"/>
      <c r="M1356" s="98"/>
      <c r="N1356" s="316"/>
      <c r="O1356" s="98"/>
      <c r="P1356" s="98"/>
      <c r="Q1356" s="98"/>
      <c r="R1356" s="98"/>
      <c r="S1356" s="98"/>
      <c r="T1356" s="98"/>
      <c r="U1356" s="98"/>
      <c r="V1356" s="98"/>
      <c r="W1356" s="98"/>
      <c r="X1356" s="98"/>
      <c r="Y1356" s="98"/>
      <c r="Z1356" s="98"/>
      <c r="AA1356" s="98"/>
      <c r="AB1356" s="98"/>
      <c r="AC1356" s="98"/>
      <c r="AD1356" s="98"/>
      <c r="AE1356" s="98"/>
      <c r="AF1356" s="98"/>
      <c r="AG1356" s="98"/>
      <c r="AH1356" s="98"/>
    </row>
    <row r="1357" spans="1:34" ht="15.75" customHeight="1">
      <c r="A1357" s="57"/>
      <c r="B1357" s="98"/>
      <c r="C1357" s="31"/>
      <c r="D1357" s="98"/>
      <c r="E1357" s="288"/>
      <c r="F1357" s="98"/>
      <c r="G1357" s="288"/>
      <c r="H1357" s="314"/>
      <c r="I1357" s="474"/>
      <c r="J1357" s="260"/>
      <c r="K1357" s="315"/>
      <c r="L1357" s="98"/>
      <c r="M1357" s="98"/>
      <c r="N1357" s="316"/>
      <c r="O1357" s="98"/>
      <c r="P1357" s="98"/>
      <c r="Q1357" s="98"/>
      <c r="R1357" s="98"/>
      <c r="S1357" s="98"/>
      <c r="T1357" s="98"/>
      <c r="U1357" s="98"/>
      <c r="V1357" s="98"/>
      <c r="W1357" s="98"/>
      <c r="X1357" s="98"/>
      <c r="Y1357" s="98"/>
      <c r="Z1357" s="98"/>
      <c r="AA1357" s="98"/>
      <c r="AB1357" s="98"/>
      <c r="AC1357" s="98"/>
      <c r="AD1357" s="98"/>
      <c r="AE1357" s="98"/>
      <c r="AF1357" s="98"/>
      <c r="AG1357" s="98"/>
      <c r="AH1357" s="98"/>
    </row>
    <row r="1358" spans="1:34" ht="15.75" customHeight="1">
      <c r="A1358" s="57"/>
      <c r="B1358" s="98"/>
      <c r="C1358" s="31"/>
      <c r="D1358" s="98"/>
      <c r="E1358" s="288"/>
      <c r="F1358" s="98"/>
      <c r="G1358" s="288"/>
      <c r="H1358" s="314"/>
      <c r="I1358" s="474"/>
      <c r="J1358" s="260"/>
      <c r="K1358" s="315"/>
      <c r="L1358" s="98"/>
      <c r="M1358" s="98"/>
      <c r="N1358" s="316"/>
      <c r="O1358" s="98"/>
      <c r="P1358" s="98"/>
      <c r="Q1358" s="98"/>
      <c r="R1358" s="98"/>
      <c r="S1358" s="98"/>
      <c r="T1358" s="98"/>
      <c r="U1358" s="98"/>
      <c r="V1358" s="98"/>
      <c r="W1358" s="98"/>
      <c r="X1358" s="98"/>
      <c r="Y1358" s="98"/>
      <c r="Z1358" s="98"/>
      <c r="AA1358" s="98"/>
      <c r="AB1358" s="98"/>
      <c r="AC1358" s="98"/>
      <c r="AD1358" s="98"/>
      <c r="AE1358" s="98"/>
      <c r="AF1358" s="98"/>
      <c r="AG1358" s="98"/>
      <c r="AH1358" s="98"/>
    </row>
    <row r="1359" spans="1:34" ht="15.75" customHeight="1">
      <c r="A1359" s="57"/>
      <c r="B1359" s="98"/>
      <c r="C1359" s="31"/>
      <c r="D1359" s="98"/>
      <c r="E1359" s="288"/>
      <c r="F1359" s="98"/>
      <c r="G1359" s="288"/>
      <c r="H1359" s="314"/>
      <c r="I1359" s="474"/>
      <c r="J1359" s="260"/>
      <c r="K1359" s="315"/>
      <c r="L1359" s="98"/>
      <c r="M1359" s="98"/>
      <c r="N1359" s="316"/>
      <c r="O1359" s="98"/>
      <c r="P1359" s="98"/>
      <c r="Q1359" s="98"/>
      <c r="R1359" s="98"/>
      <c r="S1359" s="98"/>
      <c r="T1359" s="98"/>
      <c r="U1359" s="98"/>
      <c r="V1359" s="98"/>
      <c r="W1359" s="98"/>
      <c r="X1359" s="98"/>
      <c r="Y1359" s="98"/>
      <c r="Z1359" s="98"/>
      <c r="AA1359" s="98"/>
      <c r="AB1359" s="98"/>
      <c r="AC1359" s="98"/>
      <c r="AD1359" s="98"/>
      <c r="AE1359" s="98"/>
      <c r="AF1359" s="98"/>
      <c r="AG1359" s="98"/>
      <c r="AH1359" s="98"/>
    </row>
    <row r="1360" spans="1:34" ht="15.75" customHeight="1">
      <c r="A1360" s="57"/>
      <c r="B1360" s="98"/>
      <c r="C1360" s="31"/>
      <c r="D1360" s="98"/>
      <c r="E1360" s="288"/>
      <c r="F1360" s="98"/>
      <c r="G1360" s="288"/>
      <c r="H1360" s="314"/>
      <c r="I1360" s="474"/>
      <c r="J1360" s="260"/>
      <c r="K1360" s="315"/>
      <c r="L1360" s="98"/>
      <c r="M1360" s="98"/>
      <c r="N1360" s="316"/>
      <c r="O1360" s="98"/>
      <c r="P1360" s="98"/>
      <c r="Q1360" s="98"/>
      <c r="R1360" s="98"/>
      <c r="S1360" s="98"/>
      <c r="T1360" s="98"/>
      <c r="U1360" s="98"/>
      <c r="V1360" s="98"/>
      <c r="W1360" s="98"/>
      <c r="X1360" s="98"/>
      <c r="Y1360" s="98"/>
      <c r="Z1360" s="98"/>
      <c r="AA1360" s="98"/>
      <c r="AB1360" s="98"/>
      <c r="AC1360" s="98"/>
      <c r="AD1360" s="98"/>
      <c r="AE1360" s="98"/>
      <c r="AF1360" s="98"/>
      <c r="AG1360" s="98"/>
      <c r="AH1360" s="98"/>
    </row>
    <row r="1361" spans="1:34" ht="15.75" customHeight="1">
      <c r="A1361" s="57"/>
      <c r="B1361" s="98"/>
      <c r="C1361" s="31"/>
      <c r="D1361" s="98"/>
      <c r="E1361" s="288"/>
      <c r="F1361" s="98"/>
      <c r="G1361" s="288"/>
      <c r="H1361" s="314"/>
      <c r="I1361" s="474"/>
      <c r="J1361" s="260"/>
      <c r="K1361" s="315"/>
      <c r="L1361" s="98"/>
      <c r="M1361" s="98"/>
      <c r="N1361" s="316"/>
      <c r="O1361" s="98"/>
      <c r="P1361" s="98"/>
      <c r="Q1361" s="98"/>
      <c r="R1361" s="98"/>
      <c r="S1361" s="98"/>
      <c r="T1361" s="98"/>
      <c r="U1361" s="98"/>
      <c r="V1361" s="98"/>
      <c r="W1361" s="98"/>
      <c r="X1361" s="98"/>
      <c r="Y1361" s="98"/>
      <c r="Z1361" s="98"/>
      <c r="AA1361" s="98"/>
      <c r="AB1361" s="98"/>
      <c r="AC1361" s="98"/>
      <c r="AD1361" s="98"/>
      <c r="AE1361" s="98"/>
      <c r="AF1361" s="98"/>
      <c r="AG1361" s="98"/>
      <c r="AH1361" s="98"/>
    </row>
    <row r="1362" spans="1:34" ht="15.75" customHeight="1">
      <c r="A1362" s="57"/>
      <c r="B1362" s="98"/>
      <c r="C1362" s="31"/>
      <c r="D1362" s="98"/>
      <c r="E1362" s="288"/>
      <c r="F1362" s="98"/>
      <c r="G1362" s="288"/>
      <c r="H1362" s="314"/>
      <c r="I1362" s="474"/>
      <c r="J1362" s="260"/>
      <c r="K1362" s="315"/>
      <c r="L1362" s="98"/>
      <c r="M1362" s="98"/>
      <c r="N1362" s="316"/>
      <c r="O1362" s="98"/>
      <c r="P1362" s="98"/>
      <c r="Q1362" s="98"/>
      <c r="R1362" s="98"/>
      <c r="S1362" s="98"/>
      <c r="T1362" s="98"/>
      <c r="U1362" s="98"/>
      <c r="V1362" s="98"/>
      <c r="W1362" s="98"/>
      <c r="X1362" s="98"/>
      <c r="Y1362" s="98"/>
      <c r="Z1362" s="98"/>
      <c r="AA1362" s="98"/>
      <c r="AB1362" s="98"/>
      <c r="AC1362" s="98"/>
      <c r="AD1362" s="98"/>
      <c r="AE1362" s="98"/>
      <c r="AF1362" s="98"/>
      <c r="AG1362" s="98"/>
      <c r="AH1362" s="98"/>
    </row>
    <row r="1363" spans="1:34" ht="15.75" customHeight="1">
      <c r="A1363" s="57"/>
      <c r="B1363" s="98"/>
      <c r="C1363" s="31"/>
      <c r="D1363" s="98"/>
      <c r="E1363" s="288"/>
      <c r="F1363" s="98"/>
      <c r="G1363" s="288"/>
      <c r="H1363" s="314"/>
      <c r="I1363" s="474"/>
      <c r="J1363" s="260"/>
      <c r="K1363" s="315"/>
      <c r="L1363" s="98"/>
      <c r="M1363" s="98"/>
      <c r="N1363" s="316"/>
      <c r="O1363" s="98"/>
      <c r="P1363" s="98"/>
      <c r="Q1363" s="98"/>
      <c r="R1363" s="98"/>
      <c r="S1363" s="98"/>
      <c r="T1363" s="98"/>
      <c r="U1363" s="98"/>
      <c r="V1363" s="98"/>
      <c r="W1363" s="98"/>
      <c r="X1363" s="98"/>
      <c r="Y1363" s="98"/>
      <c r="Z1363" s="98"/>
      <c r="AA1363" s="98"/>
      <c r="AB1363" s="98"/>
      <c r="AC1363" s="98"/>
      <c r="AD1363" s="98"/>
      <c r="AE1363" s="98"/>
      <c r="AF1363" s="98"/>
      <c r="AG1363" s="98"/>
      <c r="AH1363" s="98"/>
    </row>
    <row r="1364" spans="1:34" ht="15.75" customHeight="1">
      <c r="A1364" s="57"/>
      <c r="B1364" s="98"/>
      <c r="C1364" s="31"/>
      <c r="D1364" s="98"/>
      <c r="E1364" s="288"/>
      <c r="F1364" s="98"/>
      <c r="G1364" s="288"/>
      <c r="H1364" s="314"/>
      <c r="I1364" s="474"/>
      <c r="J1364" s="260"/>
      <c r="K1364" s="315"/>
      <c r="L1364" s="98"/>
      <c r="M1364" s="98"/>
      <c r="N1364" s="316"/>
      <c r="O1364" s="98"/>
      <c r="P1364" s="98"/>
      <c r="Q1364" s="98"/>
      <c r="R1364" s="98"/>
      <c r="S1364" s="98"/>
      <c r="T1364" s="98"/>
      <c r="U1364" s="98"/>
      <c r="V1364" s="98"/>
      <c r="W1364" s="98"/>
      <c r="X1364" s="98"/>
      <c r="Y1364" s="98"/>
      <c r="Z1364" s="98"/>
      <c r="AA1364" s="98"/>
      <c r="AB1364" s="98"/>
      <c r="AC1364" s="98"/>
      <c r="AD1364" s="98"/>
      <c r="AE1364" s="98"/>
      <c r="AF1364" s="98"/>
      <c r="AG1364" s="98"/>
      <c r="AH1364" s="98"/>
    </row>
    <row r="1365" spans="1:34" ht="15.75" customHeight="1">
      <c r="A1365" s="57"/>
      <c r="B1365" s="98"/>
      <c r="C1365" s="31"/>
      <c r="D1365" s="98"/>
      <c r="E1365" s="288"/>
      <c r="F1365" s="98"/>
      <c r="G1365" s="288"/>
      <c r="H1365" s="314"/>
      <c r="I1365" s="474"/>
      <c r="J1365" s="260"/>
      <c r="K1365" s="315"/>
      <c r="L1365" s="98"/>
      <c r="M1365" s="98"/>
      <c r="N1365" s="316"/>
      <c r="O1365" s="98"/>
      <c r="P1365" s="98"/>
      <c r="Q1365" s="98"/>
      <c r="R1365" s="98"/>
      <c r="S1365" s="98"/>
      <c r="T1365" s="98"/>
      <c r="U1365" s="98"/>
      <c r="V1365" s="98"/>
      <c r="W1365" s="98"/>
      <c r="X1365" s="98"/>
      <c r="Y1365" s="98"/>
      <c r="Z1365" s="98"/>
      <c r="AA1365" s="98"/>
      <c r="AB1365" s="98"/>
      <c r="AC1365" s="98"/>
      <c r="AD1365" s="98"/>
      <c r="AE1365" s="98"/>
      <c r="AF1365" s="98"/>
      <c r="AG1365" s="98"/>
      <c r="AH1365" s="98"/>
    </row>
    <row r="1366" spans="1:34" ht="15.75" customHeight="1">
      <c r="A1366" s="57"/>
      <c r="B1366" s="98"/>
      <c r="C1366" s="31"/>
      <c r="D1366" s="98"/>
      <c r="E1366" s="288"/>
      <c r="F1366" s="98"/>
      <c r="G1366" s="288"/>
      <c r="H1366" s="314"/>
      <c r="I1366" s="474"/>
      <c r="J1366" s="260"/>
      <c r="K1366" s="315"/>
      <c r="L1366" s="98"/>
      <c r="M1366" s="98"/>
      <c r="N1366" s="316"/>
      <c r="O1366" s="98"/>
      <c r="P1366" s="98"/>
      <c r="Q1366" s="98"/>
      <c r="R1366" s="98"/>
      <c r="S1366" s="98"/>
      <c r="T1366" s="98"/>
      <c r="U1366" s="98"/>
      <c r="V1366" s="98"/>
      <c r="W1366" s="98"/>
      <c r="X1366" s="98"/>
      <c r="Y1366" s="98"/>
      <c r="Z1366" s="98"/>
      <c r="AA1366" s="98"/>
      <c r="AB1366" s="98"/>
      <c r="AC1366" s="98"/>
      <c r="AD1366" s="98"/>
      <c r="AE1366" s="98"/>
      <c r="AF1366" s="98"/>
      <c r="AG1366" s="98"/>
      <c r="AH1366" s="98"/>
    </row>
    <row r="1367" spans="1:34" ht="15.75" customHeight="1">
      <c r="A1367" s="57"/>
      <c r="B1367" s="98"/>
      <c r="C1367" s="31"/>
      <c r="D1367" s="98"/>
      <c r="E1367" s="288"/>
      <c r="F1367" s="98"/>
      <c r="G1367" s="288"/>
      <c r="H1367" s="314"/>
      <c r="I1367" s="474"/>
      <c r="J1367" s="260"/>
      <c r="K1367" s="315"/>
      <c r="L1367" s="98"/>
      <c r="M1367" s="98"/>
      <c r="N1367" s="316"/>
      <c r="O1367" s="98"/>
      <c r="P1367" s="98"/>
      <c r="Q1367" s="98"/>
      <c r="R1367" s="98"/>
      <c r="S1367" s="98"/>
      <c r="T1367" s="98"/>
      <c r="U1367" s="98"/>
      <c r="V1367" s="98"/>
      <c r="W1367" s="98"/>
      <c r="X1367" s="98"/>
      <c r="Y1367" s="98"/>
      <c r="Z1367" s="98"/>
      <c r="AA1367" s="98"/>
      <c r="AB1367" s="98"/>
      <c r="AC1367" s="98"/>
      <c r="AD1367" s="98"/>
      <c r="AE1367" s="98"/>
      <c r="AF1367" s="98"/>
      <c r="AG1367" s="98"/>
      <c r="AH1367" s="98"/>
    </row>
    <row r="1368" spans="1:34" ht="15.75" customHeight="1">
      <c r="A1368" s="57"/>
      <c r="B1368" s="98"/>
      <c r="C1368" s="31"/>
      <c r="D1368" s="98"/>
      <c r="E1368" s="288"/>
      <c r="F1368" s="98"/>
      <c r="G1368" s="288"/>
      <c r="H1368" s="314"/>
      <c r="I1368" s="474"/>
      <c r="J1368" s="260"/>
      <c r="K1368" s="315"/>
      <c r="L1368" s="98"/>
      <c r="M1368" s="98"/>
      <c r="N1368" s="316"/>
      <c r="O1368" s="98"/>
      <c r="P1368" s="98"/>
      <c r="Q1368" s="98"/>
      <c r="R1368" s="98"/>
      <c r="S1368" s="98"/>
      <c r="T1368" s="98"/>
      <c r="U1368" s="98"/>
      <c r="V1368" s="98"/>
      <c r="W1368" s="98"/>
      <c r="X1368" s="98"/>
      <c r="Y1368" s="98"/>
      <c r="Z1368" s="98"/>
      <c r="AA1368" s="98"/>
      <c r="AB1368" s="98"/>
      <c r="AC1368" s="98"/>
      <c r="AD1368" s="98"/>
      <c r="AE1368" s="98"/>
      <c r="AF1368" s="98"/>
      <c r="AG1368" s="98"/>
      <c r="AH1368" s="98"/>
    </row>
    <row r="1369" spans="1:34" ht="15.75" customHeight="1">
      <c r="A1369" s="57"/>
      <c r="B1369" s="98"/>
      <c r="C1369" s="31"/>
      <c r="D1369" s="98"/>
      <c r="E1369" s="288"/>
      <c r="F1369" s="98"/>
      <c r="G1369" s="288"/>
      <c r="H1369" s="314"/>
      <c r="I1369" s="474"/>
      <c r="J1369" s="260"/>
      <c r="K1369" s="315"/>
      <c r="L1369" s="98"/>
      <c r="M1369" s="98"/>
      <c r="N1369" s="316"/>
      <c r="O1369" s="98"/>
      <c r="P1369" s="98"/>
      <c r="Q1369" s="98"/>
      <c r="R1369" s="98"/>
      <c r="S1369" s="98"/>
      <c r="T1369" s="98"/>
      <c r="U1369" s="98"/>
      <c r="V1369" s="98"/>
      <c r="W1369" s="98"/>
      <c r="X1369" s="98"/>
      <c r="Y1369" s="98"/>
      <c r="Z1369" s="98"/>
      <c r="AA1369" s="98"/>
      <c r="AB1369" s="98"/>
      <c r="AC1369" s="98"/>
      <c r="AD1369" s="98"/>
      <c r="AE1369" s="98"/>
      <c r="AF1369" s="98"/>
      <c r="AG1369" s="98"/>
      <c r="AH1369" s="98"/>
    </row>
    <row r="1370" spans="1:34" ht="15.75" customHeight="1">
      <c r="A1370" s="57"/>
      <c r="B1370" s="98"/>
      <c r="C1370" s="31"/>
      <c r="D1370" s="98"/>
      <c r="E1370" s="288"/>
      <c r="F1370" s="98"/>
      <c r="G1370" s="288"/>
      <c r="H1370" s="314"/>
      <c r="I1370" s="474"/>
      <c r="J1370" s="260"/>
      <c r="K1370" s="315"/>
      <c r="L1370" s="98"/>
      <c r="M1370" s="98"/>
      <c r="N1370" s="316"/>
      <c r="O1370" s="98"/>
      <c r="P1370" s="98"/>
      <c r="Q1370" s="98"/>
      <c r="R1370" s="98"/>
      <c r="S1370" s="98"/>
      <c r="T1370" s="98"/>
      <c r="U1370" s="98"/>
      <c r="V1370" s="98"/>
      <c r="W1370" s="98"/>
      <c r="X1370" s="98"/>
      <c r="Y1370" s="98"/>
      <c r="Z1370" s="98"/>
      <c r="AA1370" s="98"/>
      <c r="AB1370" s="98"/>
      <c r="AC1370" s="98"/>
      <c r="AD1370" s="98"/>
      <c r="AE1370" s="98"/>
      <c r="AF1370" s="98"/>
      <c r="AG1370" s="98"/>
      <c r="AH1370" s="98"/>
    </row>
    <row r="1371" spans="1:34" ht="15.75" customHeight="1">
      <c r="A1371" s="57"/>
      <c r="B1371" s="98"/>
      <c r="C1371" s="31"/>
      <c r="D1371" s="98"/>
      <c r="E1371" s="288"/>
      <c r="F1371" s="98"/>
      <c r="G1371" s="288"/>
      <c r="H1371" s="314"/>
      <c r="I1371" s="474"/>
      <c r="J1371" s="260"/>
      <c r="K1371" s="315"/>
      <c r="L1371" s="98"/>
      <c r="M1371" s="98"/>
      <c r="N1371" s="316"/>
      <c r="O1371" s="98"/>
      <c r="P1371" s="98"/>
      <c r="Q1371" s="98"/>
      <c r="R1371" s="98"/>
      <c r="S1371" s="98"/>
      <c r="T1371" s="98"/>
      <c r="U1371" s="98"/>
      <c r="V1371" s="98"/>
      <c r="W1371" s="98"/>
      <c r="X1371" s="98"/>
      <c r="Y1371" s="98"/>
      <c r="Z1371" s="98"/>
      <c r="AA1371" s="98"/>
      <c r="AB1371" s="98"/>
      <c r="AC1371" s="98"/>
      <c r="AD1371" s="98"/>
      <c r="AE1371" s="98"/>
      <c r="AF1371" s="98"/>
      <c r="AG1371" s="98"/>
      <c r="AH1371" s="98"/>
    </row>
    <row r="1372" spans="1:34" ht="15.75" customHeight="1">
      <c r="A1372" s="57"/>
      <c r="B1372" s="98"/>
      <c r="C1372" s="31"/>
      <c r="D1372" s="98"/>
      <c r="E1372" s="288"/>
      <c r="F1372" s="98"/>
      <c r="G1372" s="288"/>
      <c r="H1372" s="314"/>
      <c r="I1372" s="474"/>
      <c r="J1372" s="260"/>
      <c r="K1372" s="315"/>
      <c r="L1372" s="98"/>
      <c r="M1372" s="98"/>
      <c r="N1372" s="316"/>
      <c r="O1372" s="98"/>
      <c r="P1372" s="98"/>
      <c r="Q1372" s="98"/>
      <c r="R1372" s="98"/>
      <c r="S1372" s="98"/>
      <c r="T1372" s="98"/>
      <c r="U1372" s="98"/>
      <c r="V1372" s="98"/>
      <c r="W1372" s="98"/>
      <c r="X1372" s="98"/>
      <c r="Y1372" s="98"/>
      <c r="Z1372" s="98"/>
      <c r="AA1372" s="98"/>
      <c r="AB1372" s="98"/>
      <c r="AC1372" s="98"/>
      <c r="AD1372" s="98"/>
      <c r="AE1372" s="98"/>
      <c r="AF1372" s="98"/>
      <c r="AG1372" s="98"/>
      <c r="AH1372" s="98"/>
    </row>
    <row r="1373" spans="1:34" ht="15.75" customHeight="1">
      <c r="A1373" s="57"/>
      <c r="B1373" s="98"/>
      <c r="C1373" s="31"/>
      <c r="D1373" s="98"/>
      <c r="E1373" s="288"/>
      <c r="F1373" s="98"/>
      <c r="G1373" s="288"/>
      <c r="H1373" s="314"/>
      <c r="I1373" s="474"/>
      <c r="J1373" s="260"/>
      <c r="K1373" s="315"/>
      <c r="L1373" s="98"/>
      <c r="M1373" s="98"/>
      <c r="N1373" s="316"/>
      <c r="O1373" s="98"/>
      <c r="P1373" s="98"/>
      <c r="Q1373" s="98"/>
      <c r="R1373" s="98"/>
      <c r="S1373" s="98"/>
      <c r="T1373" s="98"/>
      <c r="U1373" s="98"/>
      <c r="V1373" s="98"/>
      <c r="W1373" s="98"/>
      <c r="X1373" s="98"/>
      <c r="Y1373" s="98"/>
      <c r="Z1373" s="98"/>
      <c r="AA1373" s="98"/>
      <c r="AB1373" s="98"/>
      <c r="AC1373" s="98"/>
      <c r="AD1373" s="98"/>
      <c r="AE1373" s="98"/>
      <c r="AF1373" s="98"/>
      <c r="AG1373" s="98"/>
      <c r="AH1373" s="98"/>
    </row>
    <row r="1374" spans="1:34" ht="15.75" customHeight="1">
      <c r="A1374" s="98"/>
      <c r="B1374" s="98"/>
      <c r="C1374" s="31"/>
      <c r="D1374" s="98"/>
      <c r="E1374" s="288"/>
      <c r="F1374" s="98"/>
      <c r="G1374" s="288"/>
      <c r="H1374" s="314"/>
      <c r="I1374" s="474"/>
      <c r="J1374" s="260"/>
      <c r="K1374" s="315"/>
      <c r="L1374" s="98"/>
      <c r="M1374" s="98"/>
      <c r="N1374" s="316"/>
      <c r="O1374" s="98"/>
      <c r="P1374" s="98"/>
      <c r="Q1374" s="98"/>
      <c r="R1374" s="98"/>
      <c r="S1374" s="98"/>
      <c r="T1374" s="98"/>
      <c r="U1374" s="98"/>
      <c r="V1374" s="98"/>
      <c r="W1374" s="98"/>
      <c r="X1374" s="98"/>
      <c r="Y1374" s="98"/>
      <c r="Z1374" s="98"/>
      <c r="AA1374" s="98"/>
      <c r="AB1374" s="98"/>
      <c r="AC1374" s="98"/>
      <c r="AD1374" s="98"/>
      <c r="AE1374" s="98"/>
      <c r="AF1374" s="98"/>
      <c r="AG1374" s="98"/>
      <c r="AH1374" s="98"/>
    </row>
    <row r="1375" spans="1:34" ht="15.75" customHeight="1">
      <c r="A1375" s="98"/>
      <c r="B1375" s="98"/>
      <c r="C1375" s="31"/>
      <c r="D1375" s="98"/>
      <c r="E1375" s="288"/>
      <c r="F1375" s="98"/>
      <c r="G1375" s="288"/>
      <c r="H1375" s="314"/>
      <c r="I1375" s="474"/>
      <c r="J1375" s="260"/>
      <c r="K1375" s="315"/>
      <c r="L1375" s="98"/>
      <c r="M1375" s="98"/>
      <c r="N1375" s="316"/>
      <c r="O1375" s="98"/>
      <c r="P1375" s="98"/>
      <c r="Q1375" s="98"/>
      <c r="R1375" s="98"/>
      <c r="S1375" s="98"/>
      <c r="T1375" s="98"/>
      <c r="U1375" s="98"/>
      <c r="V1375" s="98"/>
      <c r="W1375" s="98"/>
      <c r="X1375" s="98"/>
      <c r="Y1375" s="98"/>
      <c r="Z1375" s="98"/>
      <c r="AA1375" s="98"/>
      <c r="AB1375" s="98"/>
      <c r="AC1375" s="98"/>
      <c r="AD1375" s="98"/>
      <c r="AE1375" s="98"/>
      <c r="AF1375" s="98"/>
      <c r="AG1375" s="98"/>
      <c r="AH1375" s="98"/>
    </row>
    <row r="1376" spans="1:34" ht="15.75" customHeight="1">
      <c r="A1376" s="98"/>
      <c r="B1376" s="98"/>
      <c r="C1376" s="31"/>
      <c r="D1376" s="98"/>
      <c r="E1376" s="288"/>
      <c r="F1376" s="98"/>
      <c r="G1376" s="288"/>
      <c r="H1376" s="314"/>
      <c r="I1376" s="474"/>
      <c r="J1376" s="260"/>
      <c r="K1376" s="315"/>
      <c r="L1376" s="98"/>
      <c r="M1376" s="98"/>
      <c r="N1376" s="316"/>
      <c r="O1376" s="98"/>
      <c r="P1376" s="98"/>
      <c r="Q1376" s="98"/>
      <c r="R1376" s="98"/>
      <c r="S1376" s="98"/>
      <c r="T1376" s="98"/>
      <c r="U1376" s="98"/>
      <c r="V1376" s="98"/>
      <c r="W1376" s="98"/>
      <c r="X1376" s="98"/>
      <c r="Y1376" s="98"/>
      <c r="Z1376" s="98"/>
      <c r="AA1376" s="98"/>
      <c r="AB1376" s="98"/>
      <c r="AC1376" s="98"/>
      <c r="AD1376" s="98"/>
      <c r="AE1376" s="98"/>
      <c r="AF1376" s="98"/>
      <c r="AG1376" s="98"/>
      <c r="AH1376" s="98"/>
    </row>
    <row r="1377" spans="1:34" ht="15.75" customHeight="1">
      <c r="A1377" s="98"/>
      <c r="B1377" s="98"/>
      <c r="C1377" s="31"/>
      <c r="D1377" s="98"/>
      <c r="E1377" s="288"/>
      <c r="F1377" s="98"/>
      <c r="G1377" s="288"/>
      <c r="H1377" s="314"/>
      <c r="I1377" s="474"/>
      <c r="J1377" s="260"/>
      <c r="K1377" s="315"/>
      <c r="L1377" s="98"/>
      <c r="M1377" s="98"/>
      <c r="N1377" s="316"/>
      <c r="O1377" s="98"/>
      <c r="P1377" s="98"/>
      <c r="Q1377" s="98"/>
      <c r="R1377" s="98"/>
      <c r="S1377" s="98"/>
      <c r="T1377" s="98"/>
      <c r="U1377" s="98"/>
      <c r="V1377" s="98"/>
      <c r="W1377" s="98"/>
      <c r="X1377" s="98"/>
      <c r="Y1377" s="98"/>
      <c r="Z1377" s="98"/>
      <c r="AA1377" s="98"/>
      <c r="AB1377" s="98"/>
      <c r="AC1377" s="98"/>
      <c r="AD1377" s="98"/>
      <c r="AE1377" s="98"/>
      <c r="AF1377" s="98"/>
      <c r="AG1377" s="98"/>
      <c r="AH1377" s="98"/>
    </row>
    <row r="1378" spans="1:34" ht="15.75" customHeight="1">
      <c r="A1378" s="98"/>
      <c r="B1378" s="98"/>
      <c r="C1378" s="31"/>
      <c r="D1378" s="98"/>
      <c r="E1378" s="288"/>
      <c r="F1378" s="98"/>
      <c r="G1378" s="288"/>
      <c r="H1378" s="314"/>
      <c r="I1378" s="474"/>
      <c r="J1378" s="260"/>
      <c r="K1378" s="315"/>
      <c r="L1378" s="98"/>
      <c r="M1378" s="98"/>
      <c r="N1378" s="316"/>
      <c r="O1378" s="98"/>
      <c r="P1378" s="98"/>
      <c r="Q1378" s="98"/>
      <c r="R1378" s="98"/>
      <c r="S1378" s="98"/>
      <c r="T1378" s="98"/>
      <c r="U1378" s="98"/>
      <c r="V1378" s="98"/>
      <c r="W1378" s="98"/>
      <c r="X1378" s="98"/>
      <c r="Y1378" s="98"/>
      <c r="Z1378" s="98"/>
      <c r="AA1378" s="98"/>
      <c r="AB1378" s="98"/>
      <c r="AC1378" s="98"/>
      <c r="AD1378" s="98"/>
      <c r="AE1378" s="98"/>
      <c r="AF1378" s="98"/>
      <c r="AG1378" s="98"/>
      <c r="AH1378" s="98"/>
    </row>
    <row r="1379" spans="1:34" ht="15.75" customHeight="1">
      <c r="A1379" s="98"/>
      <c r="B1379" s="98"/>
      <c r="C1379" s="31"/>
      <c r="D1379" s="98"/>
      <c r="E1379" s="288"/>
      <c r="F1379" s="98"/>
      <c r="G1379" s="288"/>
      <c r="H1379" s="314"/>
      <c r="I1379" s="474"/>
      <c r="J1379" s="260"/>
      <c r="K1379" s="315"/>
      <c r="L1379" s="98"/>
      <c r="M1379" s="98"/>
      <c r="N1379" s="316"/>
      <c r="O1379" s="98"/>
      <c r="P1379" s="98"/>
      <c r="Q1379" s="98"/>
      <c r="R1379" s="98"/>
      <c r="S1379" s="98"/>
      <c r="T1379" s="98"/>
      <c r="U1379" s="98"/>
      <c r="V1379" s="98"/>
      <c r="W1379" s="98"/>
      <c r="X1379" s="98"/>
      <c r="Y1379" s="98"/>
      <c r="Z1379" s="98"/>
      <c r="AA1379" s="98"/>
      <c r="AB1379" s="98"/>
      <c r="AC1379" s="98"/>
      <c r="AD1379" s="98"/>
      <c r="AE1379" s="98"/>
      <c r="AF1379" s="98"/>
      <c r="AG1379" s="98"/>
      <c r="AH1379" s="98"/>
    </row>
    <row r="1380" spans="1:34" ht="15.75" customHeight="1">
      <c r="A1380" s="98"/>
      <c r="B1380" s="98"/>
      <c r="C1380" s="31"/>
      <c r="D1380" s="98"/>
      <c r="E1380" s="288"/>
      <c r="F1380" s="98"/>
      <c r="G1380" s="288"/>
      <c r="H1380" s="314"/>
      <c r="I1380" s="474"/>
      <c r="J1380" s="260"/>
      <c r="K1380" s="315"/>
      <c r="L1380" s="98"/>
      <c r="M1380" s="98"/>
      <c r="N1380" s="316"/>
      <c r="O1380" s="98"/>
      <c r="P1380" s="98"/>
      <c r="Q1380" s="98"/>
      <c r="R1380" s="98"/>
      <c r="S1380" s="98"/>
      <c r="T1380" s="98"/>
      <c r="U1380" s="98"/>
      <c r="V1380" s="98"/>
      <c r="W1380" s="98"/>
      <c r="X1380" s="98"/>
      <c r="Y1380" s="98"/>
      <c r="Z1380" s="98"/>
      <c r="AA1380" s="98"/>
      <c r="AB1380" s="98"/>
      <c r="AC1380" s="98"/>
      <c r="AD1380" s="98"/>
      <c r="AE1380" s="98"/>
      <c r="AF1380" s="98"/>
      <c r="AG1380" s="98"/>
      <c r="AH1380" s="98"/>
    </row>
    <row r="1381" spans="1:34" ht="15.75" customHeight="1">
      <c r="A1381" s="98"/>
      <c r="B1381" s="98"/>
      <c r="C1381" s="31"/>
      <c r="D1381" s="98"/>
      <c r="E1381" s="288"/>
      <c r="F1381" s="98"/>
      <c r="G1381" s="288"/>
      <c r="H1381" s="314"/>
      <c r="I1381" s="474"/>
      <c r="J1381" s="260"/>
      <c r="K1381" s="315"/>
      <c r="L1381" s="98"/>
      <c r="M1381" s="98"/>
      <c r="N1381" s="316"/>
      <c r="O1381" s="98"/>
      <c r="P1381" s="98"/>
      <c r="Q1381" s="98"/>
      <c r="R1381" s="98"/>
      <c r="S1381" s="98"/>
      <c r="T1381" s="98"/>
      <c r="U1381" s="98"/>
      <c r="V1381" s="98"/>
      <c r="W1381" s="98"/>
      <c r="X1381" s="98"/>
      <c r="Y1381" s="98"/>
      <c r="Z1381" s="98"/>
      <c r="AA1381" s="98"/>
      <c r="AB1381" s="98"/>
      <c r="AC1381" s="98"/>
      <c r="AD1381" s="98"/>
      <c r="AE1381" s="98"/>
      <c r="AF1381" s="98"/>
      <c r="AG1381" s="98"/>
      <c r="AH1381" s="98"/>
    </row>
    <row r="1382" spans="1:34" ht="15.75" customHeight="1">
      <c r="A1382" s="98"/>
      <c r="B1382" s="98"/>
      <c r="C1382" s="31"/>
      <c r="D1382" s="98"/>
      <c r="E1382" s="288"/>
      <c r="F1382" s="98"/>
      <c r="G1382" s="288"/>
      <c r="H1382" s="314"/>
      <c r="I1382" s="474"/>
      <c r="J1382" s="260"/>
      <c r="K1382" s="315"/>
      <c r="L1382" s="98"/>
      <c r="M1382" s="98"/>
      <c r="N1382" s="316"/>
      <c r="O1382" s="98"/>
      <c r="P1382" s="98"/>
      <c r="Q1382" s="98"/>
      <c r="R1382" s="98"/>
      <c r="S1382" s="98"/>
      <c r="T1382" s="98"/>
      <c r="U1382" s="98"/>
      <c r="V1382" s="98"/>
      <c r="W1382" s="98"/>
      <c r="X1382" s="98"/>
      <c r="Y1382" s="98"/>
      <c r="Z1382" s="98"/>
      <c r="AA1382" s="98"/>
      <c r="AB1382" s="98"/>
      <c r="AC1382" s="98"/>
      <c r="AD1382" s="98"/>
      <c r="AE1382" s="98"/>
      <c r="AF1382" s="98"/>
      <c r="AG1382" s="98"/>
      <c r="AH1382" s="98"/>
    </row>
    <row r="1383" spans="1:34" ht="15.75" customHeight="1">
      <c r="A1383" s="98"/>
      <c r="B1383" s="98"/>
      <c r="C1383" s="31"/>
      <c r="D1383" s="98"/>
      <c r="E1383" s="288"/>
      <c r="F1383" s="98"/>
      <c r="G1383" s="288"/>
      <c r="H1383" s="314"/>
      <c r="I1383" s="474"/>
      <c r="J1383" s="260"/>
      <c r="K1383" s="315"/>
      <c r="L1383" s="98"/>
      <c r="M1383" s="98"/>
      <c r="N1383" s="316"/>
      <c r="O1383" s="98"/>
      <c r="P1383" s="98"/>
      <c r="Q1383" s="98"/>
      <c r="R1383" s="98"/>
      <c r="S1383" s="98"/>
      <c r="T1383" s="98"/>
      <c r="U1383" s="98"/>
      <c r="V1383" s="98"/>
      <c r="W1383" s="98"/>
      <c r="X1383" s="98"/>
      <c r="Y1383" s="98"/>
      <c r="Z1383" s="98"/>
      <c r="AA1383" s="98"/>
      <c r="AB1383" s="98"/>
      <c r="AC1383" s="98"/>
      <c r="AD1383" s="98"/>
      <c r="AE1383" s="98"/>
      <c r="AF1383" s="98"/>
      <c r="AG1383" s="98"/>
      <c r="AH1383" s="98"/>
    </row>
  </sheetData>
  <autoFilter ref="A1:AH1351"/>
  <hyperlinks>
    <hyperlink ref="L560" r:id="rId1"/>
    <hyperlink ref="L631" r:id="rId2"/>
    <hyperlink ref="L801" r:id="rId3"/>
    <hyperlink ref="L817" r:id="rId4"/>
    <hyperlink ref="L825" r:id="rId5"/>
    <hyperlink ref="L826" r:id="rId6"/>
    <hyperlink ref="L827" r:id="rId7"/>
    <hyperlink ref="L828" r:id="rId8"/>
    <hyperlink ref="L948" r:id="rId9"/>
    <hyperlink ref="L949" r:id="rId10"/>
    <hyperlink ref="L1029" r:id="rId11"/>
    <hyperlink ref="L1071" r:id="rId12"/>
    <hyperlink ref="L1239" r:id="rId13"/>
    <hyperlink ref="L1240" r:id="rId14"/>
    <hyperlink ref="L1241" r:id="rId15"/>
    <hyperlink ref="L1303" r:id="rId16"/>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DS dừng hoạt động</vt:lpstr>
      <vt:lpstr>Đang hoạt động</vt:lpstr>
      <vt:lpstr>Thống kê</vt:lpstr>
      <vt:lpstr>sort theo phường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 Yen</dc:creator>
  <cp:lastModifiedBy>MAC</cp:lastModifiedBy>
  <dcterms:created xsi:type="dcterms:W3CDTF">2017-04-19T02:38:45Z</dcterms:created>
  <dcterms:modified xsi:type="dcterms:W3CDTF">2025-11-03T02:06:55Z</dcterms:modified>
</cp:coreProperties>
</file>